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<sst xmlns="http://schemas.openxmlformats.org/spreadsheetml/2006/main" count="46" uniqueCount="32">
  <si>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Всероссийская олимпиада школьников</t>
  </si>
  <si>
    <t>I этап (школьный), 2017 - 2018 учебный год</t>
  </si>
  <si>
    <t>Итоговый протокол по предмету: Французский язык</t>
  </si>
  <si>
    <t>Классы олимпиады: 7</t>
  </si>
  <si>
    <t>№</t>
  </si>
  <si>
    <t>ФИО</t>
  </si>
  <si>
    <t>Пол</t>
  </si>
  <si>
    <t>Класс</t>
  </si>
  <si>
    <t>Учебное заведение</t>
  </si>
  <si>
    <t>Конкурс понимания письмен. речи</t>
  </si>
  <si>
    <t>Конкурс понимания устной речи</t>
  </si>
  <si>
    <t>Лексико-грамматический тест</t>
  </si>
  <si>
    <t>Конкурс письменной речи</t>
  </si>
  <si>
    <t>Конкурс устной речи</t>
  </si>
  <si>
    <t>Итого</t>
  </si>
  <si>
    <t>Призер / Победитель</t>
  </si>
  <si>
    <t>Антоненко Данил Романович</t>
  </si>
  <si>
    <t>М</t>
  </si>
  <si>
    <t xml:space="preserve">МБОУ гимназия №2  город Георгиевск                                                                                  </t>
  </si>
  <si>
    <t>Победитель</t>
  </si>
  <si>
    <t>Тархова Майя Михайловна</t>
  </si>
  <si>
    <t>Ж</t>
  </si>
  <si>
    <t>Призер</t>
  </si>
  <si>
    <t>Мартиросян Тамара Эриковна</t>
  </si>
  <si>
    <t>Ярикова Татьяна Сергеевна</t>
  </si>
  <si>
    <t>Полищук Василий Дмитриевич</t>
  </si>
  <si>
    <t>Рамазанов Арсен Ширваниевич</t>
  </si>
  <si>
    <t>Гоннов Артемий Юрьевич</t>
  </si>
  <si>
    <t>Ляшенко Мария Сергеевна</t>
  </si>
  <si>
    <t>Председатель жюри:</t>
  </si>
  <si>
    <t>Члены жюри:</t>
  </si>
  <si>
    <t>Ставропольский край, Георгиевский городской округ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</si>
</sst>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1" sqref="A11:IV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11" max="11" width="10.00390625" style="0" customWidth="1"/>
    <col min="12" max="12" width="15.00390625" style="0" customWidth="1"/>
  </cols>
  <sheetData>
    <row r="1" spans="1:12" ht="18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>
      <c r="A6" s="5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>
      <c r="A8" s="5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26.2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2" t="s">
        <v>15</v>
      </c>
      <c r="N10">
        <v>100</v>
      </c>
    </row>
    <row r="11" spans="1:14" s="8" customFormat="1" ht="15">
      <c r="A11" s="7">
        <v>1</v>
      </c>
      <c r="B11" s="7" t="s">
        <v>16</v>
      </c>
      <c r="C11" s="7" t="s">
        <v>17</v>
      </c>
      <c r="D11" s="7">
        <v>7</v>
      </c>
      <c r="E11" s="7" t="s">
        <v>18</v>
      </c>
      <c r="F11" s="7">
        <v>16</v>
      </c>
      <c r="G11" s="7">
        <v>13</v>
      </c>
      <c r="H11" s="7">
        <v>11</v>
      </c>
      <c r="I11" s="7">
        <v>16</v>
      </c>
      <c r="J11" s="7">
        <v>18</v>
      </c>
      <c r="K11" s="7">
        <v>74</v>
      </c>
      <c r="L11" s="7" t="s">
        <v>19</v>
      </c>
      <c r="N11" s="8" t="str">
        <f aca="true" t="shared" si="0" ref="N11:N19">IF(K11=K10,N10,IF(AND(K11/$N$10&gt;=0.6,$A11/$A$18&lt;=0.4,$A11=1),"Победитель",IF(AND(K11/$N$10&gt;=0.5,$A11/$A$18&lt;=0.4),"Призер","")))</f>
        <v>Победитель</v>
      </c>
    </row>
    <row r="12" spans="1:14" s="8" customFormat="1" ht="15">
      <c r="A12" s="7">
        <v>2</v>
      </c>
      <c r="B12" s="7" t="s">
        <v>20</v>
      </c>
      <c r="C12" s="7" t="s">
        <v>21</v>
      </c>
      <c r="D12" s="7">
        <v>7</v>
      </c>
      <c r="E12" s="7" t="s">
        <v>18</v>
      </c>
      <c r="F12" s="7">
        <v>8</v>
      </c>
      <c r="G12" s="7">
        <v>11</v>
      </c>
      <c r="H12" s="7">
        <v>16</v>
      </c>
      <c r="I12" s="7">
        <v>14</v>
      </c>
      <c r="J12" s="7">
        <v>14</v>
      </c>
      <c r="K12" s="7">
        <v>63</v>
      </c>
      <c r="L12" s="7" t="s">
        <v>22</v>
      </c>
      <c r="N12" s="8" t="str">
        <f t="shared" si="0"/>
        <v>Призер</v>
      </c>
    </row>
    <row r="13" spans="1:14" s="8" customFormat="1" ht="15">
      <c r="A13" s="7">
        <v>3</v>
      </c>
      <c r="B13" s="7" t="s">
        <v>23</v>
      </c>
      <c r="C13" s="7" t="s">
        <v>21</v>
      </c>
      <c r="D13" s="7">
        <v>7</v>
      </c>
      <c r="E13" s="7" t="s">
        <v>18</v>
      </c>
      <c r="F13" s="7">
        <v>8</v>
      </c>
      <c r="G13" s="7">
        <v>10</v>
      </c>
      <c r="H13" s="7">
        <v>10</v>
      </c>
      <c r="I13" s="7">
        <v>10</v>
      </c>
      <c r="J13" s="7">
        <v>14</v>
      </c>
      <c r="K13" s="7">
        <v>52</v>
      </c>
      <c r="L13" s="7" t="s">
        <v>22</v>
      </c>
      <c r="N13" s="8" t="str">
        <f t="shared" si="0"/>
        <v>Призер</v>
      </c>
    </row>
    <row r="14" spans="1:14" ht="15">
      <c r="A14" s="3">
        <v>4</v>
      </c>
      <c r="B14" s="3" t="s">
        <v>24</v>
      </c>
      <c r="C14" s="3" t="s">
        <v>21</v>
      </c>
      <c r="D14" s="3">
        <v>7</v>
      </c>
      <c r="E14" s="3" t="s">
        <v>18</v>
      </c>
      <c r="F14" s="3">
        <v>5</v>
      </c>
      <c r="G14" s="3">
        <v>6</v>
      </c>
      <c r="H14" s="3">
        <v>9</v>
      </c>
      <c r="I14" s="3">
        <v>0</v>
      </c>
      <c r="J14" s="3">
        <v>12</v>
      </c>
      <c r="K14" s="3">
        <v>32</v>
      </c>
      <c r="L14" s="3"/>
      <c r="N14">
        <f t="shared" si="0"/>
      </c>
    </row>
    <row r="15" spans="1:14" ht="15">
      <c r="A15" s="3">
        <v>5</v>
      </c>
      <c r="B15" s="3" t="s">
        <v>25</v>
      </c>
      <c r="C15" s="3" t="s">
        <v>17</v>
      </c>
      <c r="D15" s="3">
        <v>7</v>
      </c>
      <c r="E15" s="3" t="s">
        <v>18</v>
      </c>
      <c r="F15" s="3">
        <v>5</v>
      </c>
      <c r="G15" s="3">
        <v>5</v>
      </c>
      <c r="H15" s="3">
        <v>7</v>
      </c>
      <c r="I15" s="3">
        <v>2</v>
      </c>
      <c r="J15" s="3">
        <v>9</v>
      </c>
      <c r="K15" s="3">
        <v>28</v>
      </c>
      <c r="L15" s="3"/>
      <c r="N15">
        <f t="shared" si="0"/>
      </c>
    </row>
    <row r="16" spans="1:14" ht="15">
      <c r="A16" s="3">
        <v>6</v>
      </c>
      <c r="B16" s="3" t="s">
        <v>26</v>
      </c>
      <c r="C16" s="3" t="s">
        <v>17</v>
      </c>
      <c r="D16" s="3">
        <v>7</v>
      </c>
      <c r="E16" s="3" t="s">
        <v>18</v>
      </c>
      <c r="F16" s="3">
        <v>2</v>
      </c>
      <c r="G16" s="3">
        <v>3</v>
      </c>
      <c r="H16" s="3">
        <v>2</v>
      </c>
      <c r="I16" s="3">
        <v>0</v>
      </c>
      <c r="J16" s="3">
        <v>4</v>
      </c>
      <c r="K16" s="3">
        <v>11</v>
      </c>
      <c r="L16" s="3"/>
      <c r="N16">
        <f t="shared" si="0"/>
      </c>
    </row>
    <row r="17" spans="1:14" ht="15">
      <c r="A17" s="3">
        <v>7</v>
      </c>
      <c r="B17" s="3" t="s">
        <v>27</v>
      </c>
      <c r="C17" s="3" t="s">
        <v>17</v>
      </c>
      <c r="D17" s="3">
        <v>7</v>
      </c>
      <c r="E17" s="3" t="s">
        <v>18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/>
      <c r="N17">
        <f t="shared" si="0"/>
      </c>
    </row>
    <row r="18" spans="1:14" ht="15">
      <c r="A18" s="3">
        <v>8</v>
      </c>
      <c r="B18" s="3" t="s">
        <v>28</v>
      </c>
      <c r="C18" s="3" t="s">
        <v>21</v>
      </c>
      <c r="D18" s="3">
        <v>7</v>
      </c>
      <c r="E18" s="3" t="s">
        <v>18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>
        <f>AVERAGE(K11:K18)</f>
        <v>32.5</v>
      </c>
      <c r="N18">
        <f t="shared" si="0"/>
      </c>
    </row>
    <row r="19" spans="11:14" ht="15">
      <c r="K19">
        <f>SUM(K11:K18)</f>
        <v>260</v>
      </c>
      <c r="N19" t="str">
        <f t="shared" si="0"/>
        <v>Призер</v>
      </c>
    </row>
    <row r="20" ht="15">
      <c r="K20">
        <f>AVERAGE(K11:K18)</f>
        <v>32.5</v>
      </c>
    </row>
    <row r="21" ht="15">
      <c r="B21" t="s">
        <v>29</v>
      </c>
    </row>
    <row r="23" ht="15">
      <c r="B23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L7"/>
    <mergeCell ref="A8:L8"/>
    <mergeCell ref="A9:L9"/>
    <mergeCell ref="A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2017-10-16T08:53:39Z</cp:lastPrinted>
  <dcterms:created xsi:type="dcterms:W3CDTF">2017-10-16T12:17:37Z</dcterms:created>
  <dcterms:modified xsi:type="dcterms:W3CDTF">2017-10-16T09:00:57Z</dcterms:modified>
  <cp:category/>
  <cp:version/>
  <cp:contentType/>
  <cp:contentStatus/>
</cp:coreProperties>
</file>