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155" windowHeight="8520"/>
  </bookViews>
  <sheets>
    <sheet name="СВОД за 2021 г." sheetId="1" r:id="rId1"/>
  </sheets>
  <externalReferences>
    <externalReference r:id="rId2"/>
  </externalReferences>
  <definedNames>
    <definedName name="_xlnm.Print_Area" localSheetId="0">'СВОД за 2021 г.'!$A$1:$P$289</definedName>
  </definedNames>
  <calcPr calcId="125725"/>
</workbook>
</file>

<file path=xl/calcChain.xml><?xml version="1.0" encoding="utf-8"?>
<calcChain xmlns="http://schemas.openxmlformats.org/spreadsheetml/2006/main">
  <c r="C284" i="1"/>
  <c r="C283"/>
  <c r="C282"/>
  <c r="C281"/>
  <c r="C280"/>
  <c r="D279"/>
  <c r="C279"/>
  <c r="C272"/>
  <c r="C271"/>
  <c r="C270"/>
  <c r="C269"/>
  <c r="D270" s="1"/>
  <c r="C268"/>
  <c r="C267"/>
  <c r="D268" s="1"/>
  <c r="C266"/>
  <c r="C265"/>
  <c r="C264"/>
  <c r="D264" s="1"/>
  <c r="C263"/>
  <c r="D263" s="1"/>
  <c r="C262"/>
  <c r="C261"/>
  <c r="D262" s="1"/>
  <c r="D254"/>
  <c r="D253"/>
  <c r="D252"/>
  <c r="D251"/>
  <c r="D250"/>
  <c r="D249"/>
  <c r="D248"/>
  <c r="E247"/>
  <c r="D247"/>
  <c r="E246"/>
  <c r="D246"/>
  <c r="E245"/>
  <c r="D245"/>
  <c r="E244"/>
  <c r="D244"/>
  <c r="C238"/>
  <c r="C237"/>
  <c r="C236"/>
  <c r="C235"/>
  <c r="C234"/>
  <c r="C233"/>
  <c r="C232"/>
  <c r="C224"/>
  <c r="C223"/>
  <c r="C222"/>
  <c r="C221"/>
  <c r="C220"/>
  <c r="C219"/>
  <c r="C218"/>
  <c r="C217"/>
  <c r="C216"/>
  <c r="C215"/>
  <c r="C214"/>
  <c r="D206"/>
  <c r="C206"/>
  <c r="D205"/>
  <c r="C205"/>
  <c r="D204"/>
  <c r="D203"/>
  <c r="D202"/>
  <c r="C202"/>
  <c r="D201"/>
  <c r="C201"/>
  <c r="D200"/>
  <c r="C200"/>
  <c r="D199"/>
  <c r="C199"/>
  <c r="D198"/>
  <c r="C198"/>
  <c r="D197"/>
  <c r="C197"/>
  <c r="D196"/>
  <c r="C196"/>
  <c r="D195"/>
  <c r="C195"/>
  <c r="D194"/>
  <c r="C194"/>
  <c r="D193"/>
  <c r="C193"/>
  <c r="D192"/>
  <c r="C192"/>
  <c r="D191"/>
  <c r="C191"/>
  <c r="D190"/>
  <c r="C190"/>
  <c r="D189"/>
  <c r="C189"/>
  <c r="D188"/>
  <c r="C188"/>
  <c r="D187"/>
  <c r="C187"/>
  <c r="D186"/>
  <c r="C186"/>
  <c r="D185"/>
  <c r="C185"/>
  <c r="D184"/>
  <c r="C184"/>
  <c r="D183"/>
  <c r="C183"/>
  <c r="G206" s="1"/>
  <c r="D182"/>
  <c r="C182"/>
  <c r="D181"/>
  <c r="C174"/>
  <c r="C173"/>
  <c r="D172"/>
  <c r="C172"/>
  <c r="D171"/>
  <c r="E181" s="1"/>
  <c r="P163"/>
  <c r="O163"/>
  <c r="N163"/>
  <c r="M163"/>
  <c r="L163"/>
  <c r="K163"/>
  <c r="J163"/>
  <c r="I163"/>
  <c r="H163"/>
  <c r="G163"/>
  <c r="F163"/>
  <c r="E163"/>
  <c r="D163"/>
  <c r="L155"/>
  <c r="K155"/>
  <c r="J155"/>
  <c r="I155"/>
  <c r="H155"/>
  <c r="G155"/>
  <c r="F155"/>
  <c r="E155"/>
  <c r="D155"/>
  <c r="C155"/>
  <c r="L154"/>
  <c r="K154"/>
  <c r="J154"/>
  <c r="I154"/>
  <c r="H154"/>
  <c r="G154"/>
  <c r="F154"/>
  <c r="E154"/>
  <c r="D154"/>
  <c r="C154"/>
  <c r="L153"/>
  <c r="K153"/>
  <c r="J153"/>
  <c r="I153"/>
  <c r="H153"/>
  <c r="G153"/>
  <c r="F153"/>
  <c r="E153"/>
  <c r="D153"/>
  <c r="C153"/>
  <c r="L152"/>
  <c r="K152"/>
  <c r="J152"/>
  <c r="I152"/>
  <c r="H152"/>
  <c r="G152"/>
  <c r="F152"/>
  <c r="E152"/>
  <c r="D152"/>
  <c r="C152"/>
  <c r="L151"/>
  <c r="K151"/>
  <c r="J151"/>
  <c r="I151"/>
  <c r="H151"/>
  <c r="G151"/>
  <c r="F151"/>
  <c r="E151"/>
  <c r="D151"/>
  <c r="C151"/>
  <c r="L150"/>
  <c r="K150"/>
  <c r="J150"/>
  <c r="I150"/>
  <c r="H150"/>
  <c r="G150"/>
  <c r="F150"/>
  <c r="E150"/>
  <c r="D150"/>
  <c r="C150"/>
  <c r="L149"/>
  <c r="K149"/>
  <c r="J149"/>
  <c r="I149"/>
  <c r="H149"/>
  <c r="G149"/>
  <c r="F149"/>
  <c r="E149"/>
  <c r="D149"/>
  <c r="C149"/>
  <c r="L148"/>
  <c r="K148"/>
  <c r="J148"/>
  <c r="I148"/>
  <c r="H148"/>
  <c r="G148"/>
  <c r="F148"/>
  <c r="E148"/>
  <c r="D148"/>
  <c r="C148"/>
  <c r="L147"/>
  <c r="K147"/>
  <c r="J147"/>
  <c r="I147"/>
  <c r="H147"/>
  <c r="G147"/>
  <c r="F147"/>
  <c r="E147"/>
  <c r="D147"/>
  <c r="C147"/>
  <c r="L146"/>
  <c r="K146"/>
  <c r="J146"/>
  <c r="I146"/>
  <c r="H146"/>
  <c r="G146"/>
  <c r="F146"/>
  <c r="E146"/>
  <c r="D146"/>
  <c r="C146"/>
  <c r="L145"/>
  <c r="K145"/>
  <c r="J145"/>
  <c r="I145"/>
  <c r="H145"/>
  <c r="G145"/>
  <c r="F145"/>
  <c r="E145"/>
  <c r="D145"/>
  <c r="C145"/>
  <c r="L144"/>
  <c r="K144"/>
  <c r="J144"/>
  <c r="I144"/>
  <c r="H144"/>
  <c r="G144"/>
  <c r="F144"/>
  <c r="E144"/>
  <c r="D144"/>
  <c r="C144"/>
  <c r="L143"/>
  <c r="K143"/>
  <c r="J143"/>
  <c r="I143"/>
  <c r="H143"/>
  <c r="G143"/>
  <c r="F143"/>
  <c r="E143"/>
  <c r="D143"/>
  <c r="C143"/>
  <c r="L142"/>
  <c r="K142"/>
  <c r="J142"/>
  <c r="I142"/>
  <c r="H142"/>
  <c r="G142"/>
  <c r="F142"/>
  <c r="E142"/>
  <c r="D142"/>
  <c r="C142"/>
  <c r="H134"/>
  <c r="G134"/>
  <c r="F134"/>
  <c r="E134"/>
  <c r="D134"/>
  <c r="C134"/>
  <c r="I133"/>
  <c r="H133"/>
  <c r="C133"/>
  <c r="H132"/>
  <c r="F132"/>
  <c r="D132"/>
  <c r="C132"/>
  <c r="I131"/>
  <c r="H131"/>
  <c r="G131"/>
  <c r="F131"/>
  <c r="E131"/>
  <c r="D131"/>
  <c r="C131"/>
  <c r="I130"/>
  <c r="H130"/>
  <c r="G130"/>
  <c r="F130"/>
  <c r="E130"/>
  <c r="D130"/>
  <c r="C130"/>
  <c r="I129"/>
  <c r="H129"/>
  <c r="G129"/>
  <c r="F129"/>
  <c r="E129"/>
  <c r="D129"/>
  <c r="C129"/>
  <c r="M155" s="1"/>
  <c r="I128"/>
  <c r="H128"/>
  <c r="G128"/>
  <c r="F128"/>
  <c r="E128"/>
  <c r="D128"/>
  <c r="C128"/>
  <c r="M154" s="1"/>
  <c r="I127"/>
  <c r="H127"/>
  <c r="G127"/>
  <c r="F127"/>
  <c r="E127"/>
  <c r="D127"/>
  <c r="C127"/>
  <c r="M153" s="1"/>
  <c r="I126"/>
  <c r="H126"/>
  <c r="G126"/>
  <c r="F126"/>
  <c r="E126"/>
  <c r="D126"/>
  <c r="C126"/>
  <c r="M152" s="1"/>
  <c r="I125"/>
  <c r="H125"/>
  <c r="G125"/>
  <c r="F125"/>
  <c r="E125"/>
  <c r="D125"/>
  <c r="C125"/>
  <c r="M151" s="1"/>
  <c r="I124"/>
  <c r="H124"/>
  <c r="G124"/>
  <c r="F124"/>
  <c r="E124"/>
  <c r="D124"/>
  <c r="C124"/>
  <c r="M150" s="1"/>
  <c r="I123"/>
  <c r="H123"/>
  <c r="G123"/>
  <c r="F123"/>
  <c r="E123"/>
  <c r="D123"/>
  <c r="C123"/>
  <c r="M149" s="1"/>
  <c r="I122"/>
  <c r="H122"/>
  <c r="G122"/>
  <c r="F122"/>
  <c r="E122"/>
  <c r="D122"/>
  <c r="C122"/>
  <c r="M148" s="1"/>
  <c r="I121"/>
  <c r="H121"/>
  <c r="G121"/>
  <c r="F121"/>
  <c r="E121"/>
  <c r="D121"/>
  <c r="C121"/>
  <c r="M147" s="1"/>
  <c r="I120"/>
  <c r="H120"/>
  <c r="G120"/>
  <c r="F120"/>
  <c r="E120"/>
  <c r="D120"/>
  <c r="C120"/>
  <c r="M146" s="1"/>
  <c r="I119"/>
  <c r="H119"/>
  <c r="G119"/>
  <c r="F119"/>
  <c r="E119"/>
  <c r="D119"/>
  <c r="C119"/>
  <c r="M145" s="1"/>
  <c r="I118"/>
  <c r="H118"/>
  <c r="G118"/>
  <c r="F118"/>
  <c r="E118"/>
  <c r="D118"/>
  <c r="C118"/>
  <c r="M144" s="1"/>
  <c r="I117"/>
  <c r="H117"/>
  <c r="G117"/>
  <c r="F117"/>
  <c r="E117"/>
  <c r="D117"/>
  <c r="C117"/>
  <c r="M143" s="1"/>
  <c r="I116"/>
  <c r="H116"/>
  <c r="G116"/>
  <c r="F116"/>
  <c r="E116"/>
  <c r="D116"/>
  <c r="C116"/>
  <c r="C163" s="1"/>
  <c r="C164" s="1"/>
  <c r="H108"/>
  <c r="G108"/>
  <c r="F108"/>
  <c r="E108"/>
  <c r="D108"/>
  <c r="C108"/>
  <c r="H107"/>
  <c r="G107"/>
  <c r="F107"/>
  <c r="E107"/>
  <c r="D107"/>
  <c r="C107"/>
  <c r="H106"/>
  <c r="G106"/>
  <c r="F106"/>
  <c r="E106"/>
  <c r="D106"/>
  <c r="C106"/>
  <c r="K98"/>
  <c r="J98"/>
  <c r="I98"/>
  <c r="H98"/>
  <c r="G98"/>
  <c r="F98"/>
  <c r="E98"/>
  <c r="D98"/>
  <c r="K97"/>
  <c r="J97"/>
  <c r="I97"/>
  <c r="H97"/>
  <c r="G97"/>
  <c r="F97"/>
  <c r="E97"/>
  <c r="D97"/>
  <c r="L97" s="1"/>
  <c r="C97"/>
  <c r="K96"/>
  <c r="J96"/>
  <c r="I96"/>
  <c r="H96"/>
  <c r="G96"/>
  <c r="F96"/>
  <c r="E96"/>
  <c r="D96"/>
  <c r="K95"/>
  <c r="J95"/>
  <c r="I95"/>
  <c r="H95"/>
  <c r="G95"/>
  <c r="F95"/>
  <c r="E95"/>
  <c r="D95"/>
  <c r="L95" s="1"/>
  <c r="C95"/>
  <c r="K94"/>
  <c r="J94"/>
  <c r="I94"/>
  <c r="H94"/>
  <c r="G94"/>
  <c r="F94"/>
  <c r="E94"/>
  <c r="D94"/>
  <c r="K93"/>
  <c r="J93"/>
  <c r="I93"/>
  <c r="H93"/>
  <c r="G93"/>
  <c r="F93"/>
  <c r="E93"/>
  <c r="D93"/>
  <c r="L93" s="1"/>
  <c r="C93"/>
  <c r="K92"/>
  <c r="J92"/>
  <c r="I92"/>
  <c r="H92"/>
  <c r="G92"/>
  <c r="F92"/>
  <c r="E92"/>
  <c r="D92"/>
  <c r="K85"/>
  <c r="I85"/>
  <c r="H85"/>
  <c r="G85"/>
  <c r="F85"/>
  <c r="E85"/>
  <c r="C85"/>
  <c r="K84"/>
  <c r="I84"/>
  <c r="H84"/>
  <c r="G84"/>
  <c r="F84"/>
  <c r="E84"/>
  <c r="C84"/>
  <c r="K83"/>
  <c r="I83"/>
  <c r="H83"/>
  <c r="G83"/>
  <c r="F83"/>
  <c r="E83"/>
  <c r="C83"/>
  <c r="K82"/>
  <c r="J82"/>
  <c r="I82"/>
  <c r="H82"/>
  <c r="G82"/>
  <c r="F82"/>
  <c r="E82"/>
  <c r="D82"/>
  <c r="C82"/>
  <c r="K81"/>
  <c r="J81"/>
  <c r="I81"/>
  <c r="H81"/>
  <c r="G81"/>
  <c r="F81"/>
  <c r="E81"/>
  <c r="D81"/>
  <c r="C81"/>
  <c r="K80"/>
  <c r="J80"/>
  <c r="I80"/>
  <c r="H80"/>
  <c r="G80"/>
  <c r="F80"/>
  <c r="E80"/>
  <c r="D80"/>
  <c r="C80"/>
  <c r="K79"/>
  <c r="J79"/>
  <c r="I79"/>
  <c r="H79"/>
  <c r="G79"/>
  <c r="F79"/>
  <c r="E79"/>
  <c r="D79"/>
  <c r="C79"/>
  <c r="K78"/>
  <c r="I78"/>
  <c r="H78"/>
  <c r="G78"/>
  <c r="F78"/>
  <c r="E78"/>
  <c r="C78"/>
  <c r="K77"/>
  <c r="J77"/>
  <c r="I77"/>
  <c r="H77"/>
  <c r="G77"/>
  <c r="F77"/>
  <c r="E77"/>
  <c r="D77"/>
  <c r="C77"/>
  <c r="K76"/>
  <c r="J76"/>
  <c r="I76"/>
  <c r="H76"/>
  <c r="G76"/>
  <c r="F76"/>
  <c r="E76"/>
  <c r="D76"/>
  <c r="C76"/>
  <c r="K75"/>
  <c r="J75"/>
  <c r="I75"/>
  <c r="H75"/>
  <c r="G75"/>
  <c r="F75"/>
  <c r="E75"/>
  <c r="D75"/>
  <c r="C75"/>
  <c r="K74"/>
  <c r="J74"/>
  <c r="I74"/>
  <c r="H74"/>
  <c r="G74"/>
  <c r="F74"/>
  <c r="E74"/>
  <c r="D74"/>
  <c r="C74"/>
  <c r="K73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F206" s="1"/>
  <c r="H63"/>
  <c r="C98" s="1"/>
  <c r="L98" s="1"/>
  <c r="G63"/>
  <c r="C96" s="1"/>
  <c r="L96" s="1"/>
  <c r="F63"/>
  <c r="C94" s="1"/>
  <c r="L94" s="1"/>
  <c r="E63"/>
  <c r="D63"/>
  <c r="C63"/>
  <c r="C92" s="1"/>
  <c r="L92" s="1"/>
  <c r="O62"/>
  <c r="N62"/>
  <c r="M62"/>
  <c r="K62"/>
  <c r="J62"/>
  <c r="I62"/>
  <c r="H62"/>
  <c r="G62"/>
  <c r="F62"/>
  <c r="E62"/>
  <c r="D62"/>
  <c r="C62"/>
  <c r="H57"/>
  <c r="G57"/>
  <c r="F57"/>
  <c r="E57"/>
  <c r="D57"/>
  <c r="C57"/>
  <c r="H56"/>
  <c r="G56"/>
  <c r="F56"/>
  <c r="E56"/>
  <c r="D56"/>
  <c r="C56"/>
  <c r="H55"/>
  <c r="G55"/>
  <c r="F55"/>
  <c r="E55"/>
  <c r="D55"/>
  <c r="C55"/>
  <c r="H54"/>
  <c r="G54"/>
  <c r="F54"/>
  <c r="E54"/>
  <c r="D54"/>
  <c r="C54"/>
  <c r="H53"/>
  <c r="G53"/>
  <c r="F53"/>
  <c r="E53"/>
  <c r="D53"/>
  <c r="C53"/>
  <c r="H52"/>
  <c r="G52"/>
  <c r="F52"/>
  <c r="E52"/>
  <c r="D52"/>
  <c r="C52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M142" l="1"/>
  <c r="D261"/>
</calcChain>
</file>

<file path=xl/comments1.xml><?xml version="1.0" encoding="utf-8"?>
<comments xmlns="http://schemas.openxmlformats.org/spreadsheetml/2006/main">
  <authors>
    <author/>
  </authors>
  <commentList>
    <comment ref="C10" authorId="0">
      <text>
        <r>
          <rPr>
            <sz val="11"/>
            <color rgb="FF000000"/>
            <rFont val="Calibri"/>
            <family val="2"/>
            <charset val="1"/>
          </rPr>
          <t>Организация, осуществляющая присмотр и уход за детьми, без осуществления образовательной деятельности по программам дошкольного образования, заполняет разделы 1, 2.1, 2.2, 2.4</t>
        </r>
        <r>
          <rPr>
            <sz val="11"/>
            <color rgb="FF000000"/>
            <rFont val="Tahoma"/>
            <family val="2"/>
            <charset val="204"/>
          </rPr>
          <t xml:space="preserve">.
</t>
        </r>
      </text>
    </comment>
    <comment ref="A80" authorId="0">
      <text>
        <r>
          <rPr>
            <sz val="11"/>
            <color rgb="FF000000"/>
            <rFont val="Calibri"/>
            <family val="2"/>
            <charset val="1"/>
          </rPr>
          <t xml:space="preserve">Данные группы работают без реализации образовательной программы дошкольного образования, обеспечивают развитие, присмотр, уход и оздоровление воспитанников в возрасте от 2 месяцев до 3 лет (в соответствии с приказом Минобрнауки России).
</t>
        </r>
      </text>
    </comment>
  </commentList>
</comments>
</file>

<file path=xl/sharedStrings.xml><?xml version="1.0" encoding="utf-8"?>
<sst xmlns="http://schemas.openxmlformats.org/spreadsheetml/2006/main" count="527" uniqueCount="431">
  <si>
    <t>Сведения о деятельности организации, осуществляющей образовательную деятельность по образовательным программам дошкольного образования,  присмотр и уход за детьми за 2021 год</t>
  </si>
  <si>
    <t>Наименование отчитывающейся организации</t>
  </si>
  <si>
    <t>Управление образования администрации Георгиевского городского округа Ставропольского края</t>
  </si>
  <si>
    <t>Почтовый адрес</t>
  </si>
  <si>
    <t>357820, Ставропольский край, г.Георгиевской, ул.Ленина,110</t>
  </si>
  <si>
    <t>Код формы по ОКУД</t>
  </si>
  <si>
    <t>Код</t>
  </si>
  <si>
    <t xml:space="preserve"> отчитывающейся организации по ОКПО (для обособленного подразделения и головного подразделения юридического лица - идентификационный номер)</t>
  </si>
  <si>
    <t>0609506</t>
  </si>
  <si>
    <t>Раздел 1.  Сведения об организации</t>
  </si>
  <si>
    <t>Наименование показателя</t>
  </si>
  <si>
    <t>Да - 1</t>
  </si>
  <si>
    <t>строка 01  - тип организации</t>
  </si>
  <si>
    <r>
      <rPr>
        <b/>
        <sz val="18"/>
        <rFont val="Times New Roman"/>
        <family val="1"/>
        <charset val="204"/>
      </rPr>
      <t>«5»</t>
    </r>
    <r>
      <rPr>
        <sz val="18"/>
        <rFont val="Times New Roman"/>
        <family val="1"/>
        <charset val="204"/>
      </rPr>
      <t xml:space="preserve"> - дошкольная образовательная организация</t>
    </r>
  </si>
  <si>
    <r>
      <rPr>
        <b/>
        <sz val="18"/>
        <rFont val="Times New Roman"/>
        <family val="1"/>
        <charset val="204"/>
      </rPr>
      <t>«2»</t>
    </r>
    <r>
      <rPr>
        <sz val="18"/>
        <rFont val="Times New Roman"/>
        <family val="1"/>
        <charset val="204"/>
      </rPr>
      <t xml:space="preserve"> - обособленное подразделение (филиал) дошкольной образовательной  организации</t>
    </r>
  </si>
  <si>
    <r>
      <rPr>
        <b/>
        <sz val="18"/>
        <rFont val="Times New Roman"/>
        <family val="1"/>
        <charset val="204"/>
      </rPr>
      <t>«3»</t>
    </r>
    <r>
      <rPr>
        <sz val="18"/>
        <rFont val="Times New Roman"/>
        <family val="1"/>
        <charset val="204"/>
      </rPr>
      <t xml:space="preserve"> - обособленное подразделение (филиал) общеобразовательной организации </t>
    </r>
  </si>
  <si>
    <r>
      <rPr>
        <b/>
        <sz val="18"/>
        <rFont val="Times New Roman"/>
        <family val="1"/>
        <charset val="204"/>
      </rPr>
      <t>«13»</t>
    </r>
    <r>
      <rPr>
        <sz val="18"/>
        <rFont val="Times New Roman"/>
        <family val="1"/>
        <charset val="204"/>
      </rPr>
      <t xml:space="preserve"> - </t>
    </r>
    <r>
      <rPr>
        <b/>
        <sz val="18"/>
        <rFont val="Times New Roman"/>
        <family val="1"/>
        <charset val="204"/>
      </rPr>
      <t>подразделения (группы)</t>
    </r>
    <r>
      <rPr>
        <sz val="18"/>
        <rFont val="Times New Roman"/>
        <family val="1"/>
        <charset val="204"/>
      </rPr>
      <t xml:space="preserve">, осуществляющие образовательную деятельность по образовательным программам дошкольного образования, присмотр и уход за детьми; организованные </t>
    </r>
    <r>
      <rPr>
        <b/>
        <sz val="18"/>
        <rFont val="Times New Roman"/>
        <family val="1"/>
        <charset val="204"/>
      </rPr>
      <t>при общеобразовательной организации</t>
    </r>
  </si>
  <si>
    <r>
      <rPr>
        <b/>
        <sz val="16"/>
        <rFont val="Times New Roman"/>
        <family val="1"/>
        <charset val="204"/>
      </rPr>
      <t>«14»</t>
    </r>
    <r>
      <rPr>
        <sz val="16"/>
        <rFont val="Times New Roman"/>
        <family val="1"/>
        <charset val="204"/>
      </rPr>
      <t xml:space="preserve"> - организация, о</t>
    </r>
    <r>
      <rPr>
        <b/>
        <sz val="16"/>
        <rFont val="Times New Roman"/>
        <family val="1"/>
        <charset val="204"/>
      </rPr>
      <t>существляющая присмотр и уход за детьми, без осуществления образовательной деятельности</t>
    </r>
    <r>
      <rPr>
        <sz val="16"/>
        <rFont val="Times New Roman"/>
        <family val="1"/>
        <charset val="204"/>
      </rPr>
      <t xml:space="preserve"> по программам дошкольного образования (организации, осуществляющие присмотр и уход за детьми в качестве, как основной, так и дополнительной к своей основной деятельности).</t>
    </r>
  </si>
  <si>
    <t>«17» - индивидуальный предприниматель</t>
  </si>
  <si>
    <t>строка 02  - код типа поселения</t>
  </si>
  <si>
    <r>
      <rPr>
        <b/>
        <sz val="18"/>
        <rFont val="Times New Roman"/>
        <family val="1"/>
        <charset val="204"/>
      </rPr>
      <t>«1»</t>
    </r>
    <r>
      <rPr>
        <sz val="18"/>
        <rFont val="Times New Roman"/>
        <family val="1"/>
        <charset val="204"/>
      </rPr>
      <t xml:space="preserve"> - городская местность</t>
    </r>
  </si>
  <si>
    <r>
      <rPr>
        <b/>
        <sz val="18"/>
        <rFont val="Times New Roman"/>
        <family val="1"/>
        <charset val="204"/>
      </rPr>
      <t>«2»</t>
    </r>
    <r>
      <rPr>
        <sz val="18"/>
        <rFont val="Times New Roman"/>
        <family val="1"/>
        <charset val="204"/>
      </rPr>
      <t xml:space="preserve"> - сельская местность</t>
    </r>
  </si>
  <si>
    <t>строка 03  - код статуса организации</t>
  </si>
  <si>
    <r>
      <rPr>
        <b/>
        <sz val="18"/>
        <rFont val="Times New Roman"/>
        <family val="1"/>
        <charset val="204"/>
      </rPr>
      <t>«1»</t>
    </r>
    <r>
      <rPr>
        <sz val="18"/>
        <rFont val="Times New Roman"/>
        <family val="1"/>
        <charset val="204"/>
      </rPr>
      <t xml:space="preserve"> - функционирует</t>
    </r>
  </si>
  <si>
    <r>
      <rPr>
        <b/>
        <sz val="18"/>
        <rFont val="Times New Roman"/>
        <family val="1"/>
        <charset val="204"/>
      </rPr>
      <t>«2»</t>
    </r>
    <r>
      <rPr>
        <sz val="18"/>
        <rFont val="Times New Roman"/>
        <family val="1"/>
        <charset val="204"/>
      </rPr>
      <t xml:space="preserve"> - организация временно не работает из-за проведения капитального ремонта</t>
    </r>
  </si>
  <si>
    <r>
      <rPr>
        <b/>
        <sz val="18"/>
        <rFont val="Times New Roman"/>
        <family val="1"/>
        <charset val="204"/>
      </rPr>
      <t>«3»</t>
    </r>
    <r>
      <rPr>
        <sz val="18"/>
        <rFont val="Times New Roman"/>
        <family val="1"/>
        <charset val="204"/>
      </rPr>
      <t xml:space="preserve"> - организация, здания которой находятся в аварийном состоянии</t>
    </r>
  </si>
  <si>
    <r>
      <rPr>
        <b/>
        <sz val="18"/>
        <rFont val="Times New Roman"/>
        <family val="1"/>
        <charset val="204"/>
      </rPr>
      <t>«4»</t>
    </r>
    <r>
      <rPr>
        <sz val="18"/>
        <rFont val="Times New Roman"/>
        <family val="1"/>
        <charset val="204"/>
      </rPr>
      <t xml:space="preserve"> - деятельность приостановлена</t>
    </r>
  </si>
  <si>
    <r>
      <rPr>
        <b/>
        <sz val="18"/>
        <rFont val="Times New Roman"/>
        <family val="1"/>
        <charset val="204"/>
      </rPr>
      <t>«5»</t>
    </r>
    <r>
      <rPr>
        <sz val="18"/>
        <rFont val="Times New Roman"/>
        <family val="1"/>
        <charset val="204"/>
      </rPr>
      <t xml:space="preserve"> - организация, здания которой требуют капитального ремонта</t>
    </r>
  </si>
  <si>
    <t>строка 04  - код вида благоустройства</t>
  </si>
  <si>
    <r>
      <rPr>
        <b/>
        <sz val="18"/>
        <rFont val="Times New Roman"/>
        <family val="1"/>
        <charset val="204"/>
      </rPr>
      <t>«70»</t>
    </r>
    <r>
      <rPr>
        <sz val="18"/>
        <rFont val="Times New Roman"/>
        <family val="1"/>
        <charset val="204"/>
      </rPr>
      <t xml:space="preserve"> - организация имеет только водоотведение</t>
    </r>
  </si>
  <si>
    <r>
      <rPr>
        <b/>
        <sz val="18"/>
        <rFont val="Times New Roman"/>
        <family val="1"/>
        <charset val="204"/>
      </rPr>
      <t>«22»</t>
    </r>
    <r>
      <rPr>
        <sz val="18"/>
        <rFont val="Times New Roman"/>
        <family val="1"/>
        <charset val="204"/>
      </rPr>
      <t xml:space="preserve"> организация имеет только отопление</t>
    </r>
  </si>
  <si>
    <r>
      <rPr>
        <b/>
        <sz val="18"/>
        <rFont val="Times New Roman"/>
        <family val="1"/>
        <charset val="204"/>
      </rPr>
      <t>«46»</t>
    </r>
    <r>
      <rPr>
        <sz val="18"/>
        <rFont val="Times New Roman"/>
        <family val="1"/>
        <charset val="204"/>
      </rPr>
      <t xml:space="preserve"> организация имеет только водоснабжение</t>
    </r>
  </si>
  <si>
    <r>
      <rPr>
        <b/>
        <sz val="18"/>
        <rFont val="Times New Roman"/>
        <family val="1"/>
        <charset val="204"/>
      </rPr>
      <t>«64»</t>
    </r>
    <r>
      <rPr>
        <sz val="18"/>
        <rFont val="Times New Roman"/>
        <family val="1"/>
        <charset val="204"/>
      </rPr>
      <t xml:space="preserve"> организация имеет только водоснабжение и отопление</t>
    </r>
  </si>
  <si>
    <r>
      <rPr>
        <b/>
        <sz val="18"/>
        <rFont val="Times New Roman"/>
        <family val="1"/>
        <charset val="204"/>
      </rPr>
      <t>«65»</t>
    </r>
    <r>
      <rPr>
        <sz val="18"/>
        <rFont val="Times New Roman"/>
        <family val="1"/>
        <charset val="204"/>
      </rPr>
      <t xml:space="preserve"> организация имеет только водоснабжение и водоотведение</t>
    </r>
  </si>
  <si>
    <r>
      <rPr>
        <b/>
        <sz val="18"/>
        <rFont val="Times New Roman"/>
        <family val="1"/>
        <charset val="204"/>
      </rPr>
      <t>«66»</t>
    </r>
    <r>
      <rPr>
        <sz val="18"/>
        <rFont val="Times New Roman"/>
        <family val="1"/>
        <charset val="204"/>
      </rPr>
      <t xml:space="preserve"> организация имеет только водоотведение и отопление</t>
    </r>
  </si>
  <si>
    <r>
      <rPr>
        <b/>
        <sz val="18"/>
        <rFont val="Times New Roman"/>
        <family val="1"/>
        <charset val="204"/>
      </rPr>
      <t>«67»</t>
    </r>
    <r>
      <rPr>
        <sz val="18"/>
        <rFont val="Times New Roman"/>
        <family val="1"/>
        <charset val="204"/>
      </rPr>
      <t xml:space="preserve"> организация имеет водоотведение, водоснабжение и отопление </t>
    </r>
    <r>
      <rPr>
        <sz val="18"/>
        <color rgb="FF00B050"/>
        <rFont val="Times New Roman"/>
        <family val="1"/>
        <charset val="204"/>
      </rPr>
      <t>(</t>
    </r>
    <r>
      <rPr>
        <b/>
        <sz val="18"/>
        <color rgb="FF00B050"/>
        <rFont val="Times New Roman"/>
        <family val="1"/>
        <charset val="204"/>
      </rPr>
      <t>полностью благоустроена)</t>
    </r>
  </si>
  <si>
    <r>
      <rPr>
        <b/>
        <sz val="18"/>
        <rFont val="Times New Roman"/>
        <family val="1"/>
        <charset val="204"/>
      </rPr>
      <t>«68»</t>
    </r>
    <r>
      <rPr>
        <sz val="18"/>
        <rFont val="Times New Roman"/>
        <family val="1"/>
        <charset val="204"/>
      </rPr>
      <t xml:space="preserve"> организация не благоустроена</t>
    </r>
  </si>
  <si>
    <t>строка 05  - код режима функционирования</t>
  </si>
  <si>
    <r>
      <rPr>
        <b/>
        <sz val="18"/>
        <rFont val="Times New Roman"/>
        <family val="1"/>
        <charset val="204"/>
      </rPr>
      <t>«2»</t>
    </r>
    <r>
      <rPr>
        <sz val="18"/>
        <rFont val="Times New Roman"/>
        <family val="1"/>
        <charset val="204"/>
      </rPr>
      <t xml:space="preserve"> - пятидневный</t>
    </r>
  </si>
  <si>
    <r>
      <rPr>
        <b/>
        <sz val="18"/>
        <rFont val="Times New Roman"/>
        <family val="1"/>
        <charset val="204"/>
      </rPr>
      <t>«3»</t>
    </r>
    <r>
      <rPr>
        <sz val="18"/>
        <rFont val="Times New Roman"/>
        <family val="1"/>
        <charset val="204"/>
      </rPr>
      <t xml:space="preserve"> -  шестидневный</t>
    </r>
  </si>
  <si>
    <r>
      <rPr>
        <b/>
        <sz val="18"/>
        <rFont val="Times New Roman"/>
        <family val="1"/>
        <charset val="204"/>
      </rPr>
      <t>«14</t>
    </r>
    <r>
      <rPr>
        <sz val="18"/>
        <rFont val="Times New Roman"/>
        <family val="1"/>
        <charset val="204"/>
      </rPr>
      <t>» - семидневный (круглосуточно)</t>
    </r>
  </si>
  <si>
    <t>строка 06  - код режима функционирования</t>
  </si>
  <si>
    <r>
      <rPr>
        <b/>
        <sz val="18"/>
        <rFont val="Times New Roman"/>
        <family val="1"/>
        <charset val="204"/>
      </rPr>
      <t>«1»</t>
    </r>
    <r>
      <rPr>
        <sz val="18"/>
        <rFont val="Times New Roman"/>
        <family val="1"/>
        <charset val="204"/>
      </rPr>
      <t xml:space="preserve"> - наличие в дошкольной образовательной организации коллегиального органа управления с участием общественности (родители, работодатели)</t>
    </r>
  </si>
  <si>
    <r>
      <rPr>
        <b/>
        <sz val="18"/>
        <rFont val="Times New Roman"/>
        <family val="1"/>
        <charset val="204"/>
      </rPr>
      <t>«2»</t>
    </r>
    <r>
      <rPr>
        <sz val="18"/>
        <rFont val="Times New Roman"/>
        <family val="1"/>
        <charset val="204"/>
      </rPr>
      <t xml:space="preserve"> - отсутствие в дошкольной образовательной организации коллегиального органа управления с участием общественности</t>
    </r>
  </si>
  <si>
    <t>Раздел 2.  Режим работы организации</t>
  </si>
  <si>
    <t>Виды групп</t>
  </si>
  <si>
    <t>№ строки</t>
  </si>
  <si>
    <r>
      <rPr>
        <sz val="18"/>
        <color rgb="FF000000"/>
        <rFont val="Times New Roman"/>
        <family val="1"/>
        <charset val="204"/>
      </rPr>
      <t xml:space="preserve">Режим работы групп, в которых реализуется образовательная программа дошкольного образования </t>
    </r>
    <r>
      <rPr>
        <sz val="18"/>
        <color rgb="FF948A54"/>
        <rFont val="Times New Roman"/>
        <family val="1"/>
        <charset val="204"/>
      </rPr>
      <t>(</t>
    </r>
    <r>
      <rPr>
        <sz val="18"/>
        <color rgb="FF953735"/>
        <rFont val="Times New Roman"/>
        <family val="1"/>
        <charset val="204"/>
      </rPr>
      <t>без групп по присмотру и уходу)</t>
    </r>
  </si>
  <si>
    <t>Режим работы групп по присмотру и уходу (без реализации образовательных программ дошкольного образования)</t>
  </si>
  <si>
    <t>Число групп, ед.</t>
  </si>
  <si>
    <t>в них</t>
  </si>
  <si>
    <t>мест, ед.</t>
  </si>
  <si>
    <t>воспитанников, чел.</t>
  </si>
  <si>
    <t>воспитанников,чел.</t>
  </si>
  <si>
    <t>Группы кратковременного пребывания (5 часов и менее)</t>
  </si>
  <si>
    <t>07</t>
  </si>
  <si>
    <t>Группы сокращенного дня (8-10 часов)</t>
  </si>
  <si>
    <t>08</t>
  </si>
  <si>
    <t>Группы полного дня (10,5-12 часов)</t>
  </si>
  <si>
    <t>09</t>
  </si>
  <si>
    <t>Группы продленного дня (13-14 часов)</t>
  </si>
  <si>
    <t>10</t>
  </si>
  <si>
    <t>Группы круглосуточного пребывания (24 часа)</t>
  </si>
  <si>
    <t>11</t>
  </si>
  <si>
    <t>Итого по всем группам (сумма стр. 07-11)</t>
  </si>
  <si>
    <t>12</t>
  </si>
  <si>
    <t>Раздел 3. Распределение воспитанников по группам</t>
  </si>
  <si>
    <t>Наименование показателей</t>
  </si>
  <si>
    <t>Численность воспитанников, чел.</t>
  </si>
  <si>
    <t>Число мест, ед.</t>
  </si>
  <si>
    <t>формула соответствия Разделу 2</t>
  </si>
  <si>
    <t>всего</t>
  </si>
  <si>
    <t>из них</t>
  </si>
  <si>
    <t>в т.ч. для детей в воз-расте 3 года и старше</t>
  </si>
  <si>
    <t>воспитанников</t>
  </si>
  <si>
    <t>в группах для детей в возрасте 3 года и старше</t>
  </si>
  <si>
    <t>с ограни-ченными воз-можнос-тями здоровья</t>
  </si>
  <si>
    <t>дети-инвалиды</t>
  </si>
  <si>
    <t>имеющие иностранное гражданство или несколько гражданств</t>
  </si>
  <si>
    <t>без гражданства</t>
  </si>
  <si>
    <t>Всего (сумма строк 14, 23, 24, 27, 28, 29, 30), в том числе:</t>
  </si>
  <si>
    <t>13</t>
  </si>
  <si>
    <t>группы компенсирующей направеленности, втом числе:</t>
  </si>
  <si>
    <t>14</t>
  </si>
  <si>
    <t xml:space="preserve">          с нарушением слуха</t>
  </si>
  <si>
    <t>15</t>
  </si>
  <si>
    <t xml:space="preserve">          с нарушением речи</t>
  </si>
  <si>
    <t>16</t>
  </si>
  <si>
    <t xml:space="preserve">          с нарушением зрения </t>
  </si>
  <si>
    <t>17</t>
  </si>
  <si>
    <t xml:space="preserve">          с нарушением интеллекта </t>
  </si>
  <si>
    <t>18</t>
  </si>
  <si>
    <t xml:space="preserve">          с задержкой психического развития</t>
  </si>
  <si>
    <t>19</t>
  </si>
  <si>
    <t xml:space="preserve">          с нарушением опорно-двигательного аппарата</t>
  </si>
  <si>
    <t>20</t>
  </si>
  <si>
    <t xml:space="preserve">          со сложным дефектом</t>
  </si>
  <si>
    <t>21</t>
  </si>
  <si>
    <t xml:space="preserve">          другого профиля</t>
  </si>
  <si>
    <t>22</t>
  </si>
  <si>
    <t>группы общеразвивающей    направленности</t>
  </si>
  <si>
    <t>23</t>
  </si>
  <si>
    <t>группы оздоровительной направленности</t>
  </si>
  <si>
    <t>24</t>
  </si>
  <si>
    <t xml:space="preserve">         из них:                                                                                                                                      для детей с туберкулёзной интоксикацией </t>
  </si>
  <si>
    <t>25</t>
  </si>
  <si>
    <t>для часто болеющих детей</t>
  </si>
  <si>
    <t>26</t>
  </si>
  <si>
    <t>группы комбинированной направленности</t>
  </si>
  <si>
    <t>27</t>
  </si>
  <si>
    <t>группы для детей раннего возраста</t>
  </si>
  <si>
    <t>28</t>
  </si>
  <si>
    <t>Х</t>
  </si>
  <si>
    <t>группы по присмотру и уходу</t>
  </si>
  <si>
    <t>29</t>
  </si>
  <si>
    <t>семейные дошкольные группы</t>
  </si>
  <si>
    <t>30</t>
  </si>
  <si>
    <t xml:space="preserve">      в том числе:
   общеразвивающей направленности</t>
  </si>
  <si>
    <t>31</t>
  </si>
  <si>
    <t xml:space="preserve">    по присмотру и уходу</t>
  </si>
  <si>
    <t>32</t>
  </si>
  <si>
    <t>Из общего числа (строки 13):                                                               группы кратковременного пребывания</t>
  </si>
  <si>
    <t>33</t>
  </si>
  <si>
    <t>группы круглосуточного пребывания</t>
  </si>
  <si>
    <t>34</t>
  </si>
  <si>
    <t>разновозрастные группы</t>
  </si>
  <si>
    <t>35</t>
  </si>
  <si>
    <t>Раздел 4. Распределение воспитанников по возрасту, человек</t>
  </si>
  <si>
    <t>Всего (сумма гр. 4-11</t>
  </si>
  <si>
    <t>в том числе в возрасте, лет (число полных лет на 01.01.2022 г.):</t>
  </si>
  <si>
    <t>0 лет</t>
  </si>
  <si>
    <t>1 год</t>
  </si>
  <si>
    <t>2 года</t>
  </si>
  <si>
    <t>3 года</t>
  </si>
  <si>
    <t>4 года</t>
  </si>
  <si>
    <t>5 лет</t>
  </si>
  <si>
    <t>6 лет</t>
  </si>
  <si>
    <t>7 и старше</t>
  </si>
  <si>
    <t>Численность воспитанников - всего</t>
  </si>
  <si>
    <t>36</t>
  </si>
  <si>
    <t xml:space="preserve">  из них - девочки</t>
  </si>
  <si>
    <t>37</t>
  </si>
  <si>
    <t>Из общей численности воспитанников (из стр. 36):                                                       воспитанники-инвалиды</t>
  </si>
  <si>
    <t>38</t>
  </si>
  <si>
    <r>
      <rPr>
        <sz val="18"/>
        <color rgb="FF000000"/>
        <rFont val="Times New Roman"/>
        <family val="1"/>
        <charset val="204"/>
      </rPr>
      <t xml:space="preserve">     </t>
    </r>
    <r>
      <rPr>
        <i/>
        <sz val="18"/>
        <color rgb="FF000000"/>
        <rFont val="Times New Roman"/>
        <family val="1"/>
        <charset val="204"/>
      </rPr>
      <t>из них - девочки</t>
    </r>
  </si>
  <si>
    <t>39</t>
  </si>
  <si>
    <t>40</t>
  </si>
  <si>
    <t>41</t>
  </si>
  <si>
    <t>42</t>
  </si>
  <si>
    <t>Раздел 5. Программы и формы их реализации, единиц</t>
  </si>
  <si>
    <t>(данный раздел заполняется только при наличии лицензии на образовательную деятельность)</t>
  </si>
  <si>
    <t>Наименование программ</t>
  </si>
  <si>
    <t>Число реализуемых образовательных программ</t>
  </si>
  <si>
    <t>Общее число заключенных договоров с организациямии на реализацию образовательных программ с использованием сетевой формы</t>
  </si>
  <si>
    <t xml:space="preserve">из них (из графы 3) число программ, реализуемых с использованием сетевой формы </t>
  </si>
  <si>
    <t>Образовательные программы дошкольного образования - всего (сумма строк 44-45), в том числе:</t>
  </si>
  <si>
    <t>43</t>
  </si>
  <si>
    <t>комплексные</t>
  </si>
  <si>
    <t>44</t>
  </si>
  <si>
    <t>парциальные</t>
  </si>
  <si>
    <t>45</t>
  </si>
  <si>
    <t>Раздел 6. Распределение работников  по уровню образования и полу, человек</t>
  </si>
  <si>
    <t>(без внешних совместителей и работавших по договорам гражданско-правового характера)</t>
  </si>
  <si>
    <t>Всего                работников</t>
  </si>
  <si>
    <t>из них имеют образование:</t>
  </si>
  <si>
    <t>Из гр.3- женщины</t>
  </si>
  <si>
    <t>Кроме того, числ-ть внешних совмести-телей</t>
  </si>
  <si>
    <t xml:space="preserve"> высшее </t>
  </si>
  <si>
    <t>из них педаго-гическое</t>
  </si>
  <si>
    <t>среднее профессиональное образование по программам подготовки специалистов среднего звена</t>
  </si>
  <si>
    <t>из них педа-гогическое</t>
  </si>
  <si>
    <t>Численность педагогических работников - всего (сумма строк 47-58)</t>
  </si>
  <si>
    <t>46</t>
  </si>
  <si>
    <t xml:space="preserve">  в том числе:</t>
  </si>
  <si>
    <t xml:space="preserve"> воспитатели</t>
  </si>
  <si>
    <t>47</t>
  </si>
  <si>
    <t xml:space="preserve"> старшие воспитатели</t>
  </si>
  <si>
    <t>48</t>
  </si>
  <si>
    <t xml:space="preserve"> музыкальные руководители</t>
  </si>
  <si>
    <t>49</t>
  </si>
  <si>
    <t xml:space="preserve"> инструкторы по физической культуре</t>
  </si>
  <si>
    <t>50</t>
  </si>
  <si>
    <t xml:space="preserve"> учителя - логопеды</t>
  </si>
  <si>
    <t>51</t>
  </si>
  <si>
    <t xml:space="preserve"> учителя - дефектологи</t>
  </si>
  <si>
    <t>52</t>
  </si>
  <si>
    <t xml:space="preserve"> педагоги - психологи</t>
  </si>
  <si>
    <t>53</t>
  </si>
  <si>
    <t xml:space="preserve"> социальные педагоги</t>
  </si>
  <si>
    <t>54</t>
  </si>
  <si>
    <t xml:space="preserve"> педагоги - организаторы</t>
  </si>
  <si>
    <t>55</t>
  </si>
  <si>
    <t>педагоги иностранных языков</t>
  </si>
  <si>
    <t>56</t>
  </si>
  <si>
    <t xml:space="preserve"> педагоги дополнительного образования</t>
  </si>
  <si>
    <t>57</t>
  </si>
  <si>
    <t>другие педагогические работники</t>
  </si>
  <si>
    <t>58</t>
  </si>
  <si>
    <t>Учебно-вспомогательный персонал, из них:                                                                             -младший воспитатель</t>
  </si>
  <si>
    <t>59</t>
  </si>
  <si>
    <t>- помощник воспитателя</t>
  </si>
  <si>
    <t>60</t>
  </si>
  <si>
    <t>Медицинский персонал организации</t>
  </si>
  <si>
    <t>61</t>
  </si>
  <si>
    <t>Из общей численности учителей-дефектологов (стр.52): учителя, имеющие специальное дефектологическое образование</t>
  </si>
  <si>
    <t>62</t>
  </si>
  <si>
    <t>Численность педагогических работников (из строки 46), прошедших в течение последних трех лет повышение квалификации и (или) профессиональную переподготовку</t>
  </si>
  <si>
    <t>63</t>
  </si>
  <si>
    <t>Раздел 7. Распределение педагогических работников по возрасту , человек</t>
  </si>
  <si>
    <t>Число полных лет по состоянию на 1 января 2022 года</t>
  </si>
  <si>
    <t xml:space="preserve">  моложе 25 лет</t>
  </si>
  <si>
    <t xml:space="preserve"> 25-29 лет</t>
  </si>
  <si>
    <t xml:space="preserve">  30-34 лет</t>
  </si>
  <si>
    <t xml:space="preserve">  35-39 лет</t>
  </si>
  <si>
    <t>40-44 лет</t>
  </si>
  <si>
    <t>45-49 лет</t>
  </si>
  <si>
    <t>50-54 лет</t>
  </si>
  <si>
    <t>55-59 лет</t>
  </si>
  <si>
    <t>60-64 лет</t>
  </si>
  <si>
    <t>65 лет и более</t>
  </si>
  <si>
    <t>формула соответствия Разделу 6 графа 3</t>
  </si>
  <si>
    <t>Численность педагогических работников – всего
 (сумма строк 65-76)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</si>
  <si>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</si>
  <si>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</si>
  <si>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</si>
  <si>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</si>
  <si>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</si>
  <si>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</si>
  <si>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</si>
  <si>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</si>
  <si>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</si>
  <si>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</si>
  <si>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 xml:space="preserve"> педагоги иностранных языков</t>
  </si>
  <si>
    <t>74</t>
  </si>
  <si>
    <t>75</t>
  </si>
  <si>
    <t>76</t>
  </si>
  <si>
    <t>Раздел 8. Распределение педагогических работников  по стажу работы, человек</t>
  </si>
  <si>
    <t>Всего ра-ботников  (сумма гр.4-9)</t>
  </si>
  <si>
    <t>в том числе имеют общий стаж работы, лет</t>
  </si>
  <si>
    <t>из об-щей числ-и работ-ников (гр.3) имеют пед. стаж, всего (сумма гр.11-16)</t>
  </si>
  <si>
    <t>в том числе имеют педагогический 
стаж работы, лет</t>
  </si>
  <si>
    <t xml:space="preserve"> до 3 лет</t>
  </si>
  <si>
    <t xml:space="preserve">от 3 до 5 </t>
  </si>
  <si>
    <t xml:space="preserve"> от 5 до 10 </t>
  </si>
  <si>
    <t xml:space="preserve"> от 10 до 15 </t>
  </si>
  <si>
    <t xml:space="preserve"> от 15 до 20 </t>
  </si>
  <si>
    <t xml:space="preserve"> 20 и более</t>
  </si>
  <si>
    <t>Численность педагогических работников, всего</t>
  </si>
  <si>
    <t>77</t>
  </si>
  <si>
    <t>Раздел 9. Площадь территории организации</t>
  </si>
  <si>
    <t>(раздел заполняет дошкольная образовательная организация, являющаяся самостоятельным юридическим лицом с учетом имеющихся филиалов)</t>
  </si>
  <si>
    <t>Число зданий, ед.</t>
  </si>
  <si>
    <t>Площадь, м. кв. (с одним десятичным знаком)</t>
  </si>
  <si>
    <t>Общая площадь дошкольной организации, включая прилегающую территорию</t>
  </si>
  <si>
    <t>78</t>
  </si>
  <si>
    <r>
      <rPr>
        <sz val="18"/>
        <rFont val="Times New Roman"/>
        <family val="1"/>
        <charset val="204"/>
      </rPr>
      <t xml:space="preserve">! Если образовательная организация занимает только часть здания, например, несколько помещений, то она заполняет </t>
    </r>
    <r>
      <rPr>
        <b/>
        <sz val="18"/>
        <rFont val="Times New Roman"/>
        <family val="1"/>
        <charset val="204"/>
      </rPr>
      <t xml:space="preserve">только </t>
    </r>
    <r>
      <rPr>
        <sz val="18"/>
        <rFont val="Times New Roman"/>
        <family val="1"/>
        <charset val="204"/>
      </rPr>
      <t>строку 78)</t>
    </r>
  </si>
  <si>
    <t>Здания, в которых осуществляется образовательная деятельность, присмотр и уход за детьми, и их площадь</t>
  </si>
  <si>
    <t>79</t>
  </si>
  <si>
    <t>Здлания, которые требуют капитального ремонта</t>
  </si>
  <si>
    <t>80</t>
  </si>
  <si>
    <t>Здания, которые находятся в аварийном состоянии</t>
  </si>
  <si>
    <t>81</t>
  </si>
  <si>
    <t>Раздел 10. Материально-техническая база дошкольной образовательной организации</t>
  </si>
  <si>
    <t xml:space="preserve">Наименование </t>
  </si>
  <si>
    <t>Число, ед.</t>
  </si>
  <si>
    <t>Площадь, кв.м. (с одним десятичным знаком)</t>
  </si>
  <si>
    <r>
      <rPr>
        <b/>
        <sz val="18"/>
        <color rgb="FF000000"/>
        <rFont val="Times New Roman"/>
        <family val="1"/>
        <charset val="204"/>
      </rPr>
      <t>Внутренняя площадь помещений</t>
    </r>
    <r>
      <rPr>
        <sz val="18"/>
        <color rgb="FF000000"/>
        <rFont val="Times New Roman"/>
        <family val="1"/>
        <charset val="204"/>
      </rPr>
      <t xml:space="preserve"> - всего (сумма строк 83-104)</t>
    </r>
  </si>
  <si>
    <t>82</t>
  </si>
  <si>
    <t>! строка 78 раздела 9 = строка 82 + строка 105</t>
  </si>
  <si>
    <t>в том числе:                                                                                                                                     кабинет заведующего</t>
  </si>
  <si>
    <t>83</t>
  </si>
  <si>
    <t xml:space="preserve">   групповые комнаты</t>
  </si>
  <si>
    <t>84</t>
  </si>
  <si>
    <t xml:space="preserve">   спальни</t>
  </si>
  <si>
    <t>85</t>
  </si>
  <si>
    <t xml:space="preserve">   соляная пещера</t>
  </si>
  <si>
    <t>86</t>
  </si>
  <si>
    <t xml:space="preserve">   комнаты для специалистов</t>
  </si>
  <si>
    <t>87</t>
  </si>
  <si>
    <t xml:space="preserve">   медицинский кабинет</t>
  </si>
  <si>
    <t>88</t>
  </si>
  <si>
    <t xml:space="preserve">   изолятор</t>
  </si>
  <si>
    <t>89</t>
  </si>
  <si>
    <t xml:space="preserve">   процедурный кабинет</t>
  </si>
  <si>
    <t>90</t>
  </si>
  <si>
    <t xml:space="preserve">   методический кабинет</t>
  </si>
  <si>
    <t>91</t>
  </si>
  <si>
    <t xml:space="preserve">   физкультурный/спорттивный зал</t>
  </si>
  <si>
    <t>92</t>
  </si>
  <si>
    <t xml:space="preserve">   музыкальный зал</t>
  </si>
  <si>
    <t>93</t>
  </si>
  <si>
    <t xml:space="preserve">   плавательный бассейн</t>
  </si>
  <si>
    <t>94</t>
  </si>
  <si>
    <t xml:space="preserve">   экологическая комната</t>
  </si>
  <si>
    <t>95</t>
  </si>
  <si>
    <t xml:space="preserve">   подсобное помещение</t>
  </si>
  <si>
    <t>96</t>
  </si>
  <si>
    <t xml:space="preserve">   лаборатория</t>
  </si>
  <si>
    <t>97</t>
  </si>
  <si>
    <t xml:space="preserve">   места для личной гигиены</t>
  </si>
  <si>
    <t>98</t>
  </si>
  <si>
    <t xml:space="preserve">   раздевальная</t>
  </si>
  <si>
    <t>99</t>
  </si>
  <si>
    <t xml:space="preserve">   помещение для приготовления и раздачи пищи</t>
  </si>
  <si>
    <t>100</t>
  </si>
  <si>
    <t xml:space="preserve">   кинозал</t>
  </si>
  <si>
    <t>101</t>
  </si>
  <si>
    <t xml:space="preserve">   книгохранилище</t>
  </si>
  <si>
    <t>102</t>
  </si>
  <si>
    <t xml:space="preserve">   фитобар</t>
  </si>
  <si>
    <t>103</t>
  </si>
  <si>
    <t xml:space="preserve">   прочая внутрення площадь в здании (ях)</t>
  </si>
  <si>
    <t>104</t>
  </si>
  <si>
    <t>Внешняя площадь организации</t>
  </si>
  <si>
    <t>105</t>
  </si>
  <si>
    <t>Зимний сад/Огород</t>
  </si>
  <si>
    <t>106</t>
  </si>
  <si>
    <t>количество групп                     (раздел 2,3)</t>
  </si>
  <si>
    <t xml:space="preserve">   групповые комнаты (строка 84)</t>
  </si>
  <si>
    <t>Площадки для прогулки групп</t>
  </si>
  <si>
    <t>107</t>
  </si>
  <si>
    <t>Раздел 11. Оснащение дошкольной образовательной организации, единиц</t>
  </si>
  <si>
    <t>Всего</t>
  </si>
  <si>
    <t>Наличие в образовательной организации:</t>
  </si>
  <si>
    <t xml:space="preserve">   интерактивной доски/стола</t>
  </si>
  <si>
    <t>108</t>
  </si>
  <si>
    <t xml:space="preserve">   цифрового/интерактивного пола</t>
  </si>
  <si>
    <t>109</t>
  </si>
  <si>
    <t xml:space="preserve">   бизибордов</t>
  </si>
  <si>
    <t>110</t>
  </si>
  <si>
    <t xml:space="preserve">   стола для рисования в технике Эбру</t>
  </si>
  <si>
    <t>111</t>
  </si>
  <si>
    <t xml:space="preserve">   сухого бассейна</t>
  </si>
  <si>
    <t>112</t>
  </si>
  <si>
    <t xml:space="preserve">   светового стола для рисования песокм</t>
  </si>
  <si>
    <t>113</t>
  </si>
  <si>
    <t xml:space="preserve">   печатных книг/журналов для чтения воспитанниками</t>
  </si>
  <si>
    <t>114</t>
  </si>
  <si>
    <t xml:space="preserve">   компьютерных игр в образовательных целях</t>
  </si>
  <si>
    <t>115</t>
  </si>
  <si>
    <t xml:space="preserve">   магнитных доск</t>
  </si>
  <si>
    <t>116</t>
  </si>
  <si>
    <t xml:space="preserve">   скалодрома</t>
  </si>
  <si>
    <t>117</t>
  </si>
  <si>
    <t xml:space="preserve">   батута</t>
  </si>
  <si>
    <t>118</t>
  </si>
  <si>
    <t>Раздел 12. Техническое оснащение для детей-инвалидов и детей с ОВЗ, единиц</t>
  </si>
  <si>
    <t xml:space="preserve">   пандуса</t>
  </si>
  <si>
    <t>119</t>
  </si>
  <si>
    <t xml:space="preserve">   подъемника для детей</t>
  </si>
  <si>
    <t>120</t>
  </si>
  <si>
    <t xml:space="preserve">   лифта для детей</t>
  </si>
  <si>
    <t>121</t>
  </si>
  <si>
    <t xml:space="preserve">  инвалидных колясок</t>
  </si>
  <si>
    <t>122</t>
  </si>
  <si>
    <t xml:space="preserve">   книг для слабослышащих</t>
  </si>
  <si>
    <t>123</t>
  </si>
  <si>
    <t xml:space="preserve">   электронных обучающих материалов (игр и презентаций)</t>
  </si>
  <si>
    <t>124</t>
  </si>
  <si>
    <t xml:space="preserve">   стационарного спортивного оборудования (тренажеров)</t>
  </si>
  <si>
    <t>125</t>
  </si>
  <si>
    <t>Раздел 13. Электронные ресурсы дошкольной образовательной организации, единиц</t>
  </si>
  <si>
    <t>в том числе доступные для использования воспитанникми</t>
  </si>
  <si>
    <t>Персональные компьютеры - всего, из них:</t>
  </si>
  <si>
    <t>126</t>
  </si>
  <si>
    <t xml:space="preserve">     ноутбуки и другие портативные персональные компьютеры (кроме планшетных)</t>
  </si>
  <si>
    <t>127</t>
  </si>
  <si>
    <t xml:space="preserve">     планшетные компьютеры</t>
  </si>
  <si>
    <t>128</t>
  </si>
  <si>
    <t xml:space="preserve">     имеющие доступ к Интернету</t>
  </si>
  <si>
    <t>129</t>
  </si>
  <si>
    <t>Мультимедийные проекторы</t>
  </si>
  <si>
    <t>130</t>
  </si>
  <si>
    <t>Принтер</t>
  </si>
  <si>
    <t>131</t>
  </si>
  <si>
    <t>Сканер</t>
  </si>
  <si>
    <t>132</t>
  </si>
  <si>
    <t>Ксерокс</t>
  </si>
  <si>
    <t>133</t>
  </si>
  <si>
    <t>Многофункциональное устройство (МФУ, выполняющие операции печати, сканирования,копирования)</t>
  </si>
  <si>
    <t>134</t>
  </si>
  <si>
    <t>Наличие в образовательной организации:                                                                                                                   - собственного сайта в сети Интернет (1-да, 0 - нет)</t>
  </si>
  <si>
    <t>135</t>
  </si>
  <si>
    <t xml:space="preserve"> - обзорных мультимедийных презентаций о дошкольной образовательной организации (1-да, 0 - нет)</t>
  </si>
  <si>
    <t>136</t>
  </si>
  <si>
    <t>Раздел 14. Затраты на внедрение и использование цифровых технологий дошкольной образовательной организацией в отчетном году, тысяч рублей (с одним десятичным знаком)</t>
  </si>
  <si>
    <t>(раздел  заполняет только дошкольная организация, являющаяся самостоятельным юридическим лицом)</t>
  </si>
  <si>
    <t>Затраты на внедрение и использование цифровых технологий - всего (сумма строк 139, 148), из них:</t>
  </si>
  <si>
    <t>137</t>
  </si>
  <si>
    <t xml:space="preserve">     -  затраты на продукты и услуги в области информационной безопасности</t>
  </si>
  <si>
    <t>138</t>
  </si>
  <si>
    <r>
      <rPr>
        <b/>
        <sz val="18"/>
        <color rgb="FF000000"/>
        <rFont val="Times New Roman"/>
        <family val="1"/>
        <charset val="204"/>
      </rPr>
      <t xml:space="preserve">из строки 137                                                                                                             </t>
    </r>
    <r>
      <rPr>
        <b/>
        <u/>
        <sz val="18"/>
        <color rgb="FF000000"/>
        <rFont val="Times New Roman"/>
        <family val="1"/>
        <charset val="204"/>
      </rPr>
      <t xml:space="preserve">Внутренние затраты </t>
    </r>
    <r>
      <rPr>
        <sz val="18"/>
        <color rgb="FF000000"/>
        <rFont val="Times New Roman"/>
        <family val="1"/>
        <charset val="204"/>
      </rPr>
      <t>на внедрение и использование цифровых технологий, из них:</t>
    </r>
  </si>
  <si>
    <t>139</t>
  </si>
  <si>
    <r>
      <rPr>
        <b/>
        <sz val="18"/>
        <color rgb="FF000000"/>
        <rFont val="Times New Roman"/>
        <family val="1"/>
        <charset val="204"/>
      </rPr>
      <t xml:space="preserve"> </t>
    </r>
    <r>
      <rPr>
        <b/>
        <sz val="18"/>
        <color rgb="FF00B0F0"/>
        <rFont val="Times New Roman"/>
        <family val="1"/>
        <charset val="204"/>
      </rPr>
      <t>▪</t>
    </r>
    <r>
      <rPr>
        <b/>
        <sz val="18"/>
        <color rgb="FF000000"/>
        <rFont val="Times New Roman"/>
        <family val="1"/>
        <charset val="204"/>
      </rPr>
      <t xml:space="preserve"> </t>
    </r>
    <r>
      <rPr>
        <sz val="18"/>
        <color rgb="FF000000"/>
        <rFont val="Times New Roman"/>
        <family val="1"/>
        <charset val="204"/>
      </rPr>
      <t>на приобретение машин и оборудования, связанных с цифровыми технологиями, а также техническое обслуживание, модернизацию, текущий и капитальный ремонт, выполненные собственными силами</t>
    </r>
  </si>
  <si>
    <t>140</t>
  </si>
  <si>
    <r>
      <rPr>
        <b/>
        <sz val="18"/>
        <color rgb="FF000000"/>
        <rFont val="Times New Roman"/>
        <family val="1"/>
        <charset val="204"/>
      </rPr>
      <t xml:space="preserve">         из них на приобретение:    </t>
    </r>
    <r>
      <rPr>
        <sz val="18"/>
        <color rgb="FF000000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8"/>
        <color rgb="FFFFFFFF"/>
        <rFont val="Times New Roman"/>
        <family val="1"/>
        <charset val="204"/>
      </rPr>
      <t>------</t>
    </r>
    <r>
      <rPr>
        <sz val="18"/>
        <color rgb="FF000000"/>
        <rFont val="Times New Roman"/>
        <family val="1"/>
        <charset val="204"/>
      </rPr>
      <t xml:space="preserve">вычислительной техники и оргтехники                                                                                                                </t>
    </r>
  </si>
  <si>
    <t>141</t>
  </si>
  <si>
    <r>
      <rPr>
        <sz val="18"/>
        <color rgb="FFFFFFFF"/>
        <rFont val="Times New Roman"/>
        <family val="1"/>
        <charset val="204"/>
      </rPr>
      <t xml:space="preserve"> -----</t>
    </r>
    <r>
      <rPr>
        <sz val="18"/>
        <color rgb="FF000000"/>
        <rFont val="Times New Roman"/>
        <family val="1"/>
        <charset val="204"/>
      </rPr>
      <t>коммуникационного оборудования</t>
    </r>
  </si>
  <si>
    <t>142</t>
  </si>
  <si>
    <r>
      <rPr>
        <sz val="18"/>
        <color rgb="FF000000"/>
        <rFont val="Times New Roman"/>
        <family val="1"/>
        <charset val="204"/>
      </rPr>
      <t xml:space="preserve"> </t>
    </r>
    <r>
      <rPr>
        <sz val="18"/>
        <color rgb="FF00B0F0"/>
        <rFont val="Times New Roman"/>
        <family val="1"/>
        <charset val="204"/>
      </rPr>
      <t xml:space="preserve">▪ </t>
    </r>
    <r>
      <rPr>
        <sz val="18"/>
        <color rgb="FF000000"/>
        <rFont val="Times New Roman"/>
        <family val="1"/>
        <charset val="204"/>
      </rPr>
      <t>на приобретение программного обеспечения, адаптацию и доработку программного обеспечения, выполненные собственными силами</t>
    </r>
  </si>
  <si>
    <t>143</t>
  </si>
  <si>
    <r>
      <rPr>
        <sz val="18"/>
        <color rgb="FF000000"/>
        <rFont val="Times New Roman"/>
        <family val="1"/>
        <charset val="204"/>
      </rPr>
      <t xml:space="preserve">               </t>
    </r>
    <r>
      <rPr>
        <i/>
        <sz val="18"/>
        <color rgb="FF000000"/>
        <rFont val="Times New Roman"/>
        <family val="1"/>
        <charset val="204"/>
      </rPr>
      <t>в том числе российского программного    обеспечения</t>
    </r>
  </si>
  <si>
    <t>144</t>
  </si>
  <si>
    <r>
      <rPr>
        <sz val="18"/>
        <color rgb="FF000000"/>
        <rFont val="Times New Roman"/>
        <family val="1"/>
        <charset val="204"/>
      </rPr>
      <t xml:space="preserve"> </t>
    </r>
    <r>
      <rPr>
        <sz val="18"/>
        <color rgb="FF00B0F0"/>
        <rFont val="Times New Roman"/>
        <family val="1"/>
        <charset val="204"/>
      </rPr>
      <t>▪</t>
    </r>
    <r>
      <rPr>
        <sz val="18"/>
        <color rgb="FF000000"/>
        <rFont val="Times New Roman"/>
        <family val="1"/>
        <charset val="204"/>
      </rPr>
      <t xml:space="preserve"> на оплату услуг электросвязи</t>
    </r>
  </si>
  <si>
    <t>145</t>
  </si>
  <si>
    <r>
      <rPr>
        <sz val="18"/>
        <color rgb="FF000000"/>
        <rFont val="Times New Roman"/>
        <family val="1"/>
        <charset val="204"/>
      </rPr>
      <t xml:space="preserve">              </t>
    </r>
    <r>
      <rPr>
        <i/>
        <sz val="18"/>
        <color rgb="FF000000"/>
        <rFont val="Times New Roman"/>
        <family val="1"/>
        <charset val="204"/>
      </rPr>
      <t>в том числе на оплату доступа к Интернету</t>
    </r>
  </si>
  <si>
    <t>146</t>
  </si>
  <si>
    <r>
      <rPr>
        <sz val="18"/>
        <color rgb="FF00B0F0"/>
        <rFont val="Times New Roman"/>
        <family val="1"/>
        <charset val="204"/>
      </rPr>
      <t xml:space="preserve"> ▪</t>
    </r>
    <r>
      <rPr>
        <sz val="18"/>
        <color rgb="FF000000"/>
        <rFont val="Times New Roman"/>
        <family val="1"/>
        <charset val="204"/>
      </rPr>
      <t xml:space="preserve"> на приобретение цифрового контента (книги, музыкальные произведения, изображения, видео в электронном и т.п.)</t>
    </r>
  </si>
  <si>
    <t>147</t>
  </si>
  <si>
    <r>
      <rPr>
        <b/>
        <u/>
        <sz val="18"/>
        <color rgb="FF000000"/>
        <rFont val="Times New Roman"/>
        <family val="1"/>
        <charset val="204"/>
      </rPr>
      <t>Внешние затраты</t>
    </r>
    <r>
      <rPr>
        <sz val="18"/>
        <color rgb="FF000000"/>
        <rFont val="Times New Roman"/>
        <family val="1"/>
        <charset val="204"/>
      </rPr>
      <t xml:space="preserve"> на внедрение и использование цифровых технологий</t>
    </r>
  </si>
  <si>
    <t>148</t>
  </si>
  <si>
    <t xml:space="preserve"> Раздел 15. Источники финансирования внутренних затрат дошкольной образовательной организацией  на внедрение и использование цифровых технологий, тысяч рублей (с одним десятичным знаком)</t>
  </si>
  <si>
    <t>(раздел заполняет только дошкольная образовательная организация, являющаяся самостоятельным юридическим лицом)</t>
  </si>
  <si>
    <t>Внутренние затраты на внедрение и использование цифровых технологий (сумма строк 150-152)</t>
  </si>
  <si>
    <t>149</t>
  </si>
  <si>
    <t xml:space="preserve"> в том числе по источникам финансирования:                                                                       собственные средства организации</t>
  </si>
  <si>
    <t>150</t>
  </si>
  <si>
    <t>средства бюджетов всех уровней</t>
  </si>
  <si>
    <t>151</t>
  </si>
  <si>
    <t>прочие привлеченные средства</t>
  </si>
  <si>
    <t>152</t>
  </si>
  <si>
    <t>из них:                                                                                    некоммерческих организаций</t>
  </si>
  <si>
    <t>153</t>
  </si>
  <si>
    <t>физических лиц</t>
  </si>
  <si>
    <t>154</t>
  </si>
  <si>
    <t>Начальник управления образования администрации Георгиевского городского округа Ставропольского края</t>
  </si>
  <si>
    <t>Е.А.Тумоян</t>
  </si>
  <si>
    <t>(Ф.И.О.)</t>
  </si>
  <si>
    <t>(подпись)</t>
  </si>
  <si>
    <t>Исполнитель: ведущий экономист Сизова Ю.В.</t>
  </si>
  <si>
    <t>тел: 8(87951)3-19-63</t>
  </si>
</sst>
</file>

<file path=xl/styles.xml><?xml version="1.0" encoding="utf-8"?>
<styleSheet xmlns="http://schemas.openxmlformats.org/spreadsheetml/2006/main">
  <numFmts count="1">
    <numFmt numFmtId="164" formatCode="#,##0.0"/>
  </numFmts>
  <fonts count="39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8"/>
      <color rgb="FF000000"/>
      <name val="Times New Roman"/>
      <family val="1"/>
      <charset val="204"/>
    </font>
    <font>
      <sz val="18"/>
      <color rgb="FF000000"/>
      <name val="Calibri"/>
      <family val="2"/>
      <charset val="204"/>
    </font>
    <font>
      <sz val="1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  <font>
      <sz val="18"/>
      <color rgb="FF00B050"/>
      <name val="Times New Roman"/>
      <family val="1"/>
      <charset val="204"/>
    </font>
    <font>
      <b/>
      <sz val="18"/>
      <color rgb="FF00B050"/>
      <name val="Times New Roman"/>
      <family val="1"/>
      <charset val="204"/>
    </font>
    <font>
      <sz val="18"/>
      <color rgb="FF948A54"/>
      <name val="Times New Roman"/>
      <family val="1"/>
      <charset val="204"/>
    </font>
    <font>
      <sz val="18"/>
      <color rgb="FF953735"/>
      <name val="Times New Roman"/>
      <family val="1"/>
      <charset val="204"/>
    </font>
    <font>
      <b/>
      <sz val="10"/>
      <name val="Times New Roman"/>
      <family val="1"/>
      <charset val="204"/>
    </font>
    <font>
      <sz val="18"/>
      <color rgb="FF00B050"/>
      <name val="Calibri"/>
      <family val="2"/>
      <charset val="204"/>
    </font>
    <font>
      <i/>
      <sz val="18"/>
      <color rgb="FF000000"/>
      <name val="Times New Roman"/>
      <family val="1"/>
      <charset val="204"/>
    </font>
    <font>
      <i/>
      <sz val="18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B050"/>
      <name val="Times New Roman"/>
      <family val="1"/>
      <charset val="204"/>
    </font>
    <font>
      <b/>
      <u/>
      <sz val="18"/>
      <color rgb="FF000000"/>
      <name val="Times New Roman"/>
      <family val="1"/>
      <charset val="204"/>
    </font>
    <font>
      <b/>
      <sz val="18"/>
      <color rgb="FF00B0F0"/>
      <name val="Times New Roman"/>
      <family val="1"/>
      <charset val="204"/>
    </font>
    <font>
      <sz val="18"/>
      <color rgb="FFFFFFFF"/>
      <name val="Times New Roman"/>
      <family val="1"/>
      <charset val="204"/>
    </font>
    <font>
      <sz val="18"/>
      <color rgb="FF00B0F0"/>
      <name val="Times New Roman"/>
      <family val="1"/>
      <charset val="204"/>
    </font>
    <font>
      <sz val="10"/>
      <name val="Courier New Cyr"/>
      <charset val="204"/>
    </font>
    <font>
      <u/>
      <sz val="4.8499999999999996"/>
      <color rgb="FF0000FF"/>
      <name val="Calibri"/>
      <family val="2"/>
      <charset val="1"/>
    </font>
    <font>
      <u/>
      <sz val="18"/>
      <color rgb="FF0000FF"/>
      <name val="Calibri"/>
      <family val="2"/>
      <charset val="1"/>
    </font>
    <font>
      <b/>
      <sz val="11"/>
      <color rgb="FF000000"/>
      <name val="Times New Roman"/>
      <family val="1"/>
      <charset val="204"/>
    </font>
    <font>
      <sz val="11"/>
      <color rgb="FF000000"/>
      <name val="Tahoma"/>
      <family val="2"/>
      <charset val="204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3D69B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7">
    <xf numFmtId="0" fontId="0" fillId="0" borderId="0"/>
    <xf numFmtId="0" fontId="1" fillId="0" borderId="0"/>
    <xf numFmtId="0" fontId="1" fillId="0" borderId="0"/>
    <xf numFmtId="0" fontId="33" fillId="0" borderId="0"/>
    <xf numFmtId="0" fontId="34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8" fillId="0" borderId="0"/>
  </cellStyleXfs>
  <cellXfs count="233">
    <xf numFmtId="0" fontId="0" fillId="0" borderId="0" xfId="0"/>
    <xf numFmtId="0" fontId="2" fillId="0" borderId="0" xfId="1" applyFont="1" applyBorder="1" applyAlignment="1" applyProtection="1">
      <alignment horizontal="center" vertical="center" wrapText="1"/>
    </xf>
    <xf numFmtId="0" fontId="3" fillId="0" borderId="0" xfId="1" applyFont="1" applyAlignment="1" applyProtection="1">
      <alignment vertical="center"/>
    </xf>
    <xf numFmtId="0" fontId="4" fillId="0" borderId="0" xfId="1" applyFont="1" applyProtection="1"/>
    <xf numFmtId="0" fontId="5" fillId="0" borderId="0" xfId="1" applyFont="1" applyProtection="1"/>
    <xf numFmtId="0" fontId="2" fillId="0" borderId="0" xfId="1" applyFont="1" applyAlignment="1" applyProtection="1">
      <alignment horizontal="center" vertical="center" wrapText="1"/>
    </xf>
    <xf numFmtId="0" fontId="2" fillId="0" borderId="1" xfId="1" applyFont="1" applyBorder="1" applyAlignment="1" applyProtection="1">
      <alignment vertical="top" wrapText="1"/>
    </xf>
    <xf numFmtId="0" fontId="2" fillId="0" borderId="2" xfId="1" applyFont="1" applyBorder="1" applyAlignment="1" applyProtection="1">
      <alignment horizontal="center" vertical="top" wrapText="1"/>
    </xf>
    <xf numFmtId="0" fontId="3" fillId="0" borderId="0" xfId="1" applyFont="1" applyBorder="1" applyAlignment="1" applyProtection="1">
      <alignment vertical="top"/>
    </xf>
    <xf numFmtId="0" fontId="2" fillId="0" borderId="0" xfId="1" applyFont="1" applyBorder="1" applyAlignment="1" applyProtection="1">
      <alignment horizontal="justify" vertical="center" wrapText="1"/>
    </xf>
    <xf numFmtId="0" fontId="2" fillId="0" borderId="3" xfId="1" applyFont="1" applyBorder="1" applyAlignment="1" applyProtection="1">
      <alignment horizontal="justify" vertical="center" wrapText="1"/>
    </xf>
    <xf numFmtId="0" fontId="2" fillId="0" borderId="1" xfId="1" applyFont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wrapText="1"/>
    </xf>
    <xf numFmtId="0" fontId="2" fillId="0" borderId="0" xfId="1" applyFont="1" applyBorder="1" applyAlignment="1" applyProtection="1">
      <alignment vertical="center" wrapText="1"/>
    </xf>
    <xf numFmtId="0" fontId="6" fillId="0" borderId="0" xfId="1" applyFont="1" applyProtection="1"/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wrapText="1"/>
    </xf>
    <xf numFmtId="49" fontId="4" fillId="0" borderId="1" xfId="1" applyNumberFormat="1" applyFont="1" applyBorder="1" applyAlignment="1" applyProtection="1">
      <alignment horizontal="center" wrapText="1"/>
    </xf>
    <xf numFmtId="1" fontId="4" fillId="0" borderId="1" xfId="1" applyNumberFormat="1" applyFont="1" applyBorder="1" applyAlignment="1" applyProtection="1">
      <alignment horizontal="center"/>
    </xf>
    <xf numFmtId="1" fontId="4" fillId="0" borderId="1" xfId="1" applyNumberFormat="1" applyFont="1" applyBorder="1" applyAlignment="1" applyProtection="1">
      <alignment horizontal="center" wrapText="1"/>
    </xf>
    <xf numFmtId="0" fontId="3" fillId="0" borderId="1" xfId="1" applyFont="1" applyBorder="1" applyAlignment="1" applyProtection="1">
      <alignment horizontal="center" wrapText="1"/>
    </xf>
    <xf numFmtId="0" fontId="4" fillId="0" borderId="0" xfId="1" applyFont="1" applyBorder="1" applyAlignment="1" applyProtection="1">
      <alignment wrapText="1"/>
    </xf>
    <xf numFmtId="0" fontId="4" fillId="0" borderId="0" xfId="1" applyFont="1" applyBorder="1" applyAlignment="1" applyProtection="1">
      <alignment horizontal="left" wrapText="1" indent="5"/>
    </xf>
    <xf numFmtId="0" fontId="4" fillId="0" borderId="0" xfId="1" applyFont="1" applyBorder="1" applyAlignment="1" applyProtection="1">
      <alignment horizontal="center" wrapText="1"/>
    </xf>
    <xf numFmtId="1" fontId="4" fillId="0" borderId="0" xfId="1" applyNumberFormat="1" applyFont="1" applyBorder="1" applyAlignment="1" applyProtection="1">
      <alignment wrapText="1"/>
    </xf>
    <xf numFmtId="0" fontId="2" fillId="3" borderId="0" xfId="1" applyFont="1" applyFill="1" applyBorder="1" applyAlignment="1" applyProtection="1">
      <alignment horizontal="center" wrapText="1"/>
    </xf>
    <xf numFmtId="0" fontId="7" fillId="0" borderId="1" xfId="2" applyFont="1" applyBorder="1" applyAlignment="1" applyProtection="1">
      <alignment horizontal="center" vertical="center" wrapText="1"/>
      <protection locked="0"/>
    </xf>
    <xf numFmtId="1" fontId="7" fillId="0" borderId="1" xfId="2" applyNumberFormat="1" applyFont="1" applyBorder="1" applyAlignment="1" applyProtection="1">
      <alignment horizontal="center" vertical="center" wrapText="1"/>
      <protection locked="0"/>
    </xf>
    <xf numFmtId="1" fontId="7" fillId="0" borderId="0" xfId="2" applyNumberFormat="1" applyFont="1" applyBorder="1" applyAlignment="1" applyProtection="1">
      <alignment horizontal="center" vertical="center" wrapText="1"/>
      <protection locked="0"/>
    </xf>
    <xf numFmtId="0" fontId="8" fillId="0" borderId="0" xfId="2" applyFont="1" applyBorder="1" applyProtection="1">
      <protection locked="0"/>
    </xf>
    <xf numFmtId="0" fontId="8" fillId="0" borderId="0" xfId="2" applyFont="1" applyProtection="1">
      <protection locked="0"/>
    </xf>
    <xf numFmtId="0" fontId="8" fillId="0" borderId="0" xfId="2" applyFont="1" applyProtection="1"/>
    <xf numFmtId="0" fontId="9" fillId="2" borderId="1" xfId="2" applyFont="1" applyFill="1" applyBorder="1" applyAlignment="1" applyProtection="1">
      <alignment horizontal="center" vertical="center" wrapText="1"/>
      <protection locked="0"/>
    </xf>
    <xf numFmtId="0" fontId="10" fillId="2" borderId="1" xfId="2" applyFont="1" applyFill="1" applyBorder="1" applyAlignment="1" applyProtection="1">
      <alignment horizontal="center" vertical="center" wrapText="1"/>
      <protection locked="0"/>
    </xf>
    <xf numFmtId="0" fontId="11" fillId="0" borderId="0" xfId="2" applyFont="1" applyBorder="1" applyAlignment="1" applyProtection="1">
      <alignment horizontal="center" vertical="center" wrapText="1"/>
      <protection locked="0"/>
    </xf>
    <xf numFmtId="0" fontId="12" fillId="0" borderId="0" xfId="2" applyFont="1" applyBorder="1" applyAlignment="1" applyProtection="1">
      <alignment horizontal="center" vertical="center" wrapText="1"/>
      <protection locked="0"/>
    </xf>
    <xf numFmtId="0" fontId="12" fillId="0" borderId="0" xfId="2" applyFont="1" applyAlignment="1" applyProtection="1">
      <alignment horizontal="center" vertical="center"/>
      <protection locked="0"/>
    </xf>
    <xf numFmtId="0" fontId="12" fillId="0" borderId="0" xfId="2" applyFont="1" applyBorder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horizontal="center" vertical="center"/>
    </xf>
    <xf numFmtId="0" fontId="13" fillId="0" borderId="1" xfId="2" applyFont="1" applyBorder="1" applyAlignment="1" applyProtection="1">
      <alignment horizontal="left" vertical="center" wrapText="1"/>
      <protection locked="0"/>
    </xf>
    <xf numFmtId="3" fontId="13" fillId="0" borderId="1" xfId="2" applyNumberFormat="1" applyFont="1" applyBorder="1" applyAlignment="1" applyProtection="1">
      <alignment horizontal="center" vertical="center" wrapText="1"/>
      <protection locked="0"/>
    </xf>
    <xf numFmtId="0" fontId="7" fillId="0" borderId="0" xfId="2" applyFont="1" applyBorder="1" applyAlignment="1" applyProtection="1">
      <alignment horizontal="center" vertical="center" wrapText="1"/>
      <protection locked="0"/>
    </xf>
    <xf numFmtId="0" fontId="15" fillId="0" borderId="0" xfId="2" applyFont="1" applyBorder="1" applyAlignment="1" applyProtection="1">
      <alignment horizontal="center" vertical="center" wrapText="1"/>
      <protection locked="0"/>
    </xf>
    <xf numFmtId="0" fontId="16" fillId="0" borderId="0" xfId="2" applyFont="1" applyBorder="1" applyAlignment="1" applyProtection="1">
      <alignment horizontal="center" vertical="center" wrapText="1"/>
      <protection locked="0"/>
    </xf>
    <xf numFmtId="0" fontId="8" fillId="0" borderId="0" xfId="2" applyFont="1" applyBorder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center"/>
    </xf>
    <xf numFmtId="0" fontId="12" fillId="0" borderId="1" xfId="2" applyFont="1" applyBorder="1" applyAlignment="1" applyProtection="1">
      <alignment horizontal="left" vertical="center" wrapText="1"/>
      <protection locked="0"/>
    </xf>
    <xf numFmtId="0" fontId="18" fillId="0" borderId="0" xfId="0" applyFont="1" applyProtection="1">
      <protection locked="0"/>
    </xf>
    <xf numFmtId="0" fontId="14" fillId="0" borderId="1" xfId="2" applyFont="1" applyBorder="1" applyAlignment="1" applyProtection="1">
      <alignment horizontal="left" vertical="center" wrapText="1"/>
      <protection locked="0"/>
    </xf>
    <xf numFmtId="3" fontId="1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9" fillId="2" borderId="6" xfId="2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3" fontId="13" fillId="0" borderId="2" xfId="2" applyNumberFormat="1" applyFont="1" applyBorder="1" applyAlignment="1" applyProtection="1">
      <alignment horizontal="center" vertical="center" wrapText="1"/>
      <protection locked="0"/>
    </xf>
    <xf numFmtId="0" fontId="4" fillId="3" borderId="0" xfId="1" applyFont="1" applyFill="1" applyProtection="1"/>
    <xf numFmtId="0" fontId="2" fillId="3" borderId="0" xfId="1" applyFont="1" applyFill="1" applyBorder="1" applyAlignment="1" applyProtection="1">
      <alignment wrapText="1"/>
    </xf>
    <xf numFmtId="1" fontId="4" fillId="0" borderId="1" xfId="1" applyNumberFormat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14" fillId="2" borderId="1" xfId="1" applyFont="1" applyFill="1" applyBorder="1" applyAlignment="1" applyProtection="1">
      <alignment horizontal="center" vertical="center" wrapText="1"/>
    </xf>
    <xf numFmtId="0" fontId="13" fillId="0" borderId="0" xfId="1" applyFont="1" applyProtection="1"/>
    <xf numFmtId="0" fontId="23" fillId="0" borderId="0" xfId="1" applyFont="1" applyProtection="1"/>
    <xf numFmtId="0" fontId="4" fillId="0" borderId="1" xfId="1" applyFont="1" applyBorder="1" applyAlignment="1" applyProtection="1">
      <alignment horizontal="left" vertical="center" wrapText="1"/>
    </xf>
    <xf numFmtId="49" fontId="4" fillId="0" borderId="1" xfId="1" applyNumberFormat="1" applyFont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left" vertical="center" wrapText="1"/>
    </xf>
    <xf numFmtId="3" fontId="2" fillId="4" borderId="1" xfId="1" applyNumberFormat="1" applyFont="1" applyFill="1" applyBorder="1" applyAlignment="1" applyProtection="1">
      <alignment horizontal="center" vertical="center" wrapText="1"/>
    </xf>
    <xf numFmtId="3" fontId="19" fillId="0" borderId="0" xfId="1" applyNumberFormat="1" applyFont="1" applyProtection="1"/>
    <xf numFmtId="0" fontId="2" fillId="3" borderId="0" xfId="1" applyFont="1" applyFill="1" applyAlignment="1" applyProtection="1">
      <alignment vertical="top" wrapText="1"/>
    </xf>
    <xf numFmtId="0" fontId="2" fillId="3" borderId="7" xfId="1" applyFont="1" applyFill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top" wrapText="1"/>
    </xf>
    <xf numFmtId="0" fontId="4" fillId="0" borderId="1" xfId="1" applyFont="1" applyBorder="1" applyAlignment="1" applyProtection="1">
      <alignment horizontal="center" vertical="top" wrapText="1"/>
    </xf>
    <xf numFmtId="0" fontId="2" fillId="0" borderId="8" xfId="1" applyFont="1" applyBorder="1" applyAlignment="1" applyProtection="1">
      <alignment vertical="top" wrapText="1"/>
    </xf>
    <xf numFmtId="0" fontId="19" fillId="0" borderId="9" xfId="1" applyFont="1" applyBorder="1" applyAlignment="1" applyProtection="1">
      <alignment horizontal="center" vertical="center" wrapText="1"/>
    </xf>
    <xf numFmtId="0" fontId="4" fillId="0" borderId="6" xfId="1" applyFont="1" applyBorder="1" applyAlignment="1" applyProtection="1">
      <alignment horizontal="center" vertical="center" wrapText="1"/>
    </xf>
    <xf numFmtId="0" fontId="19" fillId="0" borderId="10" xfId="1" applyFont="1" applyBorder="1" applyAlignment="1" applyProtection="1">
      <alignment horizontal="center" vertical="center" wrapText="1"/>
    </xf>
    <xf numFmtId="0" fontId="19" fillId="0" borderId="11" xfId="1" applyFont="1" applyBorder="1" applyAlignment="1" applyProtection="1">
      <alignment horizontal="center" vertical="center" wrapText="1"/>
    </xf>
    <xf numFmtId="0" fontId="4" fillId="0" borderId="0" xfId="1" applyFont="1" applyBorder="1" applyProtection="1"/>
    <xf numFmtId="0" fontId="14" fillId="0" borderId="0" xfId="1" applyFont="1" applyAlignment="1" applyProtection="1">
      <alignment horizontal="center" vertical="center"/>
    </xf>
    <xf numFmtId="3" fontId="20" fillId="0" borderId="12" xfId="1" applyNumberFormat="1" applyFont="1" applyBorder="1" applyAlignment="1" applyProtection="1">
      <alignment horizontal="center"/>
    </xf>
    <xf numFmtId="3" fontId="20" fillId="0" borderId="13" xfId="1" applyNumberFormat="1" applyFont="1" applyBorder="1" applyAlignment="1" applyProtection="1">
      <alignment horizontal="center"/>
    </xf>
    <xf numFmtId="3" fontId="20" fillId="0" borderId="14" xfId="1" applyNumberFormat="1" applyFont="1" applyBorder="1" applyAlignment="1" applyProtection="1">
      <alignment horizontal="center" wrapText="1"/>
    </xf>
    <xf numFmtId="0" fontId="13" fillId="0" borderId="0" xfId="1" applyFont="1" applyBorder="1" applyAlignment="1" applyProtection="1">
      <alignment horizontal="center" vertical="center" wrapText="1"/>
    </xf>
    <xf numFmtId="0" fontId="14" fillId="0" borderId="0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49" fontId="4" fillId="3" borderId="1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/>
    </xf>
    <xf numFmtId="1" fontId="4" fillId="0" borderId="0" xfId="1" applyNumberFormat="1" applyFont="1" applyBorder="1" applyAlignment="1" applyProtection="1">
      <alignment horizontal="center" vertical="center" wrapText="1"/>
    </xf>
    <xf numFmtId="0" fontId="24" fillId="0" borderId="0" xfId="1" applyFont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/>
    </xf>
    <xf numFmtId="0" fontId="4" fillId="0" borderId="1" xfId="1" applyFont="1" applyBorder="1" applyAlignment="1" applyProtection="1">
      <alignment vertical="center" wrapText="1"/>
    </xf>
    <xf numFmtId="3" fontId="4" fillId="3" borderId="0" xfId="1" applyNumberFormat="1" applyFont="1" applyFill="1" applyBorder="1" applyAlignment="1" applyProtection="1">
      <alignment horizontal="center" vertical="center" wrapText="1"/>
    </xf>
    <xf numFmtId="1" fontId="4" fillId="0" borderId="0" xfId="1" applyNumberFormat="1" applyFont="1" applyBorder="1" applyAlignment="1" applyProtection="1">
      <alignment horizontal="right" vertical="center" wrapText="1"/>
    </xf>
    <xf numFmtId="0" fontId="24" fillId="0" borderId="0" xfId="1" applyFont="1" applyBorder="1" applyAlignment="1" applyProtection="1"/>
    <xf numFmtId="0" fontId="4" fillId="0" borderId="1" xfId="1" applyFont="1" applyBorder="1" applyAlignment="1" applyProtection="1">
      <alignment vertical="center"/>
    </xf>
    <xf numFmtId="1" fontId="4" fillId="0" borderId="0" xfId="1" applyNumberFormat="1" applyFont="1" applyBorder="1" applyProtection="1"/>
    <xf numFmtId="0" fontId="24" fillId="0" borderId="0" xfId="1" applyFont="1" applyAlignment="1" applyProtection="1"/>
    <xf numFmtId="0" fontId="2" fillId="0" borderId="1" xfId="1" applyFont="1" applyBorder="1" applyAlignment="1" applyProtection="1">
      <alignment vertical="center" wrapText="1"/>
    </xf>
    <xf numFmtId="3" fontId="4" fillId="2" borderId="1" xfId="1" applyNumberFormat="1" applyFont="1" applyFill="1" applyBorder="1" applyAlignment="1" applyProtection="1">
      <alignment horizontal="center" vertical="center" wrapText="1"/>
    </xf>
    <xf numFmtId="3" fontId="20" fillId="0" borderId="0" xfId="1" applyNumberFormat="1" applyFont="1" applyAlignment="1" applyProtection="1">
      <alignment horizontal="center"/>
    </xf>
    <xf numFmtId="0" fontId="4" fillId="0" borderId="0" xfId="1" applyFont="1" applyBorder="1" applyAlignment="1" applyProtection="1">
      <alignment horizontal="left" vertical="center" wrapText="1" indent="1"/>
    </xf>
    <xf numFmtId="0" fontId="4" fillId="0" borderId="0" xfId="1" applyFont="1" applyBorder="1" applyAlignment="1" applyProtection="1">
      <alignment horizontal="center" vertical="center" wrapText="1"/>
    </xf>
    <xf numFmtId="1" fontId="4" fillId="0" borderId="0" xfId="1" applyNumberFormat="1" applyFont="1" applyBorder="1" applyAlignment="1" applyProtection="1">
      <alignment horizontal="right" wrapText="1"/>
    </xf>
    <xf numFmtId="1" fontId="4" fillId="0" borderId="0" xfId="1" applyNumberFormat="1" applyFont="1" applyBorder="1" applyAlignment="1" applyProtection="1">
      <alignment horizontal="center" wrapText="1"/>
    </xf>
    <xf numFmtId="0" fontId="3" fillId="0" borderId="0" xfId="1" applyFont="1" applyBorder="1" applyAlignment="1" applyProtection="1">
      <alignment vertical="center" wrapText="1"/>
    </xf>
    <xf numFmtId="0" fontId="2" fillId="0" borderId="0" xfId="1" applyFont="1" applyBorder="1" applyAlignment="1" applyProtection="1">
      <alignment horizontal="center" vertical="top" wrapText="1"/>
    </xf>
    <xf numFmtId="0" fontId="2" fillId="0" borderId="0" xfId="1" applyFont="1" applyAlignment="1" applyProtection="1">
      <alignment vertical="top" wrapText="1"/>
    </xf>
    <xf numFmtId="0" fontId="2" fillId="0" borderId="0" xfId="1" applyFont="1" applyAlignment="1" applyProtection="1">
      <alignment horizontal="center" vertical="top" wrapText="1"/>
    </xf>
    <xf numFmtId="0" fontId="4" fillId="0" borderId="3" xfId="1" applyFont="1" applyBorder="1" applyAlignment="1" applyProtection="1">
      <alignment horizontal="right" vertical="top" wrapText="1"/>
    </xf>
    <xf numFmtId="0" fontId="3" fillId="0" borderId="0" xfId="1" applyFont="1" applyAlignment="1" applyProtection="1">
      <alignment vertical="top" wrapText="1"/>
    </xf>
    <xf numFmtId="0" fontId="4" fillId="0" borderId="0" xfId="1" applyFont="1" applyBorder="1" applyAlignment="1" applyProtection="1">
      <alignment horizontal="right" vertical="top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0" fontId="14" fillId="0" borderId="0" xfId="1" applyFont="1" applyBorder="1" applyAlignment="1" applyProtection="1">
      <alignment horizontal="center" vertical="center" wrapText="1"/>
    </xf>
    <xf numFmtId="3" fontId="4" fillId="3" borderId="1" xfId="1" applyNumberFormat="1" applyFont="1" applyFill="1" applyBorder="1" applyAlignment="1" applyProtection="1">
      <alignment horizontal="center" vertical="center" wrapText="1"/>
    </xf>
    <xf numFmtId="1" fontId="20" fillId="0" borderId="0" xfId="1" applyNumberFormat="1" applyFont="1" applyBorder="1" applyAlignment="1" applyProtection="1">
      <alignment horizontal="center" wrapText="1"/>
    </xf>
    <xf numFmtId="1" fontId="19" fillId="0" borderId="0" xfId="1" applyNumberFormat="1" applyFont="1" applyBorder="1" applyAlignment="1" applyProtection="1">
      <alignment horizontal="center" wrapText="1"/>
    </xf>
    <xf numFmtId="1" fontId="19" fillId="0" borderId="0" xfId="1" applyNumberFormat="1" applyFont="1" applyBorder="1" applyAlignment="1" applyProtection="1">
      <alignment horizontal="right" wrapText="1"/>
    </xf>
    <xf numFmtId="0" fontId="19" fillId="0" borderId="0" xfId="1" applyFont="1" applyBorder="1" applyProtection="1"/>
    <xf numFmtId="0" fontId="26" fillId="0" borderId="0" xfId="1" applyFont="1" applyBorder="1" applyAlignment="1" applyProtection="1">
      <alignment horizontal="center" vertical="top" wrapText="1"/>
    </xf>
    <xf numFmtId="0" fontId="4" fillId="0" borderId="3" xfId="1" applyFont="1" applyBorder="1" applyAlignment="1" applyProtection="1">
      <alignment horizontal="right" wrapText="1"/>
    </xf>
    <xf numFmtId="0" fontId="4" fillId="0" borderId="4" xfId="1" applyFont="1" applyBorder="1" applyAlignment="1" applyProtection="1">
      <alignment horizontal="center" vertical="center" wrapText="1"/>
    </xf>
    <xf numFmtId="0" fontId="14" fillId="2" borderId="1" xfId="1" applyFont="1" applyFill="1" applyBorder="1" applyAlignment="1" applyProtection="1">
      <alignment horizontal="center" vertical="center" wrapText="1"/>
    </xf>
    <xf numFmtId="3" fontId="2" fillId="4" borderId="4" xfId="1" applyNumberFormat="1" applyFont="1" applyFill="1" applyBorder="1" applyAlignment="1" applyProtection="1">
      <alignment horizontal="center" vertical="center" wrapText="1"/>
    </xf>
    <xf numFmtId="3" fontId="2" fillId="4" borderId="1" xfId="1" applyNumberFormat="1" applyFont="1" applyFill="1" applyBorder="1" applyAlignment="1" applyProtection="1">
      <alignment horizontal="center" vertical="center" wrapText="1"/>
    </xf>
    <xf numFmtId="3" fontId="4" fillId="0" borderId="4" xfId="1" applyNumberFormat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left" wrapText="1" indent="4"/>
    </xf>
    <xf numFmtId="0" fontId="3" fillId="0" borderId="0" xfId="1" applyFont="1" applyBorder="1" applyAlignment="1" applyProtection="1">
      <alignment vertical="top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27" fillId="0" borderId="0" xfId="1" applyFont="1" applyAlignment="1" applyProtection="1">
      <alignment horizontal="center" vertical="center"/>
    </xf>
    <xf numFmtId="3" fontId="4" fillId="0" borderId="0" xfId="1" applyNumberFormat="1" applyFont="1" applyBorder="1" applyProtection="1"/>
    <xf numFmtId="0" fontId="4" fillId="2" borderId="1" xfId="1" applyFont="1" applyFill="1" applyBorder="1" applyAlignment="1" applyProtection="1">
      <alignment horizontal="left" vertical="center" wrapText="1"/>
    </xf>
    <xf numFmtId="0" fontId="4" fillId="2" borderId="0" xfId="1" applyFont="1" applyFill="1" applyAlignment="1" applyProtection="1">
      <alignment horizontal="center" vertical="center"/>
    </xf>
    <xf numFmtId="0" fontId="4" fillId="0" borderId="5" xfId="1" applyFont="1" applyBorder="1" applyAlignment="1" applyProtection="1">
      <alignment horizontal="left" vertical="center" wrapText="1"/>
    </xf>
    <xf numFmtId="3" fontId="4" fillId="0" borderId="1" xfId="1" applyNumberFormat="1" applyFont="1" applyBorder="1" applyAlignment="1" applyProtection="1">
      <alignment horizontal="center" vertical="center" wrapText="1"/>
    </xf>
    <xf numFmtId="49" fontId="4" fillId="0" borderId="1" xfId="1" applyNumberFormat="1" applyFont="1" applyBorder="1" applyAlignment="1" applyProtection="1">
      <alignment horizontal="left" vertical="center" wrapText="1"/>
    </xf>
    <xf numFmtId="0" fontId="4" fillId="0" borderId="0" xfId="1" applyFont="1" applyBorder="1" applyAlignment="1" applyProtection="1">
      <alignment vertical="top" wrapText="1"/>
    </xf>
    <xf numFmtId="0" fontId="2" fillId="0" borderId="0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right" vertical="top"/>
    </xf>
    <xf numFmtId="16" fontId="4" fillId="0" borderId="0" xfId="1" applyNumberFormat="1" applyFont="1" applyAlignment="1" applyProtection="1">
      <alignment horizontal="right"/>
    </xf>
    <xf numFmtId="0" fontId="19" fillId="0" borderId="8" xfId="1" applyFont="1" applyBorder="1" applyAlignment="1" applyProtection="1">
      <alignment horizontal="center" vertical="center" wrapText="1"/>
    </xf>
    <xf numFmtId="1" fontId="20" fillId="0" borderId="0" xfId="1" applyNumberFormat="1" applyFont="1" applyBorder="1" applyProtection="1"/>
    <xf numFmtId="1" fontId="2" fillId="0" borderId="0" xfId="1" applyNumberFormat="1" applyFont="1" applyBorder="1" applyAlignment="1" applyProtection="1">
      <alignment wrapText="1"/>
    </xf>
    <xf numFmtId="49" fontId="4" fillId="2" borderId="1" xfId="1" applyNumberFormat="1" applyFont="1" applyFill="1" applyBorder="1" applyAlignment="1" applyProtection="1">
      <alignment horizontal="center" vertical="center" wrapText="1"/>
    </xf>
    <xf numFmtId="3" fontId="2" fillId="2" borderId="1" xfId="1" applyNumberFormat="1" applyFont="1" applyFill="1" applyBorder="1" applyAlignment="1" applyProtection="1">
      <alignment horizontal="center" vertical="center" wrapText="1"/>
    </xf>
    <xf numFmtId="0" fontId="2" fillId="3" borderId="0" xfId="1" applyFont="1" applyFill="1" applyBorder="1" applyAlignment="1" applyProtection="1">
      <alignment horizontal="center" vertical="top" wrapText="1"/>
    </xf>
    <xf numFmtId="0" fontId="2" fillId="0" borderId="0" xfId="1" applyFont="1" applyBorder="1" applyAlignment="1" applyProtection="1">
      <alignment horizontal="center" vertical="top" wrapText="1"/>
    </xf>
    <xf numFmtId="0" fontId="4" fillId="0" borderId="0" xfId="1" applyFont="1" applyBorder="1" applyAlignment="1" applyProtection="1">
      <alignment horizontal="right" vertical="top" wrapText="1"/>
    </xf>
    <xf numFmtId="3" fontId="20" fillId="0" borderId="0" xfId="1" applyNumberFormat="1" applyFont="1" applyProtection="1"/>
    <xf numFmtId="49" fontId="4" fillId="0" borderId="0" xfId="1" applyNumberFormat="1" applyFont="1" applyBorder="1" applyAlignment="1" applyProtection="1">
      <alignment horizontal="center" wrapText="1"/>
    </xf>
    <xf numFmtId="1" fontId="20" fillId="0" borderId="0" xfId="1" applyNumberFormat="1" applyFont="1" applyBorder="1" applyAlignment="1" applyProtection="1">
      <alignment horizontal="right" wrapText="1"/>
    </xf>
    <xf numFmtId="1" fontId="2" fillId="0" borderId="0" xfId="1" applyNumberFormat="1" applyFont="1" applyBorder="1" applyAlignment="1" applyProtection="1">
      <alignment horizontal="right" wrapText="1"/>
    </xf>
    <xf numFmtId="0" fontId="2" fillId="0" borderId="0" xfId="1" applyFont="1" applyAlignment="1" applyProtection="1"/>
    <xf numFmtId="0" fontId="25" fillId="0" borderId="0" xfId="1" applyFont="1" applyBorder="1" applyAlignment="1" applyProtection="1">
      <alignment horizontal="center" vertical="top" wrapText="1"/>
    </xf>
    <xf numFmtId="0" fontId="2" fillId="0" borderId="0" xfId="1" applyFont="1" applyBorder="1" applyAlignment="1" applyProtection="1">
      <alignment vertical="top" wrapText="1"/>
    </xf>
    <xf numFmtId="0" fontId="4" fillId="0" borderId="0" xfId="1" applyFont="1" applyBorder="1" applyAlignment="1" applyProtection="1"/>
    <xf numFmtId="0" fontId="2" fillId="0" borderId="0" xfId="1" applyFont="1" applyBorder="1" applyAlignment="1" applyProtection="1">
      <alignment horizontal="center" wrapText="1"/>
    </xf>
    <xf numFmtId="164" fontId="2" fillId="0" borderId="1" xfId="1" applyNumberFormat="1" applyFont="1" applyBorder="1" applyAlignment="1" applyProtection="1">
      <alignment horizontal="center" vertical="center" wrapText="1"/>
    </xf>
    <xf numFmtId="3" fontId="19" fillId="0" borderId="0" xfId="1" applyNumberFormat="1" applyFont="1" applyBorder="1" applyAlignment="1" applyProtection="1">
      <alignment horizontal="right" wrapText="1"/>
    </xf>
    <xf numFmtId="3" fontId="14" fillId="0" borderId="9" xfId="1" applyNumberFormat="1" applyFont="1" applyBorder="1" applyAlignment="1" applyProtection="1">
      <alignment horizontal="center" wrapText="1"/>
    </xf>
    <xf numFmtId="3" fontId="4" fillId="0" borderId="0" xfId="1" applyNumberFormat="1" applyFont="1" applyBorder="1" applyAlignment="1" applyProtection="1">
      <alignment horizontal="right" wrapText="1"/>
    </xf>
    <xf numFmtId="3" fontId="4" fillId="0" borderId="0" xfId="1" applyNumberFormat="1" applyFont="1" applyBorder="1" applyAlignment="1" applyProtection="1">
      <alignment horizontal="center" wrapText="1"/>
    </xf>
    <xf numFmtId="3" fontId="20" fillId="0" borderId="0" xfId="1" applyNumberFormat="1" applyFont="1" applyBorder="1" applyAlignment="1" applyProtection="1">
      <alignment wrapText="1"/>
    </xf>
    <xf numFmtId="0" fontId="4" fillId="0" borderId="15" xfId="1" applyFont="1" applyBorder="1" applyAlignment="1" applyProtection="1">
      <alignment wrapText="1"/>
    </xf>
    <xf numFmtId="0" fontId="4" fillId="0" borderId="15" xfId="1" applyFont="1" applyBorder="1" applyAlignment="1" applyProtection="1">
      <alignment horizontal="center" wrapText="1"/>
    </xf>
    <xf numFmtId="1" fontId="4" fillId="0" borderId="15" xfId="1" applyNumberFormat="1" applyFont="1" applyBorder="1" applyAlignment="1" applyProtection="1">
      <alignment wrapText="1"/>
    </xf>
    <xf numFmtId="0" fontId="3" fillId="0" borderId="15" xfId="1" applyFont="1" applyBorder="1" applyAlignment="1" applyProtection="1">
      <alignment wrapText="1"/>
    </xf>
    <xf numFmtId="0" fontId="3" fillId="0" borderId="0" xfId="1" applyFont="1" applyBorder="1" applyAlignment="1" applyProtection="1">
      <alignment wrapText="1"/>
    </xf>
    <xf numFmtId="0" fontId="4" fillId="0" borderId="0" xfId="1" applyFont="1" applyAlignment="1" applyProtection="1">
      <alignment wrapText="1"/>
    </xf>
    <xf numFmtId="0" fontId="25" fillId="0" borderId="0" xfId="1" applyFont="1" applyBorder="1" applyAlignment="1" applyProtection="1">
      <alignment horizontal="center" vertical="top" wrapText="1"/>
    </xf>
    <xf numFmtId="0" fontId="4" fillId="3" borderId="0" xfId="1" applyFont="1" applyFill="1" applyAlignment="1" applyProtection="1">
      <alignment wrapText="1"/>
    </xf>
    <xf numFmtId="0" fontId="3" fillId="3" borderId="0" xfId="1" applyFont="1" applyFill="1" applyBorder="1" applyAlignment="1" applyProtection="1">
      <alignment wrapText="1"/>
    </xf>
    <xf numFmtId="1" fontId="19" fillId="0" borderId="0" xfId="1" applyNumberFormat="1" applyFont="1" applyAlignment="1" applyProtection="1"/>
    <xf numFmtId="0" fontId="4" fillId="2" borderId="6" xfId="1" applyFont="1" applyFill="1" applyBorder="1" applyAlignment="1" applyProtection="1">
      <alignment horizontal="center" vertical="center" wrapText="1"/>
    </xf>
    <xf numFmtId="3" fontId="4" fillId="2" borderId="4" xfId="1" applyNumberFormat="1" applyFont="1" applyFill="1" applyBorder="1" applyAlignment="1" applyProtection="1">
      <alignment horizontal="center" vertical="center" wrapText="1"/>
    </xf>
    <xf numFmtId="164" fontId="2" fillId="4" borderId="1" xfId="1" applyNumberFormat="1" applyFont="1" applyFill="1" applyBorder="1" applyAlignment="1" applyProtection="1">
      <alignment horizontal="center" vertical="center" wrapText="1"/>
    </xf>
    <xf numFmtId="0" fontId="14" fillId="0" borderId="13" xfId="1" applyFont="1" applyBorder="1" applyProtection="1"/>
    <xf numFmtId="0" fontId="4" fillId="0" borderId="14" xfId="1" applyFont="1" applyBorder="1" applyProtection="1"/>
    <xf numFmtId="0" fontId="4" fillId="0" borderId="9" xfId="1" applyFont="1" applyBorder="1" applyProtection="1"/>
    <xf numFmtId="1" fontId="19" fillId="0" borderId="0" xfId="1" applyNumberFormat="1" applyFont="1" applyProtection="1"/>
    <xf numFmtId="164" fontId="2" fillId="3" borderId="1" xfId="1" applyNumberFormat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vertical="center" wrapText="1"/>
    </xf>
    <xf numFmtId="0" fontId="28" fillId="0" borderId="9" xfId="2" applyFont="1" applyBorder="1" applyAlignment="1" applyProtection="1">
      <alignment horizontal="center" wrapText="1"/>
      <protection locked="0"/>
    </xf>
    <xf numFmtId="0" fontId="28" fillId="0" borderId="14" xfId="2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/>
    </xf>
    <xf numFmtId="3" fontId="28" fillId="0" borderId="16" xfId="2" applyNumberFormat="1" applyFont="1" applyBorder="1" applyAlignment="1" applyProtection="1">
      <alignment horizontal="center"/>
      <protection locked="0"/>
    </xf>
    <xf numFmtId="3" fontId="28" fillId="0" borderId="11" xfId="2" applyNumberFormat="1" applyFont="1" applyBorder="1" applyAlignment="1" applyProtection="1">
      <alignment horizontal="center"/>
      <protection locked="0"/>
    </xf>
    <xf numFmtId="49" fontId="4" fillId="3" borderId="0" xfId="1" applyNumberFormat="1" applyFont="1" applyFill="1" applyBorder="1" applyAlignment="1" applyProtection="1">
      <alignment horizontal="center" wrapText="1"/>
    </xf>
    <xf numFmtId="0" fontId="25" fillId="3" borderId="0" xfId="1" applyFont="1" applyFill="1" applyBorder="1" applyAlignment="1" applyProtection="1">
      <alignment horizontal="center" vertical="top" wrapText="1"/>
    </xf>
    <xf numFmtId="0" fontId="4" fillId="0" borderId="17" xfId="1" applyFont="1" applyBorder="1" applyAlignment="1" applyProtection="1">
      <alignment horizontal="center" vertical="center" wrapText="1"/>
    </xf>
    <xf numFmtId="0" fontId="4" fillId="0" borderId="6" xfId="1" applyFont="1" applyBorder="1" applyAlignment="1" applyProtection="1">
      <alignment horizontal="center" vertical="center" wrapText="1"/>
    </xf>
    <xf numFmtId="0" fontId="4" fillId="2" borderId="17" xfId="1" applyFont="1" applyFill="1" applyBorder="1" applyAlignment="1" applyProtection="1">
      <alignment horizontal="center" vertical="top" wrapText="1"/>
    </xf>
    <xf numFmtId="0" fontId="4" fillId="2" borderId="6" xfId="1" applyFont="1" applyFill="1" applyBorder="1" applyAlignment="1" applyProtection="1">
      <alignment horizontal="center" vertical="top" wrapText="1"/>
    </xf>
    <xf numFmtId="0" fontId="19" fillId="0" borderId="0" xfId="1" applyFont="1" applyProtection="1"/>
    <xf numFmtId="0" fontId="4" fillId="2" borderId="1" xfId="1" applyFont="1" applyFill="1" applyBorder="1" applyAlignment="1" applyProtection="1">
      <alignment vertical="center" wrapText="1"/>
    </xf>
    <xf numFmtId="0" fontId="4" fillId="0" borderId="5" xfId="1" applyFont="1" applyBorder="1" applyAlignment="1" applyProtection="1">
      <alignment vertical="center" wrapText="1"/>
    </xf>
    <xf numFmtId="0" fontId="4" fillId="2" borderId="1" xfId="1" applyFont="1" applyFill="1" applyBorder="1" applyAlignment="1" applyProtection="1">
      <alignment horizontal="center" vertical="top" wrapText="1"/>
    </xf>
    <xf numFmtId="0" fontId="4" fillId="0" borderId="0" xfId="1" applyFont="1" applyBorder="1" applyAlignment="1" applyProtection="1">
      <alignment horizontal="left" vertical="center" wrapText="1"/>
    </xf>
    <xf numFmtId="0" fontId="25" fillId="3" borderId="3" xfId="1" applyFont="1" applyFill="1" applyBorder="1" applyAlignment="1" applyProtection="1">
      <alignment horizontal="center" vertical="top" wrapText="1"/>
    </xf>
    <xf numFmtId="0" fontId="4" fillId="0" borderId="1" xfId="1" applyFont="1" applyBorder="1" applyAlignment="1" applyProtection="1">
      <alignment horizontal="left" vertical="center" wrapText="1"/>
    </xf>
    <xf numFmtId="0" fontId="4" fillId="3" borderId="1" xfId="1" applyFont="1" applyFill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 vertical="center"/>
    </xf>
    <xf numFmtId="49" fontId="4" fillId="0" borderId="1" xfId="1" applyNumberFormat="1" applyFont="1" applyBorder="1" applyAlignment="1" applyProtection="1">
      <alignment horizontal="left" vertical="center" wrapText="1"/>
    </xf>
    <xf numFmtId="164" fontId="20" fillId="0" borderId="0" xfId="1" applyNumberFormat="1" applyFont="1" applyProtection="1"/>
    <xf numFmtId="164" fontId="4" fillId="3" borderId="1" xfId="1" applyNumberFormat="1" applyFont="1" applyFill="1" applyBorder="1" applyAlignment="1" applyProtection="1">
      <alignment horizontal="center" vertical="center" wrapText="1"/>
    </xf>
    <xf numFmtId="0" fontId="20" fillId="0" borderId="0" xfId="1" applyFont="1" applyProtection="1"/>
    <xf numFmtId="0" fontId="31" fillId="0" borderId="1" xfId="1" applyFont="1" applyBorder="1" applyAlignment="1" applyProtection="1">
      <alignment horizontal="left" vertical="center" wrapText="1"/>
    </xf>
    <xf numFmtId="0" fontId="32" fillId="0" borderId="1" xfId="1" applyFont="1" applyBorder="1" applyAlignment="1" applyProtection="1">
      <alignment horizontal="left" vertical="center" wrapText="1"/>
    </xf>
    <xf numFmtId="0" fontId="29" fillId="0" borderId="1" xfId="1" applyFont="1" applyBorder="1" applyAlignment="1" applyProtection="1">
      <alignment horizontal="left" vertical="center" wrapText="1"/>
    </xf>
    <xf numFmtId="164" fontId="2" fillId="4" borderId="1" xfId="1" applyNumberFormat="1" applyFont="1" applyFill="1" applyBorder="1" applyAlignment="1" applyProtection="1">
      <alignment horizontal="center" wrapText="1"/>
    </xf>
    <xf numFmtId="164" fontId="4" fillId="0" borderId="0" xfId="1" applyNumberFormat="1" applyFont="1" applyProtection="1"/>
    <xf numFmtId="164" fontId="4" fillId="3" borderId="1" xfId="1" applyNumberFormat="1" applyFont="1" applyFill="1" applyBorder="1" applyAlignment="1" applyProtection="1">
      <alignment horizontal="center" wrapText="1"/>
    </xf>
    <xf numFmtId="0" fontId="4" fillId="0" borderId="0" xfId="3" applyFont="1" applyAlignment="1" applyProtection="1">
      <alignment horizontal="justify" vertical="center" wrapText="1"/>
    </xf>
    <xf numFmtId="0" fontId="2" fillId="0" borderId="0" xfId="1" applyFont="1" applyBorder="1" applyAlignment="1" applyProtection="1">
      <alignment wrapText="1"/>
    </xf>
    <xf numFmtId="0" fontId="4" fillId="0" borderId="3" xfId="1" applyFont="1" applyBorder="1" applyAlignment="1" applyProtection="1">
      <alignment horizontal="center"/>
    </xf>
    <xf numFmtId="0" fontId="4" fillId="0" borderId="3" xfId="1" applyFont="1" applyBorder="1" applyProtection="1"/>
    <xf numFmtId="0" fontId="4" fillId="0" borderId="0" xfId="3" applyFont="1" applyProtection="1"/>
    <xf numFmtId="0" fontId="4" fillId="0" borderId="0" xfId="1" applyFont="1" applyBorder="1" applyAlignment="1" applyProtection="1">
      <alignment horizontal="center" vertical="top" wrapText="1"/>
    </xf>
    <xf numFmtId="0" fontId="4" fillId="0" borderId="0" xfId="1" applyFont="1" applyBorder="1" applyAlignment="1" applyProtection="1">
      <alignment horizontal="left" vertical="top" wrapText="1"/>
    </xf>
    <xf numFmtId="0" fontId="4" fillId="0" borderId="0" xfId="1" applyFont="1" applyBorder="1" applyAlignment="1" applyProtection="1">
      <alignment horizontal="center" vertical="top" wrapText="1"/>
    </xf>
    <xf numFmtId="0" fontId="4" fillId="0" borderId="0" xfId="1" applyFont="1" applyBorder="1" applyAlignment="1" applyProtection="1">
      <alignment horizontal="left" wrapText="1"/>
    </xf>
    <xf numFmtId="14" fontId="4" fillId="0" borderId="0" xfId="1" applyNumberFormat="1" applyFont="1" applyProtection="1"/>
    <xf numFmtId="0" fontId="35" fillId="0" borderId="0" xfId="4" applyFont="1" applyBorder="1" applyAlignment="1" applyProtection="1">
      <alignment horizontal="center"/>
    </xf>
    <xf numFmtId="0" fontId="4" fillId="0" borderId="0" xfId="1" applyFont="1" applyProtection="1">
      <protection locked="0"/>
    </xf>
    <xf numFmtId="0" fontId="2" fillId="0" borderId="0" xfId="1" applyFont="1" applyBorder="1" applyAlignment="1" applyProtection="1">
      <alignment wrapText="1"/>
      <protection locked="0"/>
    </xf>
    <xf numFmtId="14" fontId="4" fillId="0" borderId="0" xfId="1" applyNumberFormat="1" applyFont="1" applyBorder="1" applyProtection="1"/>
    <xf numFmtId="0" fontId="4" fillId="0" borderId="0" xfId="1" applyFont="1" applyBorder="1" applyProtection="1">
      <protection locked="0"/>
    </xf>
    <xf numFmtId="0" fontId="4" fillId="0" borderId="0" xfId="1" applyFont="1" applyAlignment="1" applyProtection="1">
      <alignment horizontal="left" vertical="top"/>
    </xf>
    <xf numFmtId="0" fontId="36" fillId="0" borderId="0" xfId="1" applyFont="1" applyBorder="1" applyAlignment="1" applyProtection="1">
      <alignment wrapText="1"/>
    </xf>
  </cellXfs>
  <cellStyles count="17">
    <cellStyle name="Гиперссылка" xfId="4" builtinId="8"/>
    <cellStyle name="Обычный" xfId="0" builtinId="0"/>
    <cellStyle name="Обычный 2" xfId="3"/>
    <cellStyle name="Обычный 2 2" xfId="1"/>
    <cellStyle name="Обычный 2 2 10" xfId="5"/>
    <cellStyle name="Обычный 2 2 2" xfId="6"/>
    <cellStyle name="Обычный 2 2 2 4" xfId="7"/>
    <cellStyle name="Обычный 2 2 3" xfId="8"/>
    <cellStyle name="Обычный 2 2 3 2" xfId="2"/>
    <cellStyle name="Обычный 2 2 4" xfId="9"/>
    <cellStyle name="Обычный 2 2 5" xfId="10"/>
    <cellStyle name="Обычный 2 2 6" xfId="11"/>
    <cellStyle name="Обычный 2 2 7" xfId="12"/>
    <cellStyle name="Обычный 2 2 8" xfId="13"/>
    <cellStyle name="Обычный 2 2 9" xfId="14"/>
    <cellStyle name="Обычный 3" xfId="15"/>
    <cellStyle name="Обычный 4" xfId="16"/>
  </cellStyles>
  <dxfs count="34"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C3D69B"/>
        </patternFill>
      </fill>
    </dxf>
    <dxf>
      <fill>
        <patternFill>
          <bgColor rgb="FFC3D69B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FFFFFF"/>
        </patternFill>
      </fill>
    </dxf>
    <dxf>
      <fill>
        <patternFill>
          <bgColor rgb="FFC3D69B"/>
        </patternFill>
      </fill>
    </dxf>
    <dxf>
      <fill>
        <patternFill>
          <bgColor rgb="FFC3D69B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90;&#1072;&#1090;&#1086;&#1090;&#1095;&#1077;&#1090;&#1099;/85-&#1082;/85-&#1082;%202021/&#1057;&#1042;&#1054;&#104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за 2021 г.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формула лист не удалять"/>
      <sheetName val="Лист50"/>
    </sheetNames>
    <sheetDataSet>
      <sheetData sheetId="0"/>
      <sheetData sheetId="1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3">
          <cell r="C53">
            <v>4</v>
          </cell>
          <cell r="D53">
            <v>74</v>
          </cell>
          <cell r="E53">
            <v>95</v>
          </cell>
        </row>
        <row r="57">
          <cell r="C57">
            <v>4</v>
          </cell>
          <cell r="D57">
            <v>74</v>
          </cell>
          <cell r="E57">
            <v>95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95</v>
          </cell>
          <cell r="D63">
            <v>80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4</v>
          </cell>
          <cell r="J63">
            <v>3</v>
          </cell>
          <cell r="K63">
            <v>74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73">
          <cell r="C73">
            <v>95</v>
          </cell>
          <cell r="D73">
            <v>80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4</v>
          </cell>
          <cell r="J73">
            <v>3</v>
          </cell>
          <cell r="K73">
            <v>74</v>
          </cell>
        </row>
        <row r="92">
          <cell r="E92">
            <v>2</v>
          </cell>
          <cell r="F92">
            <v>9</v>
          </cell>
          <cell r="G92">
            <v>21</v>
          </cell>
          <cell r="H92">
            <v>20</v>
          </cell>
          <cell r="I92">
            <v>16</v>
          </cell>
          <cell r="J92">
            <v>21</v>
          </cell>
          <cell r="K92">
            <v>6</v>
          </cell>
        </row>
        <row r="93">
          <cell r="C93">
            <v>41</v>
          </cell>
          <cell r="E93">
            <v>1</v>
          </cell>
          <cell r="F93">
            <v>4</v>
          </cell>
          <cell r="G93">
            <v>8</v>
          </cell>
          <cell r="H93">
            <v>9</v>
          </cell>
          <cell r="I93">
            <v>5</v>
          </cell>
          <cell r="J93">
            <v>11</v>
          </cell>
          <cell r="K93">
            <v>3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C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C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</row>
        <row r="106">
          <cell r="C106">
            <v>8</v>
          </cell>
          <cell r="D106">
            <v>0</v>
          </cell>
          <cell r="F106">
            <v>0</v>
          </cell>
        </row>
        <row r="107">
          <cell r="C107">
            <v>1</v>
          </cell>
          <cell r="D107">
            <v>0</v>
          </cell>
          <cell r="F107">
            <v>0</v>
          </cell>
        </row>
        <row r="108">
          <cell r="C108">
            <v>7</v>
          </cell>
          <cell r="D108">
            <v>0</v>
          </cell>
          <cell r="F108">
            <v>0</v>
          </cell>
        </row>
        <row r="116">
          <cell r="C116">
            <v>7</v>
          </cell>
          <cell r="D116">
            <v>4</v>
          </cell>
          <cell r="E116">
            <v>4</v>
          </cell>
          <cell r="F116">
            <v>3</v>
          </cell>
          <cell r="G116">
            <v>3</v>
          </cell>
          <cell r="H116">
            <v>7</v>
          </cell>
          <cell r="I116">
            <v>0</v>
          </cell>
        </row>
        <row r="118">
          <cell r="C118">
            <v>6</v>
          </cell>
          <cell r="D118">
            <v>3</v>
          </cell>
          <cell r="E118">
            <v>3</v>
          </cell>
          <cell r="F118">
            <v>3</v>
          </cell>
          <cell r="G118">
            <v>3</v>
          </cell>
          <cell r="H118">
            <v>6</v>
          </cell>
        </row>
        <row r="120">
          <cell r="C120">
            <v>1</v>
          </cell>
          <cell r="D120">
            <v>1</v>
          </cell>
          <cell r="E120">
            <v>1</v>
          </cell>
          <cell r="H120">
            <v>1</v>
          </cell>
        </row>
        <row r="131">
          <cell r="C131">
            <v>5</v>
          </cell>
          <cell r="F131">
            <v>5</v>
          </cell>
          <cell r="G131">
            <v>1</v>
          </cell>
          <cell r="H131">
            <v>5</v>
          </cell>
        </row>
        <row r="134">
          <cell r="C134">
            <v>7</v>
          </cell>
          <cell r="D134">
            <v>4</v>
          </cell>
          <cell r="E134">
            <v>4</v>
          </cell>
          <cell r="F134">
            <v>3</v>
          </cell>
          <cell r="G134">
            <v>3</v>
          </cell>
          <cell r="H134">
            <v>7</v>
          </cell>
        </row>
        <row r="142">
          <cell r="C142">
            <v>0</v>
          </cell>
          <cell r="D142">
            <v>0</v>
          </cell>
          <cell r="E142">
            <v>2</v>
          </cell>
          <cell r="F142">
            <v>1</v>
          </cell>
          <cell r="G142">
            <v>2</v>
          </cell>
          <cell r="H142">
            <v>1</v>
          </cell>
          <cell r="I142">
            <v>1</v>
          </cell>
          <cell r="J142">
            <v>0</v>
          </cell>
          <cell r="K142">
            <v>0</v>
          </cell>
          <cell r="L142">
            <v>0</v>
          </cell>
        </row>
        <row r="144">
          <cell r="E144">
            <v>1</v>
          </cell>
          <cell r="F144">
            <v>1</v>
          </cell>
          <cell r="G144">
            <v>2</v>
          </cell>
          <cell r="H144">
            <v>1</v>
          </cell>
          <cell r="I144">
            <v>1</v>
          </cell>
        </row>
        <row r="146">
          <cell r="E146">
            <v>1</v>
          </cell>
        </row>
        <row r="163">
          <cell r="E163">
            <v>1</v>
          </cell>
          <cell r="F163">
            <v>2</v>
          </cell>
          <cell r="H163">
            <v>1</v>
          </cell>
          <cell r="I163">
            <v>3</v>
          </cell>
          <cell r="J163">
            <v>7</v>
          </cell>
          <cell r="L163">
            <v>1</v>
          </cell>
          <cell r="M163">
            <v>2</v>
          </cell>
          <cell r="N163">
            <v>1</v>
          </cell>
          <cell r="P163">
            <v>3</v>
          </cell>
        </row>
        <row r="171">
          <cell r="D171">
            <v>3437</v>
          </cell>
        </row>
        <row r="172">
          <cell r="C172">
            <v>1</v>
          </cell>
          <cell r="D172">
            <v>481.8</v>
          </cell>
        </row>
        <row r="173">
          <cell r="C173">
            <v>0</v>
          </cell>
        </row>
        <row r="174">
          <cell r="C174">
            <v>0</v>
          </cell>
        </row>
        <row r="181">
          <cell r="D181">
            <v>481.8</v>
          </cell>
        </row>
        <row r="182">
          <cell r="C182">
            <v>1</v>
          </cell>
          <cell r="D182">
            <v>7.7</v>
          </cell>
        </row>
        <row r="183">
          <cell r="C183">
            <v>4</v>
          </cell>
          <cell r="D183">
            <v>180</v>
          </cell>
        </row>
        <row r="184">
          <cell r="C184">
            <v>2</v>
          </cell>
          <cell r="D184">
            <v>52.3</v>
          </cell>
        </row>
        <row r="185">
          <cell r="C185">
            <v>0</v>
          </cell>
          <cell r="D185">
            <v>0</v>
          </cell>
        </row>
        <row r="186">
          <cell r="C186">
            <v>0</v>
          </cell>
        </row>
        <row r="187">
          <cell r="C187">
            <v>1</v>
          </cell>
          <cell r="D187">
            <v>12.4</v>
          </cell>
        </row>
        <row r="188">
          <cell r="C188">
            <v>0</v>
          </cell>
          <cell r="D188">
            <v>0</v>
          </cell>
        </row>
        <row r="189">
          <cell r="C189">
            <v>0</v>
          </cell>
          <cell r="D189">
            <v>0</v>
          </cell>
        </row>
        <row r="190">
          <cell r="C190">
            <v>0</v>
          </cell>
        </row>
        <row r="191">
          <cell r="C191">
            <v>0</v>
          </cell>
          <cell r="D191">
            <v>0</v>
          </cell>
        </row>
        <row r="192">
          <cell r="C192">
            <v>1</v>
          </cell>
          <cell r="D192">
            <v>67.400000000000006</v>
          </cell>
        </row>
        <row r="193">
          <cell r="C193">
            <v>0</v>
          </cell>
          <cell r="D193">
            <v>0</v>
          </cell>
        </row>
        <row r="194">
          <cell r="C194">
            <v>0</v>
          </cell>
          <cell r="D194">
            <v>0</v>
          </cell>
        </row>
        <row r="195">
          <cell r="C195">
            <v>2</v>
          </cell>
          <cell r="D195">
            <v>14.9</v>
          </cell>
        </row>
        <row r="196">
          <cell r="C196">
            <v>0</v>
          </cell>
          <cell r="D196">
            <v>0</v>
          </cell>
        </row>
        <row r="197">
          <cell r="C197">
            <v>3</v>
          </cell>
          <cell r="D197">
            <v>25.5</v>
          </cell>
        </row>
        <row r="198">
          <cell r="C198">
            <v>1</v>
          </cell>
          <cell r="D198">
            <v>11.6</v>
          </cell>
        </row>
        <row r="200">
          <cell r="D200">
            <v>0</v>
          </cell>
        </row>
        <row r="201">
          <cell r="D201">
            <v>0</v>
          </cell>
        </row>
        <row r="202">
          <cell r="D202">
            <v>0</v>
          </cell>
        </row>
        <row r="203">
          <cell r="D203">
            <v>110</v>
          </cell>
        </row>
        <row r="204">
          <cell r="D204">
            <v>2955.2</v>
          </cell>
        </row>
        <row r="205">
          <cell r="D205">
            <v>0</v>
          </cell>
        </row>
        <row r="206">
          <cell r="C206">
            <v>4</v>
          </cell>
          <cell r="D206">
            <v>1520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118</v>
          </cell>
        </row>
        <row r="221">
          <cell r="C221">
            <v>0</v>
          </cell>
        </row>
        <row r="222">
          <cell r="C222">
            <v>4</v>
          </cell>
        </row>
        <row r="223">
          <cell r="C223">
            <v>0</v>
          </cell>
        </row>
        <row r="224">
          <cell r="C224">
            <v>0</v>
          </cell>
        </row>
        <row r="232">
          <cell r="C232">
            <v>1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44">
          <cell r="D244">
            <v>6</v>
          </cell>
        </row>
        <row r="245">
          <cell r="D245">
            <v>1</v>
          </cell>
        </row>
        <row r="246">
          <cell r="D246">
            <v>0</v>
          </cell>
        </row>
        <row r="247">
          <cell r="D247">
            <v>4</v>
          </cell>
        </row>
        <row r="248">
          <cell r="D248">
            <v>1</v>
          </cell>
        </row>
        <row r="249">
          <cell r="D249">
            <v>1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3</v>
          </cell>
        </row>
        <row r="253">
          <cell r="D253">
            <v>1</v>
          </cell>
        </row>
        <row r="254">
          <cell r="D254">
            <v>1</v>
          </cell>
        </row>
        <row r="261">
          <cell r="C261">
            <v>33.5</v>
          </cell>
        </row>
        <row r="263">
          <cell r="C263">
            <v>22.8</v>
          </cell>
        </row>
        <row r="269">
          <cell r="C269">
            <v>22.8</v>
          </cell>
        </row>
        <row r="270">
          <cell r="C270">
            <v>17.100000000000001</v>
          </cell>
        </row>
        <row r="272">
          <cell r="C272">
            <v>10.7</v>
          </cell>
        </row>
        <row r="279">
          <cell r="C279">
            <v>22.8</v>
          </cell>
        </row>
        <row r="281">
          <cell r="C281">
            <v>22.8</v>
          </cell>
        </row>
      </sheetData>
      <sheetData sheetId="2">
        <row r="15">
          <cell r="B15">
            <v>1</v>
          </cell>
        </row>
        <row r="25">
          <cell r="B25">
            <v>1</v>
          </cell>
        </row>
        <row r="29">
          <cell r="B29">
            <v>1</v>
          </cell>
        </row>
        <row r="37">
          <cell r="B37">
            <v>1</v>
          </cell>
        </row>
        <row r="53">
          <cell r="C53">
            <v>3</v>
          </cell>
          <cell r="D53">
            <v>43</v>
          </cell>
          <cell r="E53">
            <v>65</v>
          </cell>
          <cell r="F53">
            <v>0</v>
          </cell>
          <cell r="G53">
            <v>0</v>
          </cell>
          <cell r="H53">
            <v>0</v>
          </cell>
        </row>
        <row r="57">
          <cell r="C57">
            <v>3</v>
          </cell>
          <cell r="D57">
            <v>43</v>
          </cell>
          <cell r="E57">
            <v>65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65</v>
          </cell>
          <cell r="D63">
            <v>49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3</v>
          </cell>
          <cell r="J63">
            <v>2</v>
          </cell>
          <cell r="K63">
            <v>43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73">
          <cell r="C73">
            <v>65</v>
          </cell>
          <cell r="D73">
            <v>49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3</v>
          </cell>
          <cell r="J73">
            <v>2</v>
          </cell>
          <cell r="K73">
            <v>43</v>
          </cell>
        </row>
        <row r="85">
          <cell r="C85">
            <v>49</v>
          </cell>
          <cell r="I85">
            <v>1</v>
          </cell>
          <cell r="K85">
            <v>36</v>
          </cell>
        </row>
        <row r="92">
          <cell r="D92">
            <v>0</v>
          </cell>
          <cell r="E92">
            <v>1</v>
          </cell>
          <cell r="F92">
            <v>4</v>
          </cell>
          <cell r="G92">
            <v>12</v>
          </cell>
          <cell r="H92">
            <v>9</v>
          </cell>
          <cell r="I92">
            <v>17</v>
          </cell>
          <cell r="J92">
            <v>12</v>
          </cell>
          <cell r="K92">
            <v>10</v>
          </cell>
        </row>
        <row r="93">
          <cell r="C93">
            <v>30</v>
          </cell>
          <cell r="F93">
            <v>4</v>
          </cell>
          <cell r="G93">
            <v>7</v>
          </cell>
          <cell r="H93">
            <v>8</v>
          </cell>
          <cell r="I93">
            <v>2</v>
          </cell>
          <cell r="J93">
            <v>5</v>
          </cell>
          <cell r="K93">
            <v>4</v>
          </cell>
        </row>
        <row r="95">
          <cell r="C95">
            <v>0</v>
          </cell>
        </row>
        <row r="97">
          <cell r="C97">
            <v>0</v>
          </cell>
        </row>
        <row r="106">
          <cell r="C106">
            <v>4</v>
          </cell>
          <cell r="D106">
            <v>0</v>
          </cell>
          <cell r="F106">
            <v>0</v>
          </cell>
        </row>
        <row r="107">
          <cell r="C107">
            <v>1</v>
          </cell>
          <cell r="D107">
            <v>0</v>
          </cell>
        </row>
        <row r="108">
          <cell r="C108">
            <v>3</v>
          </cell>
          <cell r="D108">
            <v>0</v>
          </cell>
        </row>
        <row r="116">
          <cell r="C116">
            <v>6</v>
          </cell>
          <cell r="D116">
            <v>1</v>
          </cell>
          <cell r="E116">
            <v>1</v>
          </cell>
          <cell r="F116">
            <v>5</v>
          </cell>
          <cell r="G116">
            <v>5</v>
          </cell>
          <cell r="H116">
            <v>6</v>
          </cell>
          <cell r="I116">
            <v>0</v>
          </cell>
        </row>
        <row r="118">
          <cell r="C118">
            <v>4</v>
          </cell>
          <cell r="D118">
            <v>1</v>
          </cell>
          <cell r="E118">
            <v>1</v>
          </cell>
          <cell r="F118">
            <v>3</v>
          </cell>
          <cell r="G118">
            <v>3</v>
          </cell>
          <cell r="H118">
            <v>4</v>
          </cell>
          <cell r="I118">
            <v>0</v>
          </cell>
        </row>
        <row r="119">
          <cell r="C119">
            <v>0</v>
          </cell>
        </row>
        <row r="120">
          <cell r="C120">
            <v>1</v>
          </cell>
          <cell r="F120">
            <v>1</v>
          </cell>
          <cell r="G120">
            <v>1</v>
          </cell>
          <cell r="H120">
            <v>1</v>
          </cell>
        </row>
        <row r="121">
          <cell r="C121">
            <v>1</v>
          </cell>
          <cell r="F121">
            <v>1</v>
          </cell>
          <cell r="G121">
            <v>1</v>
          </cell>
          <cell r="H121">
            <v>1</v>
          </cell>
        </row>
        <row r="131">
          <cell r="C131">
            <v>3</v>
          </cell>
          <cell r="F131">
            <v>3</v>
          </cell>
          <cell r="H131">
            <v>3</v>
          </cell>
        </row>
        <row r="134">
          <cell r="C134">
            <v>6</v>
          </cell>
          <cell r="D134">
            <v>1</v>
          </cell>
          <cell r="E134">
            <v>1</v>
          </cell>
          <cell r="F134">
            <v>5</v>
          </cell>
          <cell r="G134">
            <v>5</v>
          </cell>
          <cell r="H134">
            <v>6</v>
          </cell>
        </row>
        <row r="142">
          <cell r="C142">
            <v>0</v>
          </cell>
          <cell r="D142">
            <v>1</v>
          </cell>
          <cell r="E142">
            <v>1</v>
          </cell>
          <cell r="F142">
            <v>1</v>
          </cell>
          <cell r="G142">
            <v>1</v>
          </cell>
          <cell r="H142">
            <v>0</v>
          </cell>
          <cell r="I142">
            <v>0</v>
          </cell>
          <cell r="J142">
            <v>0</v>
          </cell>
          <cell r="K142">
            <v>2</v>
          </cell>
          <cell r="L142">
            <v>0</v>
          </cell>
        </row>
        <row r="144">
          <cell r="C144">
            <v>0</v>
          </cell>
          <cell r="D144">
            <v>1</v>
          </cell>
          <cell r="E144">
            <v>1</v>
          </cell>
          <cell r="F144">
            <v>0</v>
          </cell>
          <cell r="G144">
            <v>1</v>
          </cell>
          <cell r="H144">
            <v>0</v>
          </cell>
          <cell r="I144">
            <v>0</v>
          </cell>
          <cell r="J144">
            <v>0</v>
          </cell>
          <cell r="K144">
            <v>1</v>
          </cell>
          <cell r="L144">
            <v>0</v>
          </cell>
        </row>
        <row r="146">
          <cell r="K146">
            <v>1</v>
          </cell>
        </row>
        <row r="147">
          <cell r="F147">
            <v>1</v>
          </cell>
        </row>
        <row r="163">
          <cell r="E163">
            <v>1</v>
          </cell>
          <cell r="F163">
            <v>2</v>
          </cell>
          <cell r="G163">
            <v>1</v>
          </cell>
          <cell r="I163">
            <v>2</v>
          </cell>
          <cell r="J163">
            <v>6</v>
          </cell>
          <cell r="L163">
            <v>1</v>
          </cell>
          <cell r="M163">
            <v>2</v>
          </cell>
          <cell r="N163">
            <v>1</v>
          </cell>
          <cell r="O163">
            <v>0</v>
          </cell>
          <cell r="P163">
            <v>2</v>
          </cell>
        </row>
        <row r="171">
          <cell r="D171">
            <v>5214</v>
          </cell>
        </row>
        <row r="172">
          <cell r="C172">
            <v>1</v>
          </cell>
          <cell r="D172">
            <v>598.4</v>
          </cell>
        </row>
        <row r="173">
          <cell r="C173">
            <v>1</v>
          </cell>
        </row>
        <row r="181">
          <cell r="D181">
            <v>598.4</v>
          </cell>
        </row>
        <row r="182">
          <cell r="C182">
            <v>1</v>
          </cell>
          <cell r="D182">
            <v>10.1</v>
          </cell>
        </row>
        <row r="183">
          <cell r="C183">
            <v>4</v>
          </cell>
          <cell r="D183">
            <v>118.2</v>
          </cell>
        </row>
        <row r="184">
          <cell r="C184">
            <v>3</v>
          </cell>
          <cell r="D184">
            <v>81.099999999999994</v>
          </cell>
        </row>
        <row r="185">
          <cell r="C185">
            <v>0</v>
          </cell>
          <cell r="D185">
            <v>0</v>
          </cell>
        </row>
        <row r="186">
          <cell r="C186">
            <v>0</v>
          </cell>
          <cell r="D186">
            <v>0</v>
          </cell>
        </row>
        <row r="187">
          <cell r="C187">
            <v>1</v>
          </cell>
          <cell r="D187">
            <v>15.6</v>
          </cell>
        </row>
        <row r="188">
          <cell r="C188">
            <v>1</v>
          </cell>
          <cell r="D188">
            <v>12.1</v>
          </cell>
        </row>
        <row r="189">
          <cell r="C189">
            <v>0</v>
          </cell>
          <cell r="D189">
            <v>0</v>
          </cell>
        </row>
        <row r="190">
          <cell r="C190">
            <v>0</v>
          </cell>
          <cell r="D190">
            <v>0</v>
          </cell>
        </row>
        <row r="191">
          <cell r="C191">
            <v>0</v>
          </cell>
          <cell r="D191">
            <v>0</v>
          </cell>
        </row>
        <row r="192">
          <cell r="C192">
            <v>1</v>
          </cell>
          <cell r="D192">
            <v>59.9</v>
          </cell>
        </row>
        <row r="193">
          <cell r="C193">
            <v>0</v>
          </cell>
          <cell r="D193">
            <v>0</v>
          </cell>
        </row>
        <row r="194">
          <cell r="C194">
            <v>0</v>
          </cell>
          <cell r="D194">
            <v>0</v>
          </cell>
        </row>
        <row r="195">
          <cell r="C195">
            <v>4</v>
          </cell>
          <cell r="D195">
            <v>15.7</v>
          </cell>
        </row>
        <row r="196">
          <cell r="C196">
            <v>0</v>
          </cell>
          <cell r="D196">
            <v>0</v>
          </cell>
        </row>
        <row r="197">
          <cell r="C197">
            <v>3</v>
          </cell>
          <cell r="D197">
            <v>20.9</v>
          </cell>
        </row>
        <row r="198">
          <cell r="C198">
            <v>1</v>
          </cell>
          <cell r="D198">
            <v>50.3</v>
          </cell>
        </row>
        <row r="199">
          <cell r="C199">
            <v>2</v>
          </cell>
          <cell r="D199">
            <v>33.299999999999997</v>
          </cell>
        </row>
        <row r="200">
          <cell r="C200">
            <v>0</v>
          </cell>
          <cell r="D200">
            <v>0</v>
          </cell>
        </row>
        <row r="201">
          <cell r="C201">
            <v>0</v>
          </cell>
          <cell r="D201">
            <v>0</v>
          </cell>
        </row>
        <row r="202">
          <cell r="C202">
            <v>0</v>
          </cell>
          <cell r="D202">
            <v>0</v>
          </cell>
        </row>
        <row r="203">
          <cell r="D203">
            <v>181.2</v>
          </cell>
        </row>
        <row r="204">
          <cell r="D204">
            <v>4615.6000000000004</v>
          </cell>
        </row>
        <row r="205">
          <cell r="D205">
            <v>0</v>
          </cell>
        </row>
        <row r="206">
          <cell r="C206">
            <v>3</v>
          </cell>
          <cell r="D206">
            <v>1600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135</v>
          </cell>
        </row>
        <row r="221">
          <cell r="C221">
            <v>0</v>
          </cell>
        </row>
        <row r="222">
          <cell r="C222">
            <v>3</v>
          </cell>
        </row>
        <row r="223">
          <cell r="C223">
            <v>0</v>
          </cell>
        </row>
        <row r="224">
          <cell r="C224">
            <v>0</v>
          </cell>
        </row>
        <row r="232">
          <cell r="C232">
            <v>1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44">
          <cell r="D244">
            <v>2</v>
          </cell>
          <cell r="E244">
            <v>0</v>
          </cell>
        </row>
        <row r="245">
          <cell r="D245">
            <v>0</v>
          </cell>
        </row>
        <row r="246">
          <cell r="D246">
            <v>0</v>
          </cell>
        </row>
        <row r="247">
          <cell r="D247">
            <v>1</v>
          </cell>
        </row>
        <row r="248">
          <cell r="D248">
            <v>0</v>
          </cell>
        </row>
        <row r="252">
          <cell r="D252">
            <v>2</v>
          </cell>
        </row>
        <row r="253">
          <cell r="D253">
            <v>1</v>
          </cell>
        </row>
        <row r="254">
          <cell r="D254">
            <v>2</v>
          </cell>
        </row>
        <row r="261">
          <cell r="C261">
            <v>70.2</v>
          </cell>
        </row>
        <row r="263">
          <cell r="C263">
            <v>26.3</v>
          </cell>
        </row>
        <row r="269">
          <cell r="C269">
            <v>26.3</v>
          </cell>
        </row>
        <row r="270">
          <cell r="C270">
            <v>19.100000000000001</v>
          </cell>
        </row>
        <row r="271">
          <cell r="C271">
            <v>0</v>
          </cell>
        </row>
        <row r="272">
          <cell r="C272">
            <v>43.9</v>
          </cell>
        </row>
        <row r="279">
          <cell r="C279">
            <v>26.3</v>
          </cell>
        </row>
        <row r="281">
          <cell r="C281">
            <v>26.3</v>
          </cell>
        </row>
      </sheetData>
      <sheetData sheetId="3">
        <row r="15">
          <cell r="B15">
            <v>1</v>
          </cell>
        </row>
        <row r="25">
          <cell r="B25">
            <v>1</v>
          </cell>
        </row>
        <row r="29">
          <cell r="B29">
            <v>1</v>
          </cell>
        </row>
        <row r="37">
          <cell r="B37">
            <v>1</v>
          </cell>
        </row>
        <row r="53">
          <cell r="C53">
            <v>2</v>
          </cell>
          <cell r="D53">
            <v>65</v>
          </cell>
          <cell r="E53">
            <v>67</v>
          </cell>
          <cell r="F53">
            <v>0</v>
          </cell>
          <cell r="G53">
            <v>0</v>
          </cell>
          <cell r="H53">
            <v>0</v>
          </cell>
        </row>
        <row r="57">
          <cell r="C57">
            <v>2</v>
          </cell>
          <cell r="D57">
            <v>65</v>
          </cell>
          <cell r="E57">
            <v>67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67</v>
          </cell>
          <cell r="D63">
            <v>67</v>
          </cell>
          <cell r="E63">
            <v>0</v>
          </cell>
          <cell r="F63">
            <v>1</v>
          </cell>
          <cell r="G63">
            <v>0</v>
          </cell>
          <cell r="H63">
            <v>0</v>
          </cell>
          <cell r="I63">
            <v>2</v>
          </cell>
          <cell r="J63">
            <v>2</v>
          </cell>
          <cell r="K63">
            <v>65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73">
          <cell r="C73">
            <v>67</v>
          </cell>
          <cell r="D73">
            <v>67</v>
          </cell>
          <cell r="F73">
            <v>1</v>
          </cell>
          <cell r="I73">
            <v>2</v>
          </cell>
          <cell r="J73">
            <v>2</v>
          </cell>
          <cell r="K73">
            <v>65</v>
          </cell>
        </row>
        <row r="82">
          <cell r="J82">
            <v>2</v>
          </cell>
        </row>
        <row r="85">
          <cell r="C85">
            <v>67</v>
          </cell>
          <cell r="F85">
            <v>1</v>
          </cell>
          <cell r="I85">
            <v>2</v>
          </cell>
          <cell r="K85">
            <v>65</v>
          </cell>
        </row>
        <row r="92">
          <cell r="F92">
            <v>5</v>
          </cell>
          <cell r="G92">
            <v>9</v>
          </cell>
          <cell r="H92">
            <v>17</v>
          </cell>
          <cell r="I92">
            <v>21</v>
          </cell>
          <cell r="J92">
            <v>15</v>
          </cell>
        </row>
        <row r="93">
          <cell r="C93">
            <v>36</v>
          </cell>
          <cell r="F93">
            <v>3</v>
          </cell>
          <cell r="G93">
            <v>6</v>
          </cell>
          <cell r="H93">
            <v>9</v>
          </cell>
          <cell r="I93">
            <v>9</v>
          </cell>
          <cell r="J93">
            <v>9</v>
          </cell>
        </row>
        <row r="94">
          <cell r="H94">
            <v>1</v>
          </cell>
        </row>
        <row r="95">
          <cell r="C95">
            <v>1</v>
          </cell>
          <cell r="H95">
            <v>1</v>
          </cell>
        </row>
        <row r="97">
          <cell r="C97">
            <v>0</v>
          </cell>
        </row>
        <row r="106">
          <cell r="C106">
            <v>5</v>
          </cell>
          <cell r="D106">
            <v>0</v>
          </cell>
          <cell r="F106">
            <v>0</v>
          </cell>
        </row>
        <row r="107">
          <cell r="C107">
            <v>1</v>
          </cell>
        </row>
        <row r="108">
          <cell r="C108">
            <v>4</v>
          </cell>
        </row>
        <row r="116">
          <cell r="C116">
            <v>4</v>
          </cell>
          <cell r="D116">
            <v>3</v>
          </cell>
          <cell r="E116">
            <v>3</v>
          </cell>
          <cell r="F116">
            <v>1</v>
          </cell>
          <cell r="G116">
            <v>1</v>
          </cell>
          <cell r="H116">
            <v>4</v>
          </cell>
          <cell r="I116">
            <v>0</v>
          </cell>
        </row>
        <row r="118">
          <cell r="C118">
            <v>3</v>
          </cell>
          <cell r="D118">
            <v>2</v>
          </cell>
          <cell r="E118">
            <v>2</v>
          </cell>
          <cell r="F118">
            <v>1</v>
          </cell>
          <cell r="G118">
            <v>1</v>
          </cell>
          <cell r="H118">
            <v>3</v>
          </cell>
          <cell r="I118">
            <v>0</v>
          </cell>
        </row>
        <row r="120">
          <cell r="C120">
            <v>1</v>
          </cell>
          <cell r="D120">
            <v>1</v>
          </cell>
          <cell r="E120">
            <v>1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31">
          <cell r="C131">
            <v>2</v>
          </cell>
          <cell r="D131">
            <v>0</v>
          </cell>
          <cell r="E131">
            <v>0</v>
          </cell>
          <cell r="F131">
            <v>2</v>
          </cell>
          <cell r="G131">
            <v>0</v>
          </cell>
          <cell r="H131">
            <v>2</v>
          </cell>
          <cell r="I131">
            <v>0</v>
          </cell>
        </row>
        <row r="134">
          <cell r="C134">
            <v>4</v>
          </cell>
          <cell r="D134">
            <v>3</v>
          </cell>
          <cell r="E134">
            <v>3</v>
          </cell>
          <cell r="F134">
            <v>1</v>
          </cell>
          <cell r="G134">
            <v>1</v>
          </cell>
          <cell r="H134">
            <v>4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1</v>
          </cell>
          <cell r="G142">
            <v>1</v>
          </cell>
          <cell r="H142">
            <v>1</v>
          </cell>
          <cell r="I142">
            <v>0</v>
          </cell>
          <cell r="J142">
            <v>1</v>
          </cell>
          <cell r="K142">
            <v>0</v>
          </cell>
          <cell r="L142">
            <v>0</v>
          </cell>
        </row>
        <row r="144">
          <cell r="F144">
            <v>1</v>
          </cell>
          <cell r="H144">
            <v>1</v>
          </cell>
          <cell r="J144">
            <v>1</v>
          </cell>
        </row>
        <row r="146">
          <cell r="G146">
            <v>1</v>
          </cell>
        </row>
        <row r="163">
          <cell r="G163">
            <v>1</v>
          </cell>
          <cell r="H163">
            <v>2</v>
          </cell>
          <cell r="I163">
            <v>1</v>
          </cell>
          <cell r="J163">
            <v>4</v>
          </cell>
          <cell r="M163">
            <v>1</v>
          </cell>
          <cell r="N163">
            <v>2</v>
          </cell>
          <cell r="P163">
            <v>1</v>
          </cell>
        </row>
        <row r="171">
          <cell r="D171">
            <v>2684</v>
          </cell>
        </row>
        <row r="172">
          <cell r="C172">
            <v>1</v>
          </cell>
          <cell r="D172">
            <v>390.6</v>
          </cell>
        </row>
        <row r="173">
          <cell r="C173">
            <v>1</v>
          </cell>
        </row>
        <row r="181">
          <cell r="D181">
            <v>390.60000000000008</v>
          </cell>
        </row>
        <row r="183">
          <cell r="C183">
            <v>3</v>
          </cell>
          <cell r="D183">
            <v>162.80000000000001</v>
          </cell>
        </row>
        <row r="184">
          <cell r="C184">
            <v>2</v>
          </cell>
          <cell r="D184">
            <v>89.9</v>
          </cell>
        </row>
        <row r="187">
          <cell r="C187">
            <v>1</v>
          </cell>
          <cell r="D187">
            <v>11.5</v>
          </cell>
        </row>
        <row r="192">
          <cell r="C192">
            <v>1</v>
          </cell>
          <cell r="D192">
            <v>44.8</v>
          </cell>
        </row>
        <row r="195">
          <cell r="C195">
            <v>2</v>
          </cell>
          <cell r="D195">
            <v>5.5</v>
          </cell>
        </row>
        <row r="197">
          <cell r="C197">
            <v>3</v>
          </cell>
          <cell r="D197">
            <v>26.3</v>
          </cell>
        </row>
        <row r="198">
          <cell r="C198">
            <v>3</v>
          </cell>
          <cell r="D198">
            <v>42.7</v>
          </cell>
        </row>
        <row r="203">
          <cell r="D203">
            <v>7.1</v>
          </cell>
        </row>
        <row r="204">
          <cell r="D204">
            <v>2293.4</v>
          </cell>
        </row>
        <row r="206">
          <cell r="C206">
            <v>3</v>
          </cell>
          <cell r="D206">
            <v>1046</v>
          </cell>
        </row>
        <row r="220">
          <cell r="C220">
            <v>96</v>
          </cell>
        </row>
        <row r="222">
          <cell r="C222">
            <v>3</v>
          </cell>
        </row>
        <row r="224">
          <cell r="C224">
            <v>1</v>
          </cell>
        </row>
        <row r="232">
          <cell r="C232">
            <v>2</v>
          </cell>
        </row>
        <row r="244">
          <cell r="D244">
            <v>2</v>
          </cell>
          <cell r="E244">
            <v>0</v>
          </cell>
        </row>
        <row r="245">
          <cell r="D245">
            <v>2</v>
          </cell>
          <cell r="E245">
            <v>0</v>
          </cell>
        </row>
        <row r="247">
          <cell r="D247">
            <v>1</v>
          </cell>
        </row>
        <row r="248">
          <cell r="D248">
            <v>1</v>
          </cell>
        </row>
        <row r="249">
          <cell r="D249">
            <v>2</v>
          </cell>
        </row>
        <row r="252">
          <cell r="D252">
            <v>1</v>
          </cell>
        </row>
        <row r="253">
          <cell r="D253">
            <v>1</v>
          </cell>
        </row>
        <row r="254">
          <cell r="D254">
            <v>2</v>
          </cell>
        </row>
        <row r="261">
          <cell r="C261">
            <v>26.3</v>
          </cell>
        </row>
        <row r="263">
          <cell r="C263">
            <v>26.3</v>
          </cell>
        </row>
        <row r="269">
          <cell r="C269">
            <v>26.3</v>
          </cell>
        </row>
        <row r="270">
          <cell r="C270">
            <v>19.100000000000001</v>
          </cell>
        </row>
        <row r="279">
          <cell r="C279">
            <v>26.3</v>
          </cell>
        </row>
        <row r="281">
          <cell r="C281">
            <v>26.3</v>
          </cell>
        </row>
      </sheetData>
      <sheetData sheetId="4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3">
          <cell r="C53">
            <v>7</v>
          </cell>
          <cell r="D53">
            <v>139</v>
          </cell>
          <cell r="E53">
            <v>174</v>
          </cell>
        </row>
        <row r="57">
          <cell r="C57">
            <v>7</v>
          </cell>
          <cell r="D57">
            <v>139</v>
          </cell>
          <cell r="E57">
            <v>174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174</v>
          </cell>
          <cell r="D63">
            <v>152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7</v>
          </cell>
          <cell r="J63">
            <v>6</v>
          </cell>
          <cell r="K63">
            <v>139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73">
          <cell r="C73">
            <v>174</v>
          </cell>
          <cell r="D73">
            <v>152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7</v>
          </cell>
          <cell r="J73">
            <v>6</v>
          </cell>
          <cell r="K73">
            <v>139</v>
          </cell>
        </row>
        <row r="92">
          <cell r="E92">
            <v>3</v>
          </cell>
          <cell r="F92">
            <v>17</v>
          </cell>
          <cell r="G92">
            <v>31</v>
          </cell>
          <cell r="H92">
            <v>31</v>
          </cell>
          <cell r="I92">
            <v>44</v>
          </cell>
          <cell r="J92">
            <v>47</v>
          </cell>
          <cell r="K92">
            <v>1</v>
          </cell>
        </row>
        <row r="93">
          <cell r="C93">
            <v>86</v>
          </cell>
          <cell r="E93">
            <v>2</v>
          </cell>
          <cell r="F93">
            <v>12</v>
          </cell>
          <cell r="G93">
            <v>18</v>
          </cell>
          <cell r="H93">
            <v>14</v>
          </cell>
          <cell r="I93">
            <v>14</v>
          </cell>
          <cell r="J93">
            <v>25</v>
          </cell>
          <cell r="K93">
            <v>1</v>
          </cell>
        </row>
        <row r="95">
          <cell r="C95">
            <v>0</v>
          </cell>
        </row>
        <row r="97">
          <cell r="C97">
            <v>0</v>
          </cell>
        </row>
        <row r="106">
          <cell r="C106">
            <v>3</v>
          </cell>
          <cell r="D106">
            <v>0</v>
          </cell>
          <cell r="F106">
            <v>0</v>
          </cell>
        </row>
        <row r="107">
          <cell r="C107">
            <v>1</v>
          </cell>
        </row>
        <row r="108">
          <cell r="C108">
            <v>2</v>
          </cell>
        </row>
        <row r="116">
          <cell r="C116">
            <v>12</v>
          </cell>
          <cell r="D116">
            <v>8</v>
          </cell>
          <cell r="E116">
            <v>8</v>
          </cell>
          <cell r="F116">
            <v>4</v>
          </cell>
          <cell r="G116">
            <v>4</v>
          </cell>
          <cell r="H116">
            <v>12</v>
          </cell>
          <cell r="I116">
            <v>0</v>
          </cell>
        </row>
        <row r="118">
          <cell r="C118">
            <v>8</v>
          </cell>
          <cell r="D118">
            <v>6</v>
          </cell>
          <cell r="E118">
            <v>6</v>
          </cell>
          <cell r="F118">
            <v>2</v>
          </cell>
          <cell r="G118">
            <v>2</v>
          </cell>
          <cell r="H118">
            <v>8</v>
          </cell>
          <cell r="I118">
            <v>0</v>
          </cell>
        </row>
        <row r="119">
          <cell r="C119">
            <v>1</v>
          </cell>
          <cell r="D119">
            <v>1</v>
          </cell>
          <cell r="E119">
            <v>1</v>
          </cell>
          <cell r="F119">
            <v>0</v>
          </cell>
          <cell r="G119">
            <v>0</v>
          </cell>
          <cell r="H119">
            <v>1</v>
          </cell>
          <cell r="I119">
            <v>0</v>
          </cell>
        </row>
        <row r="120">
          <cell r="C120">
            <v>2</v>
          </cell>
          <cell r="D120">
            <v>1</v>
          </cell>
          <cell r="E120">
            <v>1</v>
          </cell>
          <cell r="F120">
            <v>1</v>
          </cell>
          <cell r="G120">
            <v>1</v>
          </cell>
          <cell r="H120">
            <v>2</v>
          </cell>
          <cell r="I120">
            <v>0</v>
          </cell>
        </row>
        <row r="121">
          <cell r="C121">
            <v>1</v>
          </cell>
          <cell r="D121">
            <v>0</v>
          </cell>
          <cell r="E121">
            <v>0</v>
          </cell>
          <cell r="F121">
            <v>1</v>
          </cell>
          <cell r="G121">
            <v>1</v>
          </cell>
          <cell r="H121">
            <v>1</v>
          </cell>
          <cell r="I121">
            <v>0</v>
          </cell>
        </row>
        <row r="131">
          <cell r="C131">
            <v>7</v>
          </cell>
          <cell r="F131">
            <v>7</v>
          </cell>
          <cell r="H131">
            <v>7</v>
          </cell>
        </row>
        <row r="134">
          <cell r="C134">
            <v>12</v>
          </cell>
          <cell r="D134">
            <v>8</v>
          </cell>
          <cell r="E134">
            <v>8</v>
          </cell>
          <cell r="F134">
            <v>4</v>
          </cell>
          <cell r="G134">
            <v>4</v>
          </cell>
          <cell r="H134">
            <v>12</v>
          </cell>
        </row>
        <row r="142">
          <cell r="C142">
            <v>0</v>
          </cell>
          <cell r="D142">
            <v>2</v>
          </cell>
          <cell r="E142">
            <v>1</v>
          </cell>
          <cell r="F142">
            <v>2</v>
          </cell>
          <cell r="G142">
            <v>2</v>
          </cell>
          <cell r="H142">
            <v>3</v>
          </cell>
          <cell r="I142">
            <v>0</v>
          </cell>
          <cell r="J142">
            <v>1</v>
          </cell>
          <cell r="K142">
            <v>1</v>
          </cell>
          <cell r="L142">
            <v>0</v>
          </cell>
        </row>
        <row r="144">
          <cell r="C144">
            <v>0</v>
          </cell>
          <cell r="D144">
            <v>1</v>
          </cell>
          <cell r="E144">
            <v>1</v>
          </cell>
          <cell r="F144">
            <v>2</v>
          </cell>
          <cell r="G144">
            <v>1</v>
          </cell>
          <cell r="H144">
            <v>2</v>
          </cell>
          <cell r="I144">
            <v>0</v>
          </cell>
          <cell r="J144">
            <v>1</v>
          </cell>
          <cell r="K144">
            <v>0</v>
          </cell>
          <cell r="L144">
            <v>0</v>
          </cell>
        </row>
        <row r="145">
          <cell r="H145">
            <v>1</v>
          </cell>
        </row>
        <row r="146">
          <cell r="G146">
            <v>1</v>
          </cell>
          <cell r="K146">
            <v>1</v>
          </cell>
        </row>
        <row r="147">
          <cell r="D147">
            <v>1</v>
          </cell>
        </row>
        <row r="163">
          <cell r="D163">
            <v>2</v>
          </cell>
          <cell r="E163">
            <v>0</v>
          </cell>
          <cell r="F163">
            <v>1</v>
          </cell>
          <cell r="G163">
            <v>0</v>
          </cell>
          <cell r="H163">
            <v>2</v>
          </cell>
          <cell r="I163">
            <v>7</v>
          </cell>
          <cell r="J163">
            <v>12</v>
          </cell>
          <cell r="K163">
            <v>2</v>
          </cell>
          <cell r="L163">
            <v>2</v>
          </cell>
          <cell r="M163">
            <v>1</v>
          </cell>
          <cell r="N163">
            <v>0</v>
          </cell>
          <cell r="O163">
            <v>2</v>
          </cell>
          <cell r="P163">
            <v>5</v>
          </cell>
        </row>
        <row r="171">
          <cell r="D171">
            <v>8183.1</v>
          </cell>
        </row>
        <row r="172">
          <cell r="C172">
            <v>1</v>
          </cell>
          <cell r="D172">
            <v>1842.3</v>
          </cell>
        </row>
        <row r="181">
          <cell r="D181">
            <v>1842.3</v>
          </cell>
        </row>
        <row r="182">
          <cell r="C182">
            <v>1</v>
          </cell>
          <cell r="D182">
            <v>9.4</v>
          </cell>
        </row>
        <row r="183">
          <cell r="C183">
            <v>7</v>
          </cell>
          <cell r="D183">
            <v>394</v>
          </cell>
        </row>
        <row r="184">
          <cell r="C184">
            <v>6</v>
          </cell>
          <cell r="D184">
            <v>221.2</v>
          </cell>
        </row>
        <row r="185">
          <cell r="D185">
            <v>0</v>
          </cell>
        </row>
        <row r="186">
          <cell r="D186">
            <v>0</v>
          </cell>
        </row>
        <row r="187">
          <cell r="C187">
            <v>1</v>
          </cell>
          <cell r="D187">
            <v>14.4</v>
          </cell>
        </row>
        <row r="188">
          <cell r="C188">
            <v>1</v>
          </cell>
          <cell r="D188">
            <v>8.1</v>
          </cell>
        </row>
        <row r="189">
          <cell r="D189">
            <v>0</v>
          </cell>
        </row>
        <row r="190">
          <cell r="C190">
            <v>1</v>
          </cell>
          <cell r="D190">
            <v>10.3</v>
          </cell>
        </row>
        <row r="191">
          <cell r="D191">
            <v>0</v>
          </cell>
        </row>
        <row r="192">
          <cell r="C192">
            <v>1</v>
          </cell>
          <cell r="D192">
            <v>85.7</v>
          </cell>
        </row>
        <row r="193">
          <cell r="D193">
            <v>0</v>
          </cell>
        </row>
        <row r="194">
          <cell r="D194">
            <v>0</v>
          </cell>
        </row>
        <row r="195">
          <cell r="C195">
            <v>9</v>
          </cell>
          <cell r="D195">
            <v>42.2</v>
          </cell>
        </row>
        <row r="196">
          <cell r="D196">
            <v>0</v>
          </cell>
        </row>
        <row r="197">
          <cell r="C197">
            <v>15</v>
          </cell>
          <cell r="D197">
            <v>84.1</v>
          </cell>
        </row>
        <row r="198">
          <cell r="C198">
            <v>7</v>
          </cell>
          <cell r="D198">
            <v>159.19999999999999</v>
          </cell>
        </row>
        <row r="199">
          <cell r="C199">
            <v>5</v>
          </cell>
          <cell r="D199">
            <v>44.2</v>
          </cell>
        </row>
        <row r="200">
          <cell r="D200">
            <v>0</v>
          </cell>
        </row>
        <row r="201">
          <cell r="D201">
            <v>0</v>
          </cell>
        </row>
        <row r="202">
          <cell r="D202">
            <v>0</v>
          </cell>
        </row>
        <row r="203">
          <cell r="D203">
            <v>769.5</v>
          </cell>
        </row>
        <row r="204">
          <cell r="D204">
            <v>6340.8</v>
          </cell>
        </row>
        <row r="206">
          <cell r="C206">
            <v>7</v>
          </cell>
          <cell r="D206">
            <v>640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37</v>
          </cell>
        </row>
        <row r="221">
          <cell r="C221">
            <v>0</v>
          </cell>
        </row>
        <row r="222">
          <cell r="C222">
            <v>7</v>
          </cell>
        </row>
        <row r="223">
          <cell r="C223">
            <v>0</v>
          </cell>
        </row>
        <row r="224">
          <cell r="C224">
            <v>0</v>
          </cell>
        </row>
        <row r="232">
          <cell r="C232">
            <v>1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1</v>
          </cell>
        </row>
        <row r="238">
          <cell r="C238">
            <v>0</v>
          </cell>
        </row>
        <row r="244">
          <cell r="D244">
            <v>4</v>
          </cell>
          <cell r="E244">
            <v>1</v>
          </cell>
        </row>
        <row r="245">
          <cell r="D245">
            <v>2</v>
          </cell>
        </row>
        <row r="246">
          <cell r="D246">
            <v>0</v>
          </cell>
        </row>
        <row r="247">
          <cell r="D247">
            <v>4</v>
          </cell>
        </row>
        <row r="248">
          <cell r="D248">
            <v>1</v>
          </cell>
        </row>
        <row r="249">
          <cell r="D249">
            <v>2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2</v>
          </cell>
        </row>
        <row r="253">
          <cell r="D253">
            <v>1</v>
          </cell>
        </row>
        <row r="254">
          <cell r="D254">
            <v>1</v>
          </cell>
        </row>
        <row r="261">
          <cell r="C261">
            <v>26.3</v>
          </cell>
        </row>
        <row r="262">
          <cell r="C262">
            <v>0</v>
          </cell>
        </row>
        <row r="263">
          <cell r="C263">
            <v>26.3</v>
          </cell>
        </row>
        <row r="264">
          <cell r="C264">
            <v>0</v>
          </cell>
        </row>
        <row r="268">
          <cell r="C268">
            <v>0</v>
          </cell>
        </row>
        <row r="269">
          <cell r="C269">
            <v>26.3</v>
          </cell>
        </row>
        <row r="270">
          <cell r="C270">
            <v>19.100000000000001</v>
          </cell>
        </row>
        <row r="271">
          <cell r="C271">
            <v>0</v>
          </cell>
        </row>
        <row r="279">
          <cell r="C279">
            <v>26.3</v>
          </cell>
        </row>
        <row r="280">
          <cell r="C280">
            <v>0</v>
          </cell>
        </row>
        <row r="281">
          <cell r="C281">
            <v>26.3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</sheetData>
      <sheetData sheetId="5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3">
          <cell r="C53">
            <v>1</v>
          </cell>
          <cell r="D53">
            <v>24</v>
          </cell>
          <cell r="E53">
            <v>24</v>
          </cell>
        </row>
        <row r="54">
          <cell r="C54">
            <v>1</v>
          </cell>
          <cell r="D54">
            <v>30</v>
          </cell>
          <cell r="E54">
            <v>30</v>
          </cell>
        </row>
        <row r="57">
          <cell r="C57">
            <v>2</v>
          </cell>
          <cell r="D57">
            <v>54</v>
          </cell>
          <cell r="E57">
            <v>54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54</v>
          </cell>
          <cell r="D63">
            <v>54</v>
          </cell>
          <cell r="E63">
            <v>0</v>
          </cell>
          <cell r="F63">
            <v>2</v>
          </cell>
          <cell r="G63">
            <v>0</v>
          </cell>
          <cell r="H63">
            <v>0</v>
          </cell>
          <cell r="I63">
            <v>2</v>
          </cell>
          <cell r="J63">
            <v>2</v>
          </cell>
          <cell r="K63">
            <v>54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73">
          <cell r="C73">
            <v>54</v>
          </cell>
          <cell r="D73">
            <v>54</v>
          </cell>
          <cell r="F73">
            <v>2</v>
          </cell>
          <cell r="I73">
            <v>2</v>
          </cell>
          <cell r="J73">
            <v>2</v>
          </cell>
          <cell r="K73">
            <v>54</v>
          </cell>
        </row>
        <row r="85">
          <cell r="C85">
            <v>54</v>
          </cell>
          <cell r="F85">
            <v>2</v>
          </cell>
          <cell r="I85">
            <v>2</v>
          </cell>
          <cell r="K85">
            <v>54</v>
          </cell>
        </row>
        <row r="92">
          <cell r="E92">
            <v>3</v>
          </cell>
          <cell r="F92">
            <v>8</v>
          </cell>
          <cell r="G92">
            <v>11</v>
          </cell>
          <cell r="H92">
            <v>10</v>
          </cell>
          <cell r="I92">
            <v>5</v>
          </cell>
          <cell r="J92">
            <v>17</v>
          </cell>
        </row>
        <row r="93">
          <cell r="C93">
            <v>22</v>
          </cell>
          <cell r="E93">
            <v>0</v>
          </cell>
          <cell r="F93">
            <v>4</v>
          </cell>
          <cell r="G93">
            <v>6</v>
          </cell>
          <cell r="H93">
            <v>3</v>
          </cell>
          <cell r="I93">
            <v>1</v>
          </cell>
          <cell r="J93">
            <v>8</v>
          </cell>
        </row>
        <row r="94">
          <cell r="E94">
            <v>1</v>
          </cell>
          <cell r="I94">
            <v>1</v>
          </cell>
        </row>
        <row r="95">
          <cell r="C95">
            <v>2</v>
          </cell>
          <cell r="E95">
            <v>1</v>
          </cell>
          <cell r="I95">
            <v>1</v>
          </cell>
        </row>
        <row r="97">
          <cell r="C97">
            <v>0</v>
          </cell>
        </row>
        <row r="106">
          <cell r="C106">
            <v>5</v>
          </cell>
          <cell r="D106">
            <v>0</v>
          </cell>
          <cell r="F106">
            <v>0</v>
          </cell>
        </row>
        <row r="107">
          <cell r="C107">
            <v>1</v>
          </cell>
        </row>
        <row r="108">
          <cell r="C108">
            <v>4</v>
          </cell>
        </row>
        <row r="116">
          <cell r="C116">
            <v>3</v>
          </cell>
          <cell r="D116">
            <v>1</v>
          </cell>
          <cell r="E116">
            <v>1</v>
          </cell>
          <cell r="F116">
            <v>2</v>
          </cell>
          <cell r="G116">
            <v>2</v>
          </cell>
          <cell r="H116">
            <v>3</v>
          </cell>
          <cell r="I116">
            <v>1</v>
          </cell>
        </row>
        <row r="118">
          <cell r="C118">
            <v>3</v>
          </cell>
          <cell r="D118">
            <v>1</v>
          </cell>
          <cell r="E118">
            <v>1</v>
          </cell>
          <cell r="F118">
            <v>2</v>
          </cell>
          <cell r="G118">
            <v>2</v>
          </cell>
          <cell r="H118">
            <v>3</v>
          </cell>
          <cell r="I118">
            <v>0</v>
          </cell>
        </row>
        <row r="120">
          <cell r="I120">
            <v>1</v>
          </cell>
        </row>
        <row r="131">
          <cell r="C131">
            <v>2</v>
          </cell>
          <cell r="D131">
            <v>0</v>
          </cell>
          <cell r="E131">
            <v>0</v>
          </cell>
          <cell r="F131">
            <v>2</v>
          </cell>
          <cell r="G131">
            <v>1</v>
          </cell>
          <cell r="H131">
            <v>2</v>
          </cell>
          <cell r="I131">
            <v>0</v>
          </cell>
        </row>
        <row r="134">
          <cell r="C134">
            <v>3</v>
          </cell>
          <cell r="D134">
            <v>1</v>
          </cell>
          <cell r="E134">
            <v>1</v>
          </cell>
          <cell r="F134">
            <v>2</v>
          </cell>
          <cell r="G134">
            <v>2</v>
          </cell>
          <cell r="H134">
            <v>3</v>
          </cell>
        </row>
        <row r="142">
          <cell r="C142">
            <v>0</v>
          </cell>
          <cell r="D142">
            <v>1</v>
          </cell>
          <cell r="E142">
            <v>0</v>
          </cell>
          <cell r="F142">
            <v>0</v>
          </cell>
          <cell r="G142">
            <v>0</v>
          </cell>
          <cell r="H142">
            <v>1</v>
          </cell>
          <cell r="I142">
            <v>0</v>
          </cell>
          <cell r="J142">
            <v>0</v>
          </cell>
          <cell r="K142">
            <v>0</v>
          </cell>
          <cell r="L142">
            <v>1</v>
          </cell>
        </row>
        <row r="144">
          <cell r="C144">
            <v>0</v>
          </cell>
          <cell r="D144">
            <v>1</v>
          </cell>
          <cell r="E144">
            <v>0</v>
          </cell>
          <cell r="F144">
            <v>0</v>
          </cell>
          <cell r="G144">
            <v>0</v>
          </cell>
          <cell r="H144">
            <v>1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</row>
        <row r="163">
          <cell r="F163">
            <v>1</v>
          </cell>
          <cell r="G163">
            <v>1</v>
          </cell>
          <cell r="I163">
            <v>1</v>
          </cell>
          <cell r="J163">
            <v>3</v>
          </cell>
          <cell r="K163">
            <v>1</v>
          </cell>
          <cell r="N163">
            <v>1</v>
          </cell>
          <cell r="P163">
            <v>1</v>
          </cell>
        </row>
        <row r="171">
          <cell r="D171">
            <v>6236</v>
          </cell>
        </row>
        <row r="172">
          <cell r="C172">
            <v>1</v>
          </cell>
          <cell r="D172">
            <v>468</v>
          </cell>
        </row>
        <row r="181">
          <cell r="D181">
            <v>468</v>
          </cell>
        </row>
        <row r="182">
          <cell r="C182">
            <v>1</v>
          </cell>
          <cell r="D182">
            <v>9.1</v>
          </cell>
        </row>
        <row r="183">
          <cell r="C183">
            <v>2</v>
          </cell>
          <cell r="D183">
            <v>119.2</v>
          </cell>
        </row>
        <row r="184">
          <cell r="C184">
            <v>2</v>
          </cell>
          <cell r="D184">
            <v>79.599999999999994</v>
          </cell>
        </row>
        <row r="187">
          <cell r="C187">
            <v>1</v>
          </cell>
          <cell r="D187">
            <v>7</v>
          </cell>
        </row>
        <row r="195">
          <cell r="C195">
            <v>6</v>
          </cell>
          <cell r="D195">
            <v>19.3</v>
          </cell>
        </row>
        <row r="197">
          <cell r="C197">
            <v>6</v>
          </cell>
          <cell r="D197">
            <v>24.9</v>
          </cell>
        </row>
        <row r="198">
          <cell r="C198">
            <v>2</v>
          </cell>
          <cell r="D198">
            <v>27.2</v>
          </cell>
        </row>
        <row r="199">
          <cell r="C199">
            <v>2</v>
          </cell>
          <cell r="D199">
            <v>15.2</v>
          </cell>
        </row>
        <row r="203">
          <cell r="D203">
            <v>166.5</v>
          </cell>
        </row>
        <row r="204">
          <cell r="D204">
            <v>5768</v>
          </cell>
        </row>
        <row r="206">
          <cell r="C206">
            <v>2</v>
          </cell>
          <cell r="D206">
            <v>534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109</v>
          </cell>
        </row>
        <row r="221">
          <cell r="C221">
            <v>0</v>
          </cell>
        </row>
        <row r="222">
          <cell r="C222">
            <v>2</v>
          </cell>
        </row>
        <row r="223">
          <cell r="C223">
            <v>0</v>
          </cell>
        </row>
        <row r="224">
          <cell r="C224">
            <v>0</v>
          </cell>
        </row>
        <row r="232">
          <cell r="C232">
            <v>1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44">
          <cell r="D244">
            <v>2</v>
          </cell>
          <cell r="E244">
            <v>0</v>
          </cell>
        </row>
        <row r="245">
          <cell r="E245">
            <v>0</v>
          </cell>
        </row>
        <row r="246">
          <cell r="E246">
            <v>0</v>
          </cell>
        </row>
        <row r="247">
          <cell r="D247">
            <v>1</v>
          </cell>
          <cell r="E247">
            <v>0</v>
          </cell>
        </row>
        <row r="248">
          <cell r="D248">
            <v>1</v>
          </cell>
        </row>
        <row r="249">
          <cell r="D249">
            <v>1</v>
          </cell>
        </row>
        <row r="250">
          <cell r="D250">
            <v>1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1</v>
          </cell>
        </row>
        <row r="254">
          <cell r="D254">
            <v>2</v>
          </cell>
        </row>
        <row r="261">
          <cell r="C261">
            <v>57.78</v>
          </cell>
        </row>
        <row r="263">
          <cell r="C263">
            <v>23.6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0</v>
          </cell>
        </row>
        <row r="269">
          <cell r="C269">
            <v>23.6</v>
          </cell>
        </row>
        <row r="270">
          <cell r="C270">
            <v>17.952770000000001</v>
          </cell>
        </row>
        <row r="271">
          <cell r="C271">
            <v>0</v>
          </cell>
        </row>
        <row r="272">
          <cell r="C272">
            <v>34.18</v>
          </cell>
        </row>
        <row r="279">
          <cell r="C279">
            <v>23.6</v>
          </cell>
        </row>
        <row r="280">
          <cell r="C280">
            <v>0</v>
          </cell>
        </row>
        <row r="281">
          <cell r="C281">
            <v>23.6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</sheetData>
      <sheetData sheetId="6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3">
          <cell r="C53">
            <v>6</v>
          </cell>
          <cell r="D53">
            <v>114</v>
          </cell>
          <cell r="E53">
            <v>105</v>
          </cell>
        </row>
        <row r="57">
          <cell r="C57">
            <v>6</v>
          </cell>
          <cell r="D57">
            <v>114</v>
          </cell>
          <cell r="E57">
            <v>105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105</v>
          </cell>
          <cell r="D63">
            <v>90</v>
          </cell>
          <cell r="E63">
            <v>9</v>
          </cell>
          <cell r="F63">
            <v>0</v>
          </cell>
          <cell r="G63">
            <v>0</v>
          </cell>
          <cell r="H63">
            <v>0</v>
          </cell>
          <cell r="I63">
            <v>6</v>
          </cell>
          <cell r="J63">
            <v>5</v>
          </cell>
          <cell r="K63">
            <v>114</v>
          </cell>
        </row>
        <row r="64">
          <cell r="C64">
            <v>9</v>
          </cell>
          <cell r="D64">
            <v>9</v>
          </cell>
          <cell r="E64">
            <v>9</v>
          </cell>
          <cell r="F64">
            <v>0</v>
          </cell>
          <cell r="G64">
            <v>0</v>
          </cell>
          <cell r="H64">
            <v>0</v>
          </cell>
          <cell r="I64">
            <v>1</v>
          </cell>
          <cell r="J64">
            <v>1</v>
          </cell>
          <cell r="K64">
            <v>10</v>
          </cell>
        </row>
        <row r="66">
          <cell r="C66">
            <v>9</v>
          </cell>
          <cell r="D66">
            <v>9</v>
          </cell>
          <cell r="E66">
            <v>9</v>
          </cell>
          <cell r="I66">
            <v>1</v>
          </cell>
          <cell r="J66">
            <v>1</v>
          </cell>
          <cell r="K66">
            <v>10</v>
          </cell>
        </row>
        <row r="73">
          <cell r="C73">
            <v>96</v>
          </cell>
          <cell r="D73">
            <v>81</v>
          </cell>
          <cell r="I73">
            <v>5</v>
          </cell>
          <cell r="J73">
            <v>4</v>
          </cell>
          <cell r="K73">
            <v>104</v>
          </cell>
        </row>
        <row r="92">
          <cell r="D92">
            <v>0</v>
          </cell>
          <cell r="E92">
            <v>4</v>
          </cell>
          <cell r="F92">
            <v>18</v>
          </cell>
          <cell r="G92">
            <v>16</v>
          </cell>
          <cell r="H92">
            <v>20</v>
          </cell>
          <cell r="I92">
            <v>24</v>
          </cell>
          <cell r="J92">
            <v>20</v>
          </cell>
          <cell r="K92">
            <v>3</v>
          </cell>
        </row>
        <row r="93">
          <cell r="C93">
            <v>55</v>
          </cell>
          <cell r="D93">
            <v>0</v>
          </cell>
          <cell r="E93">
            <v>0</v>
          </cell>
          <cell r="F93">
            <v>12</v>
          </cell>
          <cell r="G93">
            <v>4</v>
          </cell>
          <cell r="H93">
            <v>10</v>
          </cell>
          <cell r="I93">
            <v>12</v>
          </cell>
          <cell r="J93">
            <v>14</v>
          </cell>
          <cell r="K93">
            <v>3</v>
          </cell>
        </row>
        <row r="95">
          <cell r="C95">
            <v>0</v>
          </cell>
        </row>
        <row r="97">
          <cell r="C97">
            <v>0</v>
          </cell>
        </row>
        <row r="106">
          <cell r="C106">
            <v>5</v>
          </cell>
          <cell r="D106">
            <v>0</v>
          </cell>
          <cell r="F106">
            <v>0</v>
          </cell>
        </row>
        <row r="107">
          <cell r="C107">
            <v>2</v>
          </cell>
        </row>
        <row r="108">
          <cell r="C108">
            <v>3</v>
          </cell>
        </row>
        <row r="116">
          <cell r="C116">
            <v>10</v>
          </cell>
          <cell r="D116">
            <v>1</v>
          </cell>
          <cell r="E116">
            <v>1</v>
          </cell>
          <cell r="F116">
            <v>9</v>
          </cell>
          <cell r="G116">
            <v>9</v>
          </cell>
          <cell r="H116">
            <v>10</v>
          </cell>
          <cell r="I116">
            <v>0</v>
          </cell>
        </row>
        <row r="118">
          <cell r="C118">
            <v>7</v>
          </cell>
          <cell r="F118">
            <v>7</v>
          </cell>
          <cell r="G118">
            <v>7</v>
          </cell>
          <cell r="H118">
            <v>7</v>
          </cell>
        </row>
        <row r="120">
          <cell r="C120">
            <v>1</v>
          </cell>
          <cell r="F120">
            <v>1</v>
          </cell>
          <cell r="G120">
            <v>1</v>
          </cell>
          <cell r="H120">
            <v>1</v>
          </cell>
        </row>
        <row r="121">
          <cell r="C121">
            <v>1</v>
          </cell>
          <cell r="F121">
            <v>1</v>
          </cell>
          <cell r="G121">
            <v>1</v>
          </cell>
          <cell r="H121">
            <v>1</v>
          </cell>
        </row>
        <row r="122">
          <cell r="C122">
            <v>1</v>
          </cell>
          <cell r="D122">
            <v>1</v>
          </cell>
          <cell r="E122">
            <v>1</v>
          </cell>
          <cell r="H122">
            <v>1</v>
          </cell>
        </row>
        <row r="131">
          <cell r="C131">
            <v>6</v>
          </cell>
          <cell r="F131">
            <v>4</v>
          </cell>
          <cell r="H131">
            <v>6</v>
          </cell>
          <cell r="I131">
            <v>6</v>
          </cell>
        </row>
        <row r="134">
          <cell r="C134">
            <v>10</v>
          </cell>
          <cell r="D134">
            <v>1</v>
          </cell>
          <cell r="E134">
            <v>1</v>
          </cell>
          <cell r="F134">
            <v>9</v>
          </cell>
          <cell r="G134">
            <v>9</v>
          </cell>
          <cell r="H134">
            <v>10</v>
          </cell>
        </row>
        <row r="142">
          <cell r="C142">
            <v>0</v>
          </cell>
          <cell r="D142">
            <v>0</v>
          </cell>
          <cell r="E142">
            <v>2</v>
          </cell>
          <cell r="F142">
            <v>2</v>
          </cell>
          <cell r="G142">
            <v>1</v>
          </cell>
          <cell r="H142">
            <v>1</v>
          </cell>
          <cell r="I142">
            <v>4</v>
          </cell>
          <cell r="J142">
            <v>0</v>
          </cell>
          <cell r="K142">
            <v>0</v>
          </cell>
          <cell r="L142">
            <v>0</v>
          </cell>
        </row>
        <row r="144">
          <cell r="E144">
            <v>1</v>
          </cell>
          <cell r="F144">
            <v>2</v>
          </cell>
          <cell r="G144">
            <v>1</v>
          </cell>
          <cell r="H144">
            <v>1</v>
          </cell>
          <cell r="I144">
            <v>2</v>
          </cell>
        </row>
        <row r="146">
          <cell r="I146">
            <v>1</v>
          </cell>
        </row>
        <row r="147">
          <cell r="E147">
            <v>1</v>
          </cell>
        </row>
        <row r="148">
          <cell r="I148">
            <v>1</v>
          </cell>
        </row>
        <row r="163">
          <cell r="G163">
            <v>3</v>
          </cell>
          <cell r="H163">
            <v>3</v>
          </cell>
          <cell r="I163">
            <v>4</v>
          </cell>
          <cell r="J163">
            <v>10</v>
          </cell>
          <cell r="M163">
            <v>3</v>
          </cell>
          <cell r="N163">
            <v>2</v>
          </cell>
          <cell r="O163">
            <v>2</v>
          </cell>
          <cell r="P163">
            <v>3</v>
          </cell>
        </row>
        <row r="171">
          <cell r="D171">
            <v>6453.7</v>
          </cell>
        </row>
        <row r="172">
          <cell r="C172">
            <v>1</v>
          </cell>
          <cell r="D172">
            <v>1621</v>
          </cell>
        </row>
        <row r="181">
          <cell r="D181">
            <v>1621</v>
          </cell>
        </row>
        <row r="182">
          <cell r="C182">
            <v>1</v>
          </cell>
          <cell r="D182">
            <v>12.7</v>
          </cell>
        </row>
        <row r="183">
          <cell r="C183">
            <v>6</v>
          </cell>
          <cell r="D183">
            <v>295.10000000000002</v>
          </cell>
        </row>
        <row r="184">
          <cell r="C184">
            <v>6</v>
          </cell>
          <cell r="D184">
            <v>268.8</v>
          </cell>
        </row>
        <row r="186">
          <cell r="C186">
            <v>1</v>
          </cell>
          <cell r="D186">
            <v>7</v>
          </cell>
        </row>
        <row r="187">
          <cell r="C187">
            <v>1</v>
          </cell>
          <cell r="D187">
            <v>15.2</v>
          </cell>
        </row>
        <row r="188">
          <cell r="C188">
            <v>1</v>
          </cell>
          <cell r="D188">
            <v>8.5</v>
          </cell>
        </row>
        <row r="192">
          <cell r="C192">
            <v>1</v>
          </cell>
          <cell r="D192">
            <v>52.5</v>
          </cell>
        </row>
        <row r="195">
          <cell r="C195">
            <v>1</v>
          </cell>
          <cell r="D195">
            <v>50.6</v>
          </cell>
        </row>
        <row r="197">
          <cell r="C197">
            <v>6</v>
          </cell>
          <cell r="D197">
            <v>68.8</v>
          </cell>
        </row>
        <row r="198">
          <cell r="C198">
            <v>6</v>
          </cell>
          <cell r="D198">
            <v>95.1</v>
          </cell>
        </row>
        <row r="199">
          <cell r="C199">
            <v>1</v>
          </cell>
          <cell r="D199">
            <v>61.6</v>
          </cell>
        </row>
        <row r="203">
          <cell r="D203">
            <v>685.1</v>
          </cell>
        </row>
        <row r="204">
          <cell r="D204">
            <v>4832.7</v>
          </cell>
        </row>
        <row r="206">
          <cell r="C206">
            <v>6</v>
          </cell>
          <cell r="D206">
            <v>1377</v>
          </cell>
        </row>
        <row r="220">
          <cell r="C220">
            <v>112</v>
          </cell>
        </row>
        <row r="222">
          <cell r="C222">
            <v>1</v>
          </cell>
        </row>
        <row r="232">
          <cell r="C232">
            <v>1</v>
          </cell>
        </row>
        <row r="244">
          <cell r="D244">
            <v>6</v>
          </cell>
          <cell r="E244">
            <v>1</v>
          </cell>
        </row>
        <row r="245">
          <cell r="D245">
            <v>1</v>
          </cell>
          <cell r="E245">
            <v>1</v>
          </cell>
        </row>
        <row r="247">
          <cell r="D247">
            <v>4</v>
          </cell>
        </row>
        <row r="248">
          <cell r="D248">
            <v>1</v>
          </cell>
        </row>
        <row r="249">
          <cell r="D249">
            <v>3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3</v>
          </cell>
        </row>
        <row r="253">
          <cell r="D253">
            <v>1</v>
          </cell>
        </row>
        <row r="254">
          <cell r="D254">
            <v>2</v>
          </cell>
        </row>
        <row r="261">
          <cell r="C261">
            <v>36.4</v>
          </cell>
        </row>
        <row r="263">
          <cell r="C263">
            <v>26.2</v>
          </cell>
        </row>
        <row r="269">
          <cell r="C269">
            <v>26.2</v>
          </cell>
        </row>
        <row r="270">
          <cell r="C270">
            <v>19</v>
          </cell>
        </row>
        <row r="272">
          <cell r="C272">
            <v>10.199999999999999</v>
          </cell>
        </row>
        <row r="279">
          <cell r="C279">
            <v>26.2</v>
          </cell>
        </row>
        <row r="281">
          <cell r="C281">
            <v>26.2</v>
          </cell>
        </row>
      </sheetData>
      <sheetData sheetId="7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3">
          <cell r="C53">
            <v>4</v>
          </cell>
          <cell r="D53">
            <v>91</v>
          </cell>
          <cell r="E53">
            <v>80</v>
          </cell>
          <cell r="F53">
            <v>0</v>
          </cell>
          <cell r="G53">
            <v>0</v>
          </cell>
          <cell r="H53">
            <v>0</v>
          </cell>
        </row>
        <row r="57">
          <cell r="C57">
            <v>4</v>
          </cell>
          <cell r="D57">
            <v>91</v>
          </cell>
          <cell r="E57">
            <v>80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80</v>
          </cell>
          <cell r="D63">
            <v>65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4</v>
          </cell>
          <cell r="J63">
            <v>3</v>
          </cell>
          <cell r="K63">
            <v>91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73">
          <cell r="C73">
            <v>80</v>
          </cell>
          <cell r="D73">
            <v>65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4</v>
          </cell>
          <cell r="J73">
            <v>3</v>
          </cell>
          <cell r="K73">
            <v>91</v>
          </cell>
        </row>
        <row r="92">
          <cell r="D92">
            <v>0</v>
          </cell>
          <cell r="E92">
            <v>0</v>
          </cell>
          <cell r="F92">
            <v>14</v>
          </cell>
          <cell r="G92">
            <v>10</v>
          </cell>
          <cell r="H92">
            <v>21</v>
          </cell>
          <cell r="I92">
            <v>18</v>
          </cell>
          <cell r="J92">
            <v>16</v>
          </cell>
          <cell r="K92">
            <v>1</v>
          </cell>
        </row>
        <row r="93">
          <cell r="C93">
            <v>42</v>
          </cell>
          <cell r="D93">
            <v>0</v>
          </cell>
          <cell r="E93">
            <v>0</v>
          </cell>
          <cell r="F93">
            <v>8</v>
          </cell>
          <cell r="G93">
            <v>3</v>
          </cell>
          <cell r="H93">
            <v>13</v>
          </cell>
          <cell r="I93">
            <v>9</v>
          </cell>
          <cell r="J93">
            <v>9</v>
          </cell>
          <cell r="K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106">
          <cell r="C106">
            <v>4</v>
          </cell>
          <cell r="D106">
            <v>0</v>
          </cell>
          <cell r="F106">
            <v>0</v>
          </cell>
        </row>
        <row r="107">
          <cell r="C107">
            <v>1</v>
          </cell>
          <cell r="D107">
            <v>0</v>
          </cell>
          <cell r="F107">
            <v>0</v>
          </cell>
        </row>
        <row r="108">
          <cell r="C108">
            <v>3</v>
          </cell>
          <cell r="D108">
            <v>0</v>
          </cell>
          <cell r="F108">
            <v>0</v>
          </cell>
        </row>
        <row r="116">
          <cell r="C116">
            <v>7</v>
          </cell>
          <cell r="D116">
            <v>3</v>
          </cell>
          <cell r="E116">
            <v>3</v>
          </cell>
          <cell r="F116">
            <v>4</v>
          </cell>
          <cell r="G116">
            <v>4</v>
          </cell>
          <cell r="H116">
            <v>7</v>
          </cell>
          <cell r="I116">
            <v>0</v>
          </cell>
        </row>
        <row r="118">
          <cell r="C118">
            <v>5</v>
          </cell>
          <cell r="D118">
            <v>2</v>
          </cell>
          <cell r="E118">
            <v>2</v>
          </cell>
          <cell r="F118">
            <v>3</v>
          </cell>
          <cell r="G118">
            <v>3</v>
          </cell>
          <cell r="H118">
            <v>5</v>
          </cell>
          <cell r="I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C120">
            <v>1</v>
          </cell>
          <cell r="D120">
            <v>0</v>
          </cell>
          <cell r="E120">
            <v>0</v>
          </cell>
          <cell r="F120">
            <v>1</v>
          </cell>
          <cell r="G120">
            <v>1</v>
          </cell>
          <cell r="H120">
            <v>1</v>
          </cell>
          <cell r="I120">
            <v>0</v>
          </cell>
        </row>
        <row r="121">
          <cell r="C121">
            <v>1</v>
          </cell>
          <cell r="D121">
            <v>1</v>
          </cell>
          <cell r="E121">
            <v>1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1">
          <cell r="C131">
            <v>5</v>
          </cell>
          <cell r="D131">
            <v>0</v>
          </cell>
          <cell r="E131">
            <v>0</v>
          </cell>
          <cell r="F131">
            <v>1</v>
          </cell>
          <cell r="G131">
            <v>1</v>
          </cell>
          <cell r="H131">
            <v>5</v>
          </cell>
          <cell r="I131">
            <v>0</v>
          </cell>
        </row>
        <row r="132">
          <cell r="C132">
            <v>0</v>
          </cell>
          <cell r="D132">
            <v>0</v>
          </cell>
          <cell r="F132">
            <v>0</v>
          </cell>
          <cell r="H132">
            <v>0</v>
          </cell>
        </row>
        <row r="133">
          <cell r="C133">
            <v>0</v>
          </cell>
          <cell r="H133">
            <v>0</v>
          </cell>
          <cell r="I133">
            <v>0</v>
          </cell>
        </row>
        <row r="134">
          <cell r="C134">
            <v>7</v>
          </cell>
          <cell r="D134">
            <v>3</v>
          </cell>
          <cell r="E134">
            <v>3</v>
          </cell>
          <cell r="F134">
            <v>4</v>
          </cell>
          <cell r="G134">
            <v>4</v>
          </cell>
          <cell r="H134">
            <v>7</v>
          </cell>
        </row>
        <row r="142">
          <cell r="C142">
            <v>0</v>
          </cell>
          <cell r="D142">
            <v>1</v>
          </cell>
          <cell r="E142">
            <v>2</v>
          </cell>
          <cell r="F142">
            <v>2</v>
          </cell>
          <cell r="G142">
            <v>0</v>
          </cell>
          <cell r="H142">
            <v>0</v>
          </cell>
          <cell r="I142">
            <v>2</v>
          </cell>
          <cell r="J142">
            <v>0</v>
          </cell>
          <cell r="K142">
            <v>0</v>
          </cell>
          <cell r="L142">
            <v>0</v>
          </cell>
        </row>
        <row r="144">
          <cell r="C144">
            <v>0</v>
          </cell>
          <cell r="D144">
            <v>0</v>
          </cell>
          <cell r="E144">
            <v>1</v>
          </cell>
          <cell r="F144">
            <v>2</v>
          </cell>
          <cell r="G144">
            <v>0</v>
          </cell>
          <cell r="H144">
            <v>0</v>
          </cell>
          <cell r="I144">
            <v>2</v>
          </cell>
          <cell r="J144">
            <v>0</v>
          </cell>
          <cell r="K144">
            <v>0</v>
          </cell>
          <cell r="L144">
            <v>0</v>
          </cell>
        </row>
        <row r="145"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C146">
            <v>0</v>
          </cell>
          <cell r="D146">
            <v>1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C147">
            <v>0</v>
          </cell>
          <cell r="D147">
            <v>0</v>
          </cell>
          <cell r="E147">
            <v>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63">
          <cell r="D163">
            <v>0</v>
          </cell>
          <cell r="E163">
            <v>0</v>
          </cell>
          <cell r="F163">
            <v>1</v>
          </cell>
          <cell r="G163">
            <v>3</v>
          </cell>
          <cell r="H163">
            <v>0</v>
          </cell>
          <cell r="I163">
            <v>3</v>
          </cell>
          <cell r="J163">
            <v>7</v>
          </cell>
          <cell r="K163">
            <v>0</v>
          </cell>
          <cell r="L163">
            <v>1</v>
          </cell>
          <cell r="M163">
            <v>3</v>
          </cell>
          <cell r="N163">
            <v>0</v>
          </cell>
          <cell r="O163">
            <v>1</v>
          </cell>
          <cell r="P163">
            <v>2</v>
          </cell>
        </row>
        <row r="171">
          <cell r="D171">
            <v>3963</v>
          </cell>
        </row>
        <row r="172">
          <cell r="C172">
            <v>1</v>
          </cell>
          <cell r="D172">
            <v>1101.5</v>
          </cell>
        </row>
        <row r="173">
          <cell r="C173">
            <v>0</v>
          </cell>
        </row>
        <row r="174">
          <cell r="C174">
            <v>0</v>
          </cell>
        </row>
        <row r="181">
          <cell r="D181">
            <v>1101.5</v>
          </cell>
        </row>
        <row r="182">
          <cell r="C182">
            <v>1</v>
          </cell>
          <cell r="D182">
            <v>11.6</v>
          </cell>
        </row>
        <row r="183">
          <cell r="C183">
            <v>4</v>
          </cell>
          <cell r="D183">
            <v>200</v>
          </cell>
        </row>
        <row r="184">
          <cell r="C184">
            <v>4</v>
          </cell>
          <cell r="D184">
            <v>172.5</v>
          </cell>
        </row>
        <row r="185">
          <cell r="C185">
            <v>0</v>
          </cell>
          <cell r="D185">
            <v>0</v>
          </cell>
        </row>
        <row r="186">
          <cell r="C186">
            <v>0</v>
          </cell>
          <cell r="D186">
            <v>0</v>
          </cell>
        </row>
        <row r="187">
          <cell r="C187">
            <v>1</v>
          </cell>
          <cell r="D187">
            <v>5.5</v>
          </cell>
        </row>
        <row r="188">
          <cell r="C188">
            <v>1</v>
          </cell>
          <cell r="D188">
            <v>5.8</v>
          </cell>
        </row>
        <row r="189">
          <cell r="C189">
            <v>0</v>
          </cell>
          <cell r="D189">
            <v>0</v>
          </cell>
        </row>
        <row r="190">
          <cell r="C190">
            <v>1</v>
          </cell>
          <cell r="D190">
            <v>11.5</v>
          </cell>
        </row>
        <row r="191">
          <cell r="C191">
            <v>0</v>
          </cell>
          <cell r="D191">
            <v>0</v>
          </cell>
        </row>
        <row r="192">
          <cell r="C192">
            <v>0</v>
          </cell>
          <cell r="D192">
            <v>0</v>
          </cell>
        </row>
        <row r="193">
          <cell r="C193">
            <v>0</v>
          </cell>
          <cell r="D193">
            <v>0</v>
          </cell>
        </row>
        <row r="194">
          <cell r="C194">
            <v>0</v>
          </cell>
          <cell r="D194">
            <v>0</v>
          </cell>
        </row>
        <row r="195">
          <cell r="C195">
            <v>6</v>
          </cell>
          <cell r="D195">
            <v>83.4</v>
          </cell>
        </row>
        <row r="196">
          <cell r="C196">
            <v>0</v>
          </cell>
          <cell r="D196">
            <v>0</v>
          </cell>
        </row>
        <row r="197">
          <cell r="C197">
            <v>6</v>
          </cell>
          <cell r="D197">
            <v>63.5</v>
          </cell>
        </row>
        <row r="198">
          <cell r="C198">
            <v>4</v>
          </cell>
          <cell r="D198">
            <v>66.400000000000006</v>
          </cell>
        </row>
        <row r="199">
          <cell r="C199">
            <v>1</v>
          </cell>
          <cell r="D199">
            <v>46.4</v>
          </cell>
        </row>
        <row r="200">
          <cell r="C200">
            <v>0</v>
          </cell>
          <cell r="D200">
            <v>0</v>
          </cell>
        </row>
        <row r="201">
          <cell r="C201">
            <v>0</v>
          </cell>
          <cell r="D201">
            <v>0</v>
          </cell>
        </row>
        <row r="202">
          <cell r="C202">
            <v>0</v>
          </cell>
          <cell r="D202">
            <v>0</v>
          </cell>
        </row>
        <row r="203">
          <cell r="D203">
            <v>434.9</v>
          </cell>
        </row>
        <row r="204">
          <cell r="D204">
            <v>2861.5</v>
          </cell>
        </row>
        <row r="206">
          <cell r="C206">
            <v>4</v>
          </cell>
          <cell r="D206">
            <v>744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42</v>
          </cell>
        </row>
        <row r="221">
          <cell r="C221">
            <v>0</v>
          </cell>
        </row>
        <row r="222">
          <cell r="C222">
            <v>4</v>
          </cell>
        </row>
        <row r="223">
          <cell r="C223">
            <v>0</v>
          </cell>
        </row>
        <row r="224">
          <cell r="C224">
            <v>0</v>
          </cell>
        </row>
        <row r="232">
          <cell r="C232">
            <v>1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44">
          <cell r="D244">
            <v>6</v>
          </cell>
          <cell r="E244">
            <v>0</v>
          </cell>
        </row>
        <row r="245">
          <cell r="D245">
            <v>1</v>
          </cell>
          <cell r="E245">
            <v>1</v>
          </cell>
        </row>
        <row r="246">
          <cell r="D246">
            <v>0</v>
          </cell>
          <cell r="E246">
            <v>0</v>
          </cell>
        </row>
        <row r="247">
          <cell r="D247">
            <v>4</v>
          </cell>
          <cell r="E247">
            <v>0</v>
          </cell>
        </row>
        <row r="248">
          <cell r="D248">
            <v>1</v>
          </cell>
        </row>
        <row r="249">
          <cell r="D249">
            <v>3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1</v>
          </cell>
        </row>
        <row r="253">
          <cell r="D253">
            <v>1</v>
          </cell>
        </row>
        <row r="254">
          <cell r="D254">
            <v>2</v>
          </cell>
        </row>
        <row r="261">
          <cell r="C261">
            <v>46</v>
          </cell>
        </row>
        <row r="262">
          <cell r="C262">
            <v>0</v>
          </cell>
        </row>
        <row r="263">
          <cell r="C263">
            <v>26.2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0</v>
          </cell>
        </row>
        <row r="267">
          <cell r="C267">
            <v>0</v>
          </cell>
        </row>
        <row r="269">
          <cell r="C269">
            <v>26.2</v>
          </cell>
        </row>
        <row r="270">
          <cell r="C270">
            <v>19</v>
          </cell>
        </row>
        <row r="271">
          <cell r="C271">
            <v>0</v>
          </cell>
        </row>
        <row r="272">
          <cell r="C272">
            <v>19.8</v>
          </cell>
        </row>
        <row r="279">
          <cell r="C279">
            <v>26.2</v>
          </cell>
        </row>
        <row r="280">
          <cell r="C280">
            <v>0</v>
          </cell>
        </row>
        <row r="281">
          <cell r="C281">
            <v>26.2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</sheetData>
      <sheetData sheetId="8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3">
          <cell r="C53">
            <v>6</v>
          </cell>
          <cell r="D53">
            <v>126</v>
          </cell>
          <cell r="E53">
            <v>126</v>
          </cell>
        </row>
        <row r="57">
          <cell r="C57">
            <v>6</v>
          </cell>
          <cell r="D57">
            <v>126</v>
          </cell>
          <cell r="E57">
            <v>126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126</v>
          </cell>
          <cell r="D63">
            <v>106</v>
          </cell>
          <cell r="E63">
            <v>10</v>
          </cell>
          <cell r="F63">
            <v>0</v>
          </cell>
          <cell r="G63">
            <v>0</v>
          </cell>
          <cell r="H63">
            <v>0</v>
          </cell>
          <cell r="I63">
            <v>6</v>
          </cell>
          <cell r="J63">
            <v>5</v>
          </cell>
          <cell r="K63">
            <v>126</v>
          </cell>
        </row>
        <row r="64">
          <cell r="C64">
            <v>10</v>
          </cell>
          <cell r="D64">
            <v>10</v>
          </cell>
          <cell r="E64">
            <v>10</v>
          </cell>
          <cell r="F64">
            <v>0</v>
          </cell>
          <cell r="G64">
            <v>0</v>
          </cell>
          <cell r="H64">
            <v>0</v>
          </cell>
          <cell r="I64">
            <v>1</v>
          </cell>
          <cell r="J64">
            <v>1</v>
          </cell>
          <cell r="K64">
            <v>10</v>
          </cell>
        </row>
        <row r="66">
          <cell r="C66">
            <v>10</v>
          </cell>
          <cell r="D66">
            <v>10</v>
          </cell>
          <cell r="E66">
            <v>10</v>
          </cell>
          <cell r="F66">
            <v>0</v>
          </cell>
          <cell r="G66">
            <v>0</v>
          </cell>
          <cell r="H66">
            <v>0</v>
          </cell>
          <cell r="I66">
            <v>1</v>
          </cell>
          <cell r="J66">
            <v>1</v>
          </cell>
          <cell r="K66">
            <v>10</v>
          </cell>
        </row>
        <row r="73">
          <cell r="C73">
            <v>116</v>
          </cell>
          <cell r="D73">
            <v>96</v>
          </cell>
          <cell r="I73">
            <v>5</v>
          </cell>
          <cell r="J73">
            <v>4</v>
          </cell>
          <cell r="K73">
            <v>116</v>
          </cell>
        </row>
        <row r="92">
          <cell r="D92">
            <v>0</v>
          </cell>
          <cell r="E92">
            <v>4</v>
          </cell>
          <cell r="F92">
            <v>16</v>
          </cell>
          <cell r="G92">
            <v>25</v>
          </cell>
          <cell r="H92">
            <v>22</v>
          </cell>
          <cell r="I92">
            <v>35</v>
          </cell>
          <cell r="J92">
            <v>24</v>
          </cell>
        </row>
        <row r="93">
          <cell r="C93">
            <v>60</v>
          </cell>
          <cell r="E93">
            <v>2</v>
          </cell>
          <cell r="F93">
            <v>8</v>
          </cell>
          <cell r="G93">
            <v>13</v>
          </cell>
          <cell r="H93">
            <v>7</v>
          </cell>
          <cell r="I93">
            <v>18</v>
          </cell>
          <cell r="J93">
            <v>12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106">
          <cell r="C106">
            <v>7</v>
          </cell>
          <cell r="D106">
            <v>0</v>
          </cell>
          <cell r="F106">
            <v>0</v>
          </cell>
        </row>
        <row r="107">
          <cell r="C107">
            <v>2</v>
          </cell>
        </row>
        <row r="108">
          <cell r="C108">
            <v>5</v>
          </cell>
          <cell r="D108">
            <v>0</v>
          </cell>
          <cell r="F108">
            <v>0</v>
          </cell>
        </row>
        <row r="116">
          <cell r="C116">
            <v>13</v>
          </cell>
          <cell r="D116">
            <v>4</v>
          </cell>
          <cell r="E116">
            <v>4</v>
          </cell>
          <cell r="F116">
            <v>9</v>
          </cell>
          <cell r="G116">
            <v>9</v>
          </cell>
          <cell r="H116">
            <v>13</v>
          </cell>
          <cell r="I116">
            <v>0</v>
          </cell>
        </row>
        <row r="118">
          <cell r="C118">
            <v>9</v>
          </cell>
          <cell r="D118">
            <v>2</v>
          </cell>
          <cell r="E118">
            <v>2</v>
          </cell>
          <cell r="F118">
            <v>7</v>
          </cell>
          <cell r="G118">
            <v>7</v>
          </cell>
          <cell r="H118">
            <v>9</v>
          </cell>
        </row>
        <row r="119">
          <cell r="C119">
            <v>1</v>
          </cell>
          <cell r="D119">
            <v>1</v>
          </cell>
          <cell r="E119">
            <v>1</v>
          </cell>
          <cell r="H119">
            <v>1</v>
          </cell>
        </row>
        <row r="120">
          <cell r="C120">
            <v>1</v>
          </cell>
          <cell r="F120">
            <v>1</v>
          </cell>
          <cell r="G120">
            <v>1</v>
          </cell>
          <cell r="H120">
            <v>1</v>
          </cell>
        </row>
        <row r="121">
          <cell r="C121">
            <v>1</v>
          </cell>
          <cell r="F121">
            <v>1</v>
          </cell>
          <cell r="G121">
            <v>1</v>
          </cell>
          <cell r="H121">
            <v>1</v>
          </cell>
        </row>
        <row r="122">
          <cell r="C122">
            <v>1</v>
          </cell>
          <cell r="D122">
            <v>1</v>
          </cell>
          <cell r="E122">
            <v>1</v>
          </cell>
          <cell r="H122">
            <v>1</v>
          </cell>
        </row>
        <row r="131">
          <cell r="C131">
            <v>7</v>
          </cell>
          <cell r="F131">
            <v>7</v>
          </cell>
          <cell r="H131">
            <v>7</v>
          </cell>
        </row>
        <row r="134">
          <cell r="C134">
            <v>8</v>
          </cell>
          <cell r="D134">
            <v>1</v>
          </cell>
          <cell r="E134">
            <v>1</v>
          </cell>
          <cell r="F134">
            <v>7</v>
          </cell>
          <cell r="G134">
            <v>7</v>
          </cell>
          <cell r="H134">
            <v>8</v>
          </cell>
        </row>
        <row r="142">
          <cell r="C142">
            <v>3</v>
          </cell>
          <cell r="D142">
            <v>0</v>
          </cell>
          <cell r="E142">
            <v>2</v>
          </cell>
          <cell r="F142">
            <v>1</v>
          </cell>
          <cell r="G142">
            <v>0</v>
          </cell>
          <cell r="H142">
            <v>4</v>
          </cell>
          <cell r="I142">
            <v>2</v>
          </cell>
          <cell r="J142">
            <v>1</v>
          </cell>
          <cell r="K142">
            <v>0</v>
          </cell>
          <cell r="L142">
            <v>0</v>
          </cell>
        </row>
        <row r="144">
          <cell r="C144">
            <v>1</v>
          </cell>
          <cell r="E144">
            <v>2</v>
          </cell>
          <cell r="F144">
            <v>1</v>
          </cell>
          <cell r="H144">
            <v>2</v>
          </cell>
          <cell r="I144">
            <v>2</v>
          </cell>
          <cell r="J144">
            <v>1</v>
          </cell>
        </row>
        <row r="145">
          <cell r="H145">
            <v>1</v>
          </cell>
        </row>
        <row r="146">
          <cell r="H146">
            <v>1</v>
          </cell>
        </row>
        <row r="147">
          <cell r="C147">
            <v>1</v>
          </cell>
        </row>
        <row r="148">
          <cell r="C148">
            <v>1</v>
          </cell>
        </row>
        <row r="163">
          <cell r="D163">
            <v>4</v>
          </cell>
          <cell r="E163">
            <v>0</v>
          </cell>
          <cell r="F163">
            <v>2</v>
          </cell>
          <cell r="G163">
            <v>0</v>
          </cell>
          <cell r="H163">
            <v>0</v>
          </cell>
          <cell r="I163">
            <v>7</v>
          </cell>
          <cell r="J163">
            <v>13</v>
          </cell>
          <cell r="K163">
            <v>4</v>
          </cell>
          <cell r="L163">
            <v>0</v>
          </cell>
          <cell r="M163">
            <v>2</v>
          </cell>
          <cell r="N163">
            <v>0</v>
          </cell>
          <cell r="O163">
            <v>0</v>
          </cell>
          <cell r="P163">
            <v>7</v>
          </cell>
        </row>
        <row r="171">
          <cell r="D171">
            <v>9290.4</v>
          </cell>
        </row>
        <row r="172">
          <cell r="C172">
            <v>1</v>
          </cell>
          <cell r="D172">
            <v>1664.3</v>
          </cell>
        </row>
        <row r="181">
          <cell r="D181">
            <v>1664.2999999999997</v>
          </cell>
        </row>
        <row r="182">
          <cell r="C182">
            <v>1</v>
          </cell>
          <cell r="D182">
            <v>11.6</v>
          </cell>
        </row>
        <row r="183">
          <cell r="C183">
            <v>6</v>
          </cell>
          <cell r="D183">
            <v>302.8</v>
          </cell>
        </row>
        <row r="184">
          <cell r="C184">
            <v>6</v>
          </cell>
          <cell r="D184">
            <v>270.10000000000002</v>
          </cell>
        </row>
        <row r="185">
          <cell r="D185">
            <v>0</v>
          </cell>
        </row>
        <row r="186">
          <cell r="D186">
            <v>0</v>
          </cell>
        </row>
        <row r="187">
          <cell r="C187">
            <v>2</v>
          </cell>
          <cell r="D187">
            <v>14.8</v>
          </cell>
        </row>
        <row r="188">
          <cell r="C188">
            <v>1</v>
          </cell>
          <cell r="D188">
            <v>7.9</v>
          </cell>
        </row>
        <row r="189">
          <cell r="D189">
            <v>0</v>
          </cell>
        </row>
        <row r="190">
          <cell r="C190">
            <v>1</v>
          </cell>
          <cell r="D190">
            <v>11.2</v>
          </cell>
        </row>
        <row r="191">
          <cell r="C191">
            <v>1</v>
          </cell>
          <cell r="D191">
            <v>57.8</v>
          </cell>
        </row>
        <row r="192">
          <cell r="C192">
            <v>1</v>
          </cell>
          <cell r="D192">
            <v>71.900000000000006</v>
          </cell>
        </row>
        <row r="193">
          <cell r="D193">
            <v>0</v>
          </cell>
        </row>
        <row r="194">
          <cell r="D194">
            <v>0</v>
          </cell>
        </row>
        <row r="195">
          <cell r="C195">
            <v>5</v>
          </cell>
          <cell r="D195">
            <v>30.3</v>
          </cell>
        </row>
        <row r="196">
          <cell r="C196">
            <v>0</v>
          </cell>
          <cell r="D196">
            <v>0</v>
          </cell>
        </row>
        <row r="197">
          <cell r="C197">
            <v>15</v>
          </cell>
          <cell r="D197">
            <v>102.8</v>
          </cell>
        </row>
        <row r="198">
          <cell r="C198">
            <v>6</v>
          </cell>
          <cell r="D198">
            <v>107.5</v>
          </cell>
        </row>
        <row r="199">
          <cell r="C199">
            <v>3</v>
          </cell>
          <cell r="D199">
            <v>37</v>
          </cell>
        </row>
        <row r="200">
          <cell r="C200">
            <v>0</v>
          </cell>
          <cell r="D200">
            <v>0</v>
          </cell>
        </row>
        <row r="201">
          <cell r="C201">
            <v>0</v>
          </cell>
          <cell r="D201">
            <v>0</v>
          </cell>
        </row>
        <row r="202">
          <cell r="C202">
            <v>0</v>
          </cell>
          <cell r="D202">
            <v>0</v>
          </cell>
        </row>
        <row r="203">
          <cell r="D203">
            <v>638.6</v>
          </cell>
        </row>
        <row r="204">
          <cell r="D204">
            <v>7626.1</v>
          </cell>
        </row>
        <row r="206">
          <cell r="C206">
            <v>6</v>
          </cell>
          <cell r="D206">
            <v>800</v>
          </cell>
        </row>
        <row r="214">
          <cell r="C214">
            <v>1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120</v>
          </cell>
        </row>
        <row r="221">
          <cell r="C221">
            <v>0</v>
          </cell>
        </row>
        <row r="222">
          <cell r="C222">
            <v>6</v>
          </cell>
        </row>
        <row r="223">
          <cell r="C223">
            <v>0</v>
          </cell>
        </row>
        <row r="224">
          <cell r="C224">
            <v>0</v>
          </cell>
        </row>
        <row r="232">
          <cell r="C232">
            <v>1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44">
          <cell r="D244">
            <v>6</v>
          </cell>
          <cell r="E244">
            <v>1</v>
          </cell>
        </row>
        <row r="245">
          <cell r="D245">
            <v>2</v>
          </cell>
          <cell r="E245">
            <v>1</v>
          </cell>
        </row>
        <row r="246">
          <cell r="D246">
            <v>0</v>
          </cell>
          <cell r="E246">
            <v>0</v>
          </cell>
        </row>
        <row r="247">
          <cell r="D247">
            <v>4</v>
          </cell>
        </row>
        <row r="248">
          <cell r="D248">
            <v>1</v>
          </cell>
        </row>
        <row r="249">
          <cell r="D249">
            <v>5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2</v>
          </cell>
        </row>
        <row r="253">
          <cell r="D253">
            <v>1</v>
          </cell>
        </row>
        <row r="254">
          <cell r="D254">
            <v>1</v>
          </cell>
        </row>
        <row r="261">
          <cell r="C261">
            <v>67.2</v>
          </cell>
        </row>
        <row r="263">
          <cell r="C263">
            <v>26.3</v>
          </cell>
        </row>
        <row r="269">
          <cell r="C269">
            <v>26.3</v>
          </cell>
        </row>
        <row r="270">
          <cell r="C270">
            <v>19.100000000000001</v>
          </cell>
        </row>
        <row r="272">
          <cell r="C272">
            <v>40.9</v>
          </cell>
        </row>
        <row r="279">
          <cell r="C279">
            <v>26.3</v>
          </cell>
        </row>
        <row r="280">
          <cell r="C280">
            <v>0</v>
          </cell>
        </row>
        <row r="281">
          <cell r="C281">
            <v>26.3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</sheetData>
      <sheetData sheetId="9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3">
          <cell r="C53">
            <v>4</v>
          </cell>
          <cell r="D53">
            <v>97</v>
          </cell>
          <cell r="E53">
            <v>70</v>
          </cell>
        </row>
        <row r="57">
          <cell r="C57">
            <v>4</v>
          </cell>
          <cell r="D57">
            <v>97</v>
          </cell>
          <cell r="E57">
            <v>70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70</v>
          </cell>
          <cell r="D63">
            <v>55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4</v>
          </cell>
          <cell r="J63">
            <v>3</v>
          </cell>
          <cell r="K63">
            <v>97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73">
          <cell r="C73">
            <v>70</v>
          </cell>
          <cell r="D73">
            <v>55</v>
          </cell>
          <cell r="I73">
            <v>4</v>
          </cell>
          <cell r="J73">
            <v>3</v>
          </cell>
          <cell r="K73">
            <v>97</v>
          </cell>
        </row>
        <row r="85">
          <cell r="C85">
            <v>21</v>
          </cell>
          <cell r="I85">
            <v>1</v>
          </cell>
          <cell r="K85">
            <v>21</v>
          </cell>
        </row>
        <row r="92">
          <cell r="E92">
            <v>2</v>
          </cell>
          <cell r="F92">
            <v>9</v>
          </cell>
          <cell r="G92">
            <v>18</v>
          </cell>
          <cell r="H92">
            <v>12</v>
          </cell>
          <cell r="I92">
            <v>16</v>
          </cell>
          <cell r="J92">
            <v>13</v>
          </cell>
        </row>
        <row r="93">
          <cell r="C93">
            <v>29</v>
          </cell>
          <cell r="E93">
            <v>1</v>
          </cell>
          <cell r="F93">
            <v>3</v>
          </cell>
          <cell r="G93">
            <v>9</v>
          </cell>
          <cell r="H93">
            <v>6</v>
          </cell>
          <cell r="I93">
            <v>6</v>
          </cell>
          <cell r="J93">
            <v>4</v>
          </cell>
        </row>
        <row r="95">
          <cell r="C95">
            <v>0</v>
          </cell>
        </row>
        <row r="97">
          <cell r="C97">
            <v>0</v>
          </cell>
        </row>
        <row r="106">
          <cell r="C106">
            <v>5</v>
          </cell>
          <cell r="D106">
            <v>0</v>
          </cell>
          <cell r="F106">
            <v>0</v>
          </cell>
        </row>
        <row r="107">
          <cell r="C107">
            <v>1</v>
          </cell>
        </row>
        <row r="108">
          <cell r="C108">
            <v>4</v>
          </cell>
        </row>
        <row r="116">
          <cell r="C116">
            <v>6</v>
          </cell>
          <cell r="D116">
            <v>2</v>
          </cell>
          <cell r="E116">
            <v>2</v>
          </cell>
          <cell r="F116">
            <v>4</v>
          </cell>
          <cell r="G116">
            <v>3</v>
          </cell>
          <cell r="H116">
            <v>6</v>
          </cell>
          <cell r="I116">
            <v>0</v>
          </cell>
        </row>
        <row r="118">
          <cell r="C118">
            <v>5</v>
          </cell>
          <cell r="D118">
            <v>2</v>
          </cell>
          <cell r="E118">
            <v>2</v>
          </cell>
          <cell r="F118">
            <v>3</v>
          </cell>
          <cell r="G118">
            <v>2</v>
          </cell>
          <cell r="H118">
            <v>5</v>
          </cell>
        </row>
        <row r="121">
          <cell r="C121">
            <v>1</v>
          </cell>
          <cell r="F121">
            <v>1</v>
          </cell>
          <cell r="G121">
            <v>1</v>
          </cell>
          <cell r="H121">
            <v>1</v>
          </cell>
        </row>
        <row r="131">
          <cell r="C131">
            <v>4</v>
          </cell>
          <cell r="F131">
            <v>4</v>
          </cell>
          <cell r="H131">
            <v>4</v>
          </cell>
        </row>
        <row r="134">
          <cell r="C134">
            <v>5</v>
          </cell>
          <cell r="D134">
            <v>2</v>
          </cell>
          <cell r="E134">
            <v>2</v>
          </cell>
          <cell r="F134">
            <v>3</v>
          </cell>
          <cell r="G134">
            <v>3</v>
          </cell>
          <cell r="H134">
            <v>5</v>
          </cell>
        </row>
        <row r="142">
          <cell r="C142">
            <v>0</v>
          </cell>
          <cell r="D142">
            <v>1</v>
          </cell>
          <cell r="E142">
            <v>1</v>
          </cell>
          <cell r="F142">
            <v>2</v>
          </cell>
          <cell r="G142">
            <v>0</v>
          </cell>
          <cell r="H142">
            <v>1</v>
          </cell>
          <cell r="I142">
            <v>0</v>
          </cell>
          <cell r="J142">
            <v>1</v>
          </cell>
          <cell r="K142">
            <v>0</v>
          </cell>
          <cell r="L142">
            <v>0</v>
          </cell>
        </row>
        <row r="144">
          <cell r="D144">
            <v>1</v>
          </cell>
          <cell r="E144">
            <v>1</v>
          </cell>
          <cell r="F144">
            <v>2</v>
          </cell>
          <cell r="H144">
            <v>1</v>
          </cell>
        </row>
        <row r="147">
          <cell r="J147">
            <v>1</v>
          </cell>
        </row>
        <row r="163">
          <cell r="E163">
            <v>2</v>
          </cell>
          <cell r="F163">
            <v>1</v>
          </cell>
          <cell r="I163">
            <v>3</v>
          </cell>
          <cell r="J163">
            <v>6</v>
          </cell>
          <cell r="L163">
            <v>2</v>
          </cell>
          <cell r="M163">
            <v>1</v>
          </cell>
          <cell r="P163">
            <v>3</v>
          </cell>
        </row>
        <row r="171">
          <cell r="D171">
            <v>7674.2</v>
          </cell>
        </row>
        <row r="172">
          <cell r="C172">
            <v>1</v>
          </cell>
          <cell r="D172">
            <v>568.70000000000005</v>
          </cell>
        </row>
        <row r="181">
          <cell r="D181">
            <v>568.70000000000005</v>
          </cell>
        </row>
        <row r="182">
          <cell r="C182">
            <v>1</v>
          </cell>
          <cell r="D182">
            <v>13.4</v>
          </cell>
        </row>
        <row r="183">
          <cell r="C183">
            <v>4</v>
          </cell>
          <cell r="D183">
            <v>217.6</v>
          </cell>
        </row>
        <row r="184">
          <cell r="C184">
            <v>2</v>
          </cell>
          <cell r="D184">
            <v>67.2</v>
          </cell>
        </row>
        <row r="186">
          <cell r="C186">
            <v>1</v>
          </cell>
          <cell r="D186">
            <v>6.7</v>
          </cell>
        </row>
        <row r="187">
          <cell r="C187">
            <v>1</v>
          </cell>
          <cell r="D187">
            <v>7.1</v>
          </cell>
        </row>
        <row r="188">
          <cell r="C188">
            <v>2</v>
          </cell>
          <cell r="D188">
            <v>13</v>
          </cell>
        </row>
        <row r="195">
          <cell r="C195">
            <v>9</v>
          </cell>
          <cell r="D195">
            <v>41.6</v>
          </cell>
        </row>
        <row r="197">
          <cell r="C197">
            <v>8</v>
          </cell>
          <cell r="D197">
            <v>36.799999999999997</v>
          </cell>
        </row>
        <row r="198">
          <cell r="C198">
            <v>3</v>
          </cell>
          <cell r="D198">
            <v>45.8</v>
          </cell>
        </row>
        <row r="199">
          <cell r="C199">
            <v>2</v>
          </cell>
          <cell r="D199">
            <v>28.8</v>
          </cell>
        </row>
        <row r="203">
          <cell r="D203">
            <v>90.7</v>
          </cell>
        </row>
        <row r="204">
          <cell r="D204">
            <v>7105.5</v>
          </cell>
        </row>
        <row r="206">
          <cell r="C206">
            <v>4</v>
          </cell>
          <cell r="D206">
            <v>1000</v>
          </cell>
        </row>
        <row r="220">
          <cell r="C220">
            <v>54</v>
          </cell>
        </row>
        <row r="222">
          <cell r="C222">
            <v>2</v>
          </cell>
        </row>
        <row r="232">
          <cell r="C232">
            <v>1</v>
          </cell>
        </row>
        <row r="244">
          <cell r="D244">
            <v>2</v>
          </cell>
          <cell r="E244">
            <v>0</v>
          </cell>
        </row>
        <row r="247">
          <cell r="D247">
            <v>1</v>
          </cell>
        </row>
        <row r="248">
          <cell r="D248">
            <v>1</v>
          </cell>
        </row>
        <row r="252">
          <cell r="D252">
            <v>1</v>
          </cell>
        </row>
        <row r="253">
          <cell r="D253">
            <v>1</v>
          </cell>
        </row>
        <row r="254">
          <cell r="D254">
            <v>2</v>
          </cell>
        </row>
        <row r="261">
          <cell r="C261">
            <v>57.7</v>
          </cell>
        </row>
        <row r="263">
          <cell r="C263">
            <v>22.5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0</v>
          </cell>
        </row>
        <row r="269">
          <cell r="C269">
            <v>22.5</v>
          </cell>
        </row>
        <row r="270">
          <cell r="C270">
            <v>16.8</v>
          </cell>
        </row>
        <row r="271">
          <cell r="C271">
            <v>0</v>
          </cell>
        </row>
        <row r="272">
          <cell r="C272">
            <v>35.200000000000003</v>
          </cell>
        </row>
        <row r="279">
          <cell r="C279">
            <v>22.5</v>
          </cell>
        </row>
        <row r="281">
          <cell r="C281">
            <v>22.5</v>
          </cell>
        </row>
      </sheetData>
      <sheetData sheetId="10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3">
          <cell r="C53">
            <v>3</v>
          </cell>
          <cell r="D53">
            <v>83</v>
          </cell>
          <cell r="E53">
            <v>50</v>
          </cell>
        </row>
        <row r="57">
          <cell r="C57">
            <v>3</v>
          </cell>
          <cell r="D57">
            <v>83</v>
          </cell>
          <cell r="E57">
            <v>50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50</v>
          </cell>
          <cell r="D63">
            <v>33</v>
          </cell>
          <cell r="E63">
            <v>0</v>
          </cell>
          <cell r="F63">
            <v>1</v>
          </cell>
          <cell r="G63">
            <v>0</v>
          </cell>
          <cell r="H63">
            <v>0</v>
          </cell>
          <cell r="I63">
            <v>3</v>
          </cell>
          <cell r="J63">
            <v>2</v>
          </cell>
          <cell r="K63">
            <v>83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73">
          <cell r="C73">
            <v>50</v>
          </cell>
          <cell r="D73">
            <v>33</v>
          </cell>
          <cell r="F73">
            <v>1</v>
          </cell>
          <cell r="I73">
            <v>3</v>
          </cell>
          <cell r="J73">
            <v>2</v>
          </cell>
          <cell r="K73">
            <v>83</v>
          </cell>
        </row>
        <row r="85">
          <cell r="C85">
            <v>33</v>
          </cell>
          <cell r="I85">
            <v>2</v>
          </cell>
          <cell r="K85">
            <v>48</v>
          </cell>
        </row>
        <row r="92">
          <cell r="E92">
            <v>4</v>
          </cell>
          <cell r="F92">
            <v>9</v>
          </cell>
          <cell r="G92">
            <v>7</v>
          </cell>
          <cell r="H92">
            <v>9</v>
          </cell>
          <cell r="I92">
            <v>8</v>
          </cell>
          <cell r="J92">
            <v>13</v>
          </cell>
        </row>
        <row r="93">
          <cell r="C93">
            <v>25</v>
          </cell>
          <cell r="E93">
            <v>4</v>
          </cell>
          <cell r="F93">
            <v>6</v>
          </cell>
          <cell r="G93">
            <v>2</v>
          </cell>
          <cell r="H93">
            <v>4</v>
          </cell>
          <cell r="I93">
            <v>3</v>
          </cell>
          <cell r="J93">
            <v>6</v>
          </cell>
        </row>
        <row r="94">
          <cell r="J94">
            <v>1</v>
          </cell>
        </row>
        <row r="95">
          <cell r="C95">
            <v>0</v>
          </cell>
        </row>
        <row r="97">
          <cell r="C97">
            <v>0</v>
          </cell>
        </row>
        <row r="106">
          <cell r="C106">
            <v>4</v>
          </cell>
          <cell r="D106">
            <v>0</v>
          </cell>
          <cell r="F106">
            <v>0</v>
          </cell>
        </row>
        <row r="107">
          <cell r="C107">
            <v>1</v>
          </cell>
          <cell r="D107">
            <v>0</v>
          </cell>
        </row>
        <row r="108">
          <cell r="C108">
            <v>3</v>
          </cell>
          <cell r="D108">
            <v>0</v>
          </cell>
        </row>
        <row r="116">
          <cell r="C116">
            <v>5</v>
          </cell>
          <cell r="D116">
            <v>4</v>
          </cell>
          <cell r="E116">
            <v>4</v>
          </cell>
          <cell r="F116">
            <v>1</v>
          </cell>
          <cell r="G116">
            <v>1</v>
          </cell>
          <cell r="H116">
            <v>5</v>
          </cell>
          <cell r="I116">
            <v>0</v>
          </cell>
        </row>
        <row r="118">
          <cell r="C118">
            <v>4</v>
          </cell>
          <cell r="D118">
            <v>4</v>
          </cell>
          <cell r="E118">
            <v>4</v>
          </cell>
          <cell r="F118">
            <v>0</v>
          </cell>
          <cell r="G118">
            <v>0</v>
          </cell>
          <cell r="H118">
            <v>4</v>
          </cell>
        </row>
        <row r="121">
          <cell r="C121">
            <v>1</v>
          </cell>
          <cell r="F121">
            <v>1</v>
          </cell>
          <cell r="G121">
            <v>1</v>
          </cell>
          <cell r="H121">
            <v>1</v>
          </cell>
        </row>
        <row r="131">
          <cell r="C131">
            <v>3</v>
          </cell>
          <cell r="F131">
            <v>3</v>
          </cell>
          <cell r="H131">
            <v>3</v>
          </cell>
        </row>
        <row r="134">
          <cell r="C134">
            <v>5</v>
          </cell>
          <cell r="D134">
            <v>4</v>
          </cell>
          <cell r="E134">
            <v>4</v>
          </cell>
          <cell r="F134">
            <v>1</v>
          </cell>
          <cell r="G134">
            <v>1</v>
          </cell>
          <cell r="H134">
            <v>5</v>
          </cell>
        </row>
        <row r="142">
          <cell r="C142">
            <v>0</v>
          </cell>
          <cell r="D142">
            <v>2</v>
          </cell>
          <cell r="E142">
            <v>1</v>
          </cell>
          <cell r="F142">
            <v>2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4">
          <cell r="D144">
            <v>1</v>
          </cell>
          <cell r="E144">
            <v>1</v>
          </cell>
          <cell r="F144">
            <v>2</v>
          </cell>
        </row>
        <row r="147">
          <cell r="D147">
            <v>1</v>
          </cell>
        </row>
        <row r="163">
          <cell r="D163">
            <v>1</v>
          </cell>
          <cell r="E163">
            <v>0</v>
          </cell>
          <cell r="F163">
            <v>4</v>
          </cell>
          <cell r="G163">
            <v>0</v>
          </cell>
          <cell r="H163">
            <v>0</v>
          </cell>
          <cell r="I163">
            <v>0</v>
          </cell>
          <cell r="J163">
            <v>5</v>
          </cell>
          <cell r="K163">
            <v>1</v>
          </cell>
          <cell r="L163">
            <v>2</v>
          </cell>
          <cell r="M163">
            <v>2</v>
          </cell>
        </row>
        <row r="171">
          <cell r="D171">
            <v>5954.48</v>
          </cell>
        </row>
        <row r="172">
          <cell r="C172">
            <v>1</v>
          </cell>
          <cell r="D172">
            <v>707.4</v>
          </cell>
        </row>
        <row r="173">
          <cell r="C173">
            <v>0</v>
          </cell>
        </row>
        <row r="174">
          <cell r="C174">
            <v>0</v>
          </cell>
        </row>
        <row r="181">
          <cell r="D181">
            <v>707.4</v>
          </cell>
        </row>
        <row r="182">
          <cell r="C182">
            <v>1</v>
          </cell>
          <cell r="D182">
            <v>11.5</v>
          </cell>
        </row>
        <row r="183">
          <cell r="C183">
            <v>3</v>
          </cell>
          <cell r="D183">
            <v>147.4</v>
          </cell>
        </row>
        <row r="184">
          <cell r="C184">
            <v>3</v>
          </cell>
          <cell r="D184">
            <v>121</v>
          </cell>
        </row>
        <row r="185">
          <cell r="C185">
            <v>0</v>
          </cell>
        </row>
        <row r="186">
          <cell r="C186">
            <v>1</v>
          </cell>
          <cell r="D186">
            <v>10.5</v>
          </cell>
        </row>
        <row r="187">
          <cell r="C187">
            <v>0</v>
          </cell>
        </row>
        <row r="188">
          <cell r="C188">
            <v>1</v>
          </cell>
          <cell r="D188">
            <v>5.4</v>
          </cell>
        </row>
        <row r="189">
          <cell r="C189">
            <v>1</v>
          </cell>
          <cell r="D189">
            <v>6</v>
          </cell>
        </row>
        <row r="190">
          <cell r="C190">
            <v>0</v>
          </cell>
        </row>
        <row r="191">
          <cell r="C191">
            <v>1</v>
          </cell>
          <cell r="D191">
            <v>50</v>
          </cell>
        </row>
        <row r="192">
          <cell r="C192">
            <v>0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>
            <v>1</v>
          </cell>
          <cell r="D195">
            <v>4.0999999999999996</v>
          </cell>
        </row>
        <row r="196">
          <cell r="C196">
            <v>0</v>
          </cell>
        </row>
        <row r="197">
          <cell r="C197">
            <v>6</v>
          </cell>
          <cell r="D197">
            <v>35.799999999999997</v>
          </cell>
        </row>
        <row r="198">
          <cell r="C198">
            <v>3</v>
          </cell>
          <cell r="D198">
            <v>49.3</v>
          </cell>
        </row>
        <row r="199">
          <cell r="C199">
            <v>4</v>
          </cell>
          <cell r="D199">
            <v>26.7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D203">
            <v>239.7</v>
          </cell>
        </row>
        <row r="204">
          <cell r="D204">
            <v>5247.08</v>
          </cell>
        </row>
        <row r="205">
          <cell r="C205">
            <v>0</v>
          </cell>
        </row>
        <row r="206">
          <cell r="C206">
            <v>3</v>
          </cell>
          <cell r="D206">
            <v>1242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98</v>
          </cell>
        </row>
        <row r="221">
          <cell r="C221">
            <v>0</v>
          </cell>
        </row>
        <row r="222">
          <cell r="C222">
            <v>3</v>
          </cell>
        </row>
        <row r="223">
          <cell r="C223">
            <v>0</v>
          </cell>
        </row>
        <row r="224">
          <cell r="C224">
            <v>0</v>
          </cell>
        </row>
        <row r="232">
          <cell r="C232">
            <v>1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44">
          <cell r="D244">
            <v>2</v>
          </cell>
          <cell r="E244">
            <v>0</v>
          </cell>
        </row>
        <row r="245">
          <cell r="D245">
            <v>0</v>
          </cell>
          <cell r="E245">
            <v>0</v>
          </cell>
        </row>
        <row r="246">
          <cell r="D246">
            <v>0</v>
          </cell>
          <cell r="E246">
            <v>0</v>
          </cell>
        </row>
        <row r="247">
          <cell r="D247">
            <v>2</v>
          </cell>
          <cell r="E247">
            <v>0</v>
          </cell>
        </row>
        <row r="248">
          <cell r="D248">
            <v>0</v>
          </cell>
        </row>
        <row r="249">
          <cell r="D249">
            <v>1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1</v>
          </cell>
        </row>
        <row r="254">
          <cell r="D254">
            <v>2</v>
          </cell>
        </row>
        <row r="261">
          <cell r="C261">
            <v>61.5</v>
          </cell>
        </row>
        <row r="263">
          <cell r="C263">
            <v>26.3</v>
          </cell>
        </row>
        <row r="269">
          <cell r="C269">
            <v>26.3</v>
          </cell>
        </row>
        <row r="270">
          <cell r="C270">
            <v>19.100000000000001</v>
          </cell>
        </row>
        <row r="272">
          <cell r="C272">
            <v>35.200000000000003</v>
          </cell>
        </row>
        <row r="279">
          <cell r="C279">
            <v>26.3</v>
          </cell>
        </row>
        <row r="281">
          <cell r="C281">
            <v>26.3</v>
          </cell>
        </row>
      </sheetData>
      <sheetData sheetId="11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2">
          <cell r="C52">
            <v>1</v>
          </cell>
          <cell r="D52">
            <v>1</v>
          </cell>
          <cell r="E52">
            <v>7</v>
          </cell>
        </row>
        <row r="53">
          <cell r="C53">
            <v>6</v>
          </cell>
          <cell r="D53">
            <v>137</v>
          </cell>
          <cell r="E53">
            <v>147</v>
          </cell>
        </row>
        <row r="57">
          <cell r="C57">
            <v>7</v>
          </cell>
          <cell r="D57">
            <v>138</v>
          </cell>
          <cell r="E57">
            <v>154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154</v>
          </cell>
          <cell r="D63">
            <v>126</v>
          </cell>
          <cell r="E63">
            <v>0</v>
          </cell>
          <cell r="F63">
            <v>2</v>
          </cell>
          <cell r="G63">
            <v>0</v>
          </cell>
          <cell r="H63">
            <v>0</v>
          </cell>
          <cell r="I63">
            <v>7</v>
          </cell>
          <cell r="J63">
            <v>5</v>
          </cell>
          <cell r="K63">
            <v>138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73">
          <cell r="C73">
            <v>154</v>
          </cell>
          <cell r="D73">
            <v>126</v>
          </cell>
          <cell r="F73">
            <v>2</v>
          </cell>
          <cell r="I73">
            <v>7</v>
          </cell>
          <cell r="J73">
            <v>5</v>
          </cell>
          <cell r="K73">
            <v>138</v>
          </cell>
        </row>
        <row r="83">
          <cell r="C83">
            <v>7</v>
          </cell>
          <cell r="I83">
            <v>1</v>
          </cell>
          <cell r="K83">
            <v>1</v>
          </cell>
        </row>
        <row r="92">
          <cell r="E92">
            <v>6</v>
          </cell>
          <cell r="F92">
            <v>21</v>
          </cell>
          <cell r="G92">
            <v>30</v>
          </cell>
          <cell r="H92">
            <v>30</v>
          </cell>
          <cell r="I92">
            <v>37</v>
          </cell>
          <cell r="J92">
            <v>26</v>
          </cell>
          <cell r="K92">
            <v>4</v>
          </cell>
        </row>
        <row r="93">
          <cell r="C93">
            <v>70</v>
          </cell>
          <cell r="E93">
            <v>3</v>
          </cell>
          <cell r="F93">
            <v>9</v>
          </cell>
          <cell r="G93">
            <v>16</v>
          </cell>
          <cell r="H93">
            <v>13</v>
          </cell>
          <cell r="I93">
            <v>13</v>
          </cell>
          <cell r="J93">
            <v>16</v>
          </cell>
        </row>
        <row r="94">
          <cell r="I94">
            <v>1</v>
          </cell>
          <cell r="J94">
            <v>1</v>
          </cell>
        </row>
        <row r="95">
          <cell r="C95">
            <v>2</v>
          </cell>
          <cell r="I95">
            <v>1</v>
          </cell>
          <cell r="J95">
            <v>1</v>
          </cell>
        </row>
        <row r="97">
          <cell r="C97">
            <v>0</v>
          </cell>
        </row>
        <row r="106">
          <cell r="C106">
            <v>9</v>
          </cell>
          <cell r="D106">
            <v>0</v>
          </cell>
          <cell r="F106">
            <v>0</v>
          </cell>
        </row>
        <row r="107">
          <cell r="C107">
            <v>1</v>
          </cell>
        </row>
        <row r="108">
          <cell r="C108">
            <v>8</v>
          </cell>
        </row>
        <row r="116">
          <cell r="C116">
            <v>11</v>
          </cell>
          <cell r="D116">
            <v>7</v>
          </cell>
          <cell r="E116">
            <v>7</v>
          </cell>
          <cell r="F116">
            <v>4</v>
          </cell>
          <cell r="G116">
            <v>4</v>
          </cell>
          <cell r="H116">
            <v>11</v>
          </cell>
          <cell r="I116">
            <v>0</v>
          </cell>
        </row>
        <row r="118">
          <cell r="C118">
            <v>8</v>
          </cell>
          <cell r="D118">
            <v>4</v>
          </cell>
          <cell r="E118">
            <v>4</v>
          </cell>
          <cell r="F118">
            <v>4</v>
          </cell>
          <cell r="G118">
            <v>4</v>
          </cell>
          <cell r="H118">
            <v>8</v>
          </cell>
        </row>
        <row r="119">
          <cell r="C119">
            <v>1</v>
          </cell>
          <cell r="D119">
            <v>1</v>
          </cell>
          <cell r="E119">
            <v>1</v>
          </cell>
          <cell r="H119">
            <v>1</v>
          </cell>
        </row>
        <row r="120">
          <cell r="C120">
            <v>1</v>
          </cell>
          <cell r="D120">
            <v>1</v>
          </cell>
          <cell r="E120">
            <v>1</v>
          </cell>
          <cell r="H120">
            <v>1</v>
          </cell>
        </row>
        <row r="121">
          <cell r="C121">
            <v>1</v>
          </cell>
          <cell r="D121">
            <v>1</v>
          </cell>
          <cell r="E121">
            <v>1</v>
          </cell>
          <cell r="H121">
            <v>1</v>
          </cell>
        </row>
        <row r="131">
          <cell r="C131">
            <v>6</v>
          </cell>
          <cell r="F131">
            <v>6</v>
          </cell>
          <cell r="H131">
            <v>6</v>
          </cell>
        </row>
        <row r="132">
          <cell r="C132" t="str">
            <v xml:space="preserve"> </v>
          </cell>
        </row>
        <row r="134">
          <cell r="C134">
            <v>11</v>
          </cell>
          <cell r="D134">
            <v>7</v>
          </cell>
          <cell r="E134">
            <v>7</v>
          </cell>
          <cell r="F134">
            <v>4</v>
          </cell>
          <cell r="G134">
            <v>4</v>
          </cell>
          <cell r="H134">
            <v>11</v>
          </cell>
        </row>
        <row r="142">
          <cell r="C142">
            <v>0</v>
          </cell>
          <cell r="D142">
            <v>0</v>
          </cell>
          <cell r="E142">
            <v>2</v>
          </cell>
          <cell r="F142">
            <v>5</v>
          </cell>
          <cell r="G142">
            <v>0</v>
          </cell>
          <cell r="H142">
            <v>0</v>
          </cell>
          <cell r="I142">
            <v>1</v>
          </cell>
          <cell r="J142">
            <v>2</v>
          </cell>
          <cell r="K142">
            <v>0</v>
          </cell>
          <cell r="L142">
            <v>1</v>
          </cell>
        </row>
        <row r="144">
          <cell r="E144">
            <v>1</v>
          </cell>
          <cell r="F144">
            <v>4</v>
          </cell>
          <cell r="J144">
            <v>2</v>
          </cell>
          <cell r="L144">
            <v>1</v>
          </cell>
        </row>
        <row r="145">
          <cell r="I145">
            <v>1</v>
          </cell>
        </row>
        <row r="146">
          <cell r="F146">
            <v>1</v>
          </cell>
        </row>
        <row r="147">
          <cell r="E147">
            <v>1</v>
          </cell>
        </row>
        <row r="163">
          <cell r="D163">
            <v>1</v>
          </cell>
          <cell r="F163">
            <v>3</v>
          </cell>
          <cell r="G163">
            <v>2</v>
          </cell>
          <cell r="H163">
            <v>1</v>
          </cell>
          <cell r="I163">
            <v>4</v>
          </cell>
          <cell r="J163">
            <v>11</v>
          </cell>
          <cell r="K163">
            <v>5</v>
          </cell>
          <cell r="N163">
            <v>1</v>
          </cell>
          <cell r="O163">
            <v>1</v>
          </cell>
          <cell r="P163">
            <v>4</v>
          </cell>
        </row>
        <row r="171">
          <cell r="D171">
            <v>7567.5</v>
          </cell>
        </row>
        <row r="172">
          <cell r="C172">
            <v>1</v>
          </cell>
          <cell r="D172">
            <v>1358</v>
          </cell>
        </row>
        <row r="181">
          <cell r="D181">
            <v>1358</v>
          </cell>
        </row>
        <row r="182">
          <cell r="C182">
            <v>1</v>
          </cell>
          <cell r="D182">
            <v>10.4</v>
          </cell>
        </row>
        <row r="183">
          <cell r="C183">
            <v>6</v>
          </cell>
          <cell r="D183">
            <v>333.2</v>
          </cell>
        </row>
        <row r="184">
          <cell r="C184">
            <v>6</v>
          </cell>
          <cell r="D184">
            <v>259.7</v>
          </cell>
        </row>
        <row r="186">
          <cell r="C186">
            <v>1</v>
          </cell>
          <cell r="D186">
            <v>7.4</v>
          </cell>
        </row>
        <row r="187">
          <cell r="C187">
            <v>1</v>
          </cell>
          <cell r="D187">
            <v>7.8</v>
          </cell>
        </row>
        <row r="188">
          <cell r="C188">
            <v>1</v>
          </cell>
          <cell r="D188">
            <v>5.4</v>
          </cell>
        </row>
        <row r="189">
          <cell r="C189">
            <v>1</v>
          </cell>
          <cell r="D189">
            <v>5.0999999999999996</v>
          </cell>
        </row>
        <row r="190">
          <cell r="C190">
            <v>1</v>
          </cell>
          <cell r="D190">
            <v>14.3</v>
          </cell>
        </row>
        <row r="192">
          <cell r="C192">
            <v>1</v>
          </cell>
          <cell r="D192">
            <v>68.400000000000006</v>
          </cell>
        </row>
        <row r="195">
          <cell r="C195">
            <v>5</v>
          </cell>
          <cell r="D195">
            <v>34.6</v>
          </cell>
        </row>
        <row r="197">
          <cell r="C197">
            <v>15</v>
          </cell>
          <cell r="D197">
            <v>53.7</v>
          </cell>
        </row>
        <row r="198">
          <cell r="C198">
            <v>6</v>
          </cell>
          <cell r="D198">
            <v>85.1</v>
          </cell>
        </row>
        <row r="199">
          <cell r="C199">
            <v>5</v>
          </cell>
          <cell r="D199">
            <v>53</v>
          </cell>
        </row>
        <row r="203">
          <cell r="D203">
            <v>419.9</v>
          </cell>
        </row>
        <row r="204">
          <cell r="D204">
            <v>6209.5</v>
          </cell>
        </row>
        <row r="205">
          <cell r="D205">
            <v>0</v>
          </cell>
        </row>
        <row r="206">
          <cell r="C206">
            <v>6</v>
          </cell>
          <cell r="D206">
            <v>1006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96</v>
          </cell>
        </row>
        <row r="221">
          <cell r="C221">
            <v>0</v>
          </cell>
        </row>
        <row r="222">
          <cell r="C222">
            <v>6</v>
          </cell>
        </row>
        <row r="223">
          <cell r="C223">
            <v>0</v>
          </cell>
        </row>
        <row r="224">
          <cell r="C224">
            <v>0</v>
          </cell>
        </row>
        <row r="232">
          <cell r="C232">
            <v>1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44">
          <cell r="D244">
            <v>4</v>
          </cell>
        </row>
        <row r="245">
          <cell r="D245">
            <v>4</v>
          </cell>
        </row>
        <row r="247">
          <cell r="D247">
            <v>3</v>
          </cell>
        </row>
        <row r="248">
          <cell r="D248">
            <v>1</v>
          </cell>
        </row>
        <row r="249">
          <cell r="D249">
            <v>1</v>
          </cell>
        </row>
        <row r="250">
          <cell r="D250" t="str">
            <v xml:space="preserve"> </v>
          </cell>
        </row>
        <row r="251">
          <cell r="D251" t="str">
            <v xml:space="preserve"> </v>
          </cell>
        </row>
        <row r="252">
          <cell r="D252">
            <v>2</v>
          </cell>
        </row>
        <row r="253">
          <cell r="D253">
            <v>1</v>
          </cell>
        </row>
        <row r="254">
          <cell r="D254">
            <v>2</v>
          </cell>
        </row>
        <row r="261">
          <cell r="C261">
            <v>60.400000000000006</v>
          </cell>
        </row>
        <row r="263">
          <cell r="C263">
            <v>26.2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0</v>
          </cell>
        </row>
        <row r="269">
          <cell r="C269">
            <v>26.2</v>
          </cell>
        </row>
        <row r="270">
          <cell r="C270">
            <v>19</v>
          </cell>
        </row>
        <row r="271">
          <cell r="C271">
            <v>0</v>
          </cell>
        </row>
        <row r="272">
          <cell r="C272">
            <v>34.200000000000003</v>
          </cell>
        </row>
        <row r="279">
          <cell r="C279">
            <v>26.2</v>
          </cell>
        </row>
        <row r="281">
          <cell r="C281">
            <v>26.2</v>
          </cell>
        </row>
      </sheetData>
      <sheetData sheetId="12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3">
          <cell r="C53">
            <v>3</v>
          </cell>
          <cell r="D53">
            <v>127</v>
          </cell>
          <cell r="E53">
            <v>50</v>
          </cell>
        </row>
        <row r="57">
          <cell r="C57">
            <v>3</v>
          </cell>
          <cell r="D57">
            <v>127</v>
          </cell>
          <cell r="E57">
            <v>50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50</v>
          </cell>
          <cell r="D63">
            <v>37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3</v>
          </cell>
          <cell r="J63">
            <v>2</v>
          </cell>
          <cell r="K63">
            <v>127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73">
          <cell r="C73">
            <v>50</v>
          </cell>
          <cell r="D73">
            <v>37</v>
          </cell>
          <cell r="I73">
            <v>3</v>
          </cell>
          <cell r="J73">
            <v>2</v>
          </cell>
          <cell r="K73">
            <v>127</v>
          </cell>
        </row>
        <row r="85">
          <cell r="C85">
            <v>37</v>
          </cell>
          <cell r="I85">
            <v>2</v>
          </cell>
          <cell r="K85">
            <v>52</v>
          </cell>
        </row>
        <row r="92">
          <cell r="E92">
            <v>2</v>
          </cell>
          <cell r="F92">
            <v>5</v>
          </cell>
          <cell r="G92">
            <v>8</v>
          </cell>
          <cell r="H92">
            <v>11</v>
          </cell>
          <cell r="I92">
            <v>13</v>
          </cell>
          <cell r="J92">
            <v>11</v>
          </cell>
        </row>
        <row r="93">
          <cell r="C93">
            <v>25</v>
          </cell>
          <cell r="E93">
            <v>1</v>
          </cell>
          <cell r="F93">
            <v>3</v>
          </cell>
          <cell r="G93">
            <v>4</v>
          </cell>
          <cell r="H93">
            <v>3</v>
          </cell>
          <cell r="I93">
            <v>8</v>
          </cell>
          <cell r="J93">
            <v>6</v>
          </cell>
        </row>
        <row r="95">
          <cell r="C95">
            <v>0</v>
          </cell>
        </row>
        <row r="97">
          <cell r="C97">
            <v>0</v>
          </cell>
        </row>
        <row r="106">
          <cell r="C106">
            <v>4</v>
          </cell>
          <cell r="D106">
            <v>0</v>
          </cell>
          <cell r="F106">
            <v>0</v>
          </cell>
        </row>
        <row r="107">
          <cell r="C107">
            <v>1</v>
          </cell>
        </row>
        <row r="108">
          <cell r="C108">
            <v>3</v>
          </cell>
        </row>
        <row r="116">
          <cell r="C116">
            <v>1</v>
          </cell>
          <cell r="D116">
            <v>0</v>
          </cell>
          <cell r="E116">
            <v>0</v>
          </cell>
          <cell r="F116">
            <v>1</v>
          </cell>
          <cell r="G116">
            <v>1</v>
          </cell>
          <cell r="H116">
            <v>1</v>
          </cell>
          <cell r="I116">
            <v>2</v>
          </cell>
        </row>
        <row r="118">
          <cell r="C118">
            <v>1</v>
          </cell>
          <cell r="F118">
            <v>1</v>
          </cell>
          <cell r="G118">
            <v>1</v>
          </cell>
          <cell r="H118">
            <v>1</v>
          </cell>
          <cell r="I118">
            <v>1</v>
          </cell>
        </row>
        <row r="119">
          <cell r="C119">
            <v>0</v>
          </cell>
        </row>
        <row r="120">
          <cell r="C120">
            <v>0</v>
          </cell>
          <cell r="I120">
            <v>1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1">
          <cell r="C131">
            <v>2</v>
          </cell>
          <cell r="F131">
            <v>1</v>
          </cell>
          <cell r="H131">
            <v>2</v>
          </cell>
        </row>
        <row r="134">
          <cell r="C134">
            <v>1</v>
          </cell>
          <cell r="F134">
            <v>1</v>
          </cell>
          <cell r="G134">
            <v>1</v>
          </cell>
          <cell r="H134">
            <v>1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1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4">
          <cell r="H144">
            <v>1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1</v>
          </cell>
          <cell r="J163">
            <v>1</v>
          </cell>
          <cell r="K163">
            <v>1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71">
          <cell r="D171">
            <v>8261</v>
          </cell>
        </row>
        <row r="172">
          <cell r="C172">
            <v>1</v>
          </cell>
          <cell r="D172">
            <v>1090.3</v>
          </cell>
        </row>
        <row r="181">
          <cell r="D181">
            <v>1090.3000000000002</v>
          </cell>
        </row>
        <row r="182">
          <cell r="C182">
            <v>1</v>
          </cell>
          <cell r="D182">
            <v>11.2</v>
          </cell>
        </row>
        <row r="183">
          <cell r="C183">
            <v>6</v>
          </cell>
          <cell r="D183">
            <v>308.39999999999998</v>
          </cell>
        </row>
        <row r="184">
          <cell r="C184">
            <v>6</v>
          </cell>
          <cell r="D184">
            <v>263.39999999999998</v>
          </cell>
        </row>
        <row r="186">
          <cell r="C186">
            <v>1</v>
          </cell>
          <cell r="D186">
            <v>10.1</v>
          </cell>
        </row>
        <row r="187">
          <cell r="C187">
            <v>1</v>
          </cell>
          <cell r="D187">
            <v>8.6</v>
          </cell>
        </row>
        <row r="192">
          <cell r="C192">
            <v>1</v>
          </cell>
          <cell r="D192">
            <v>79.599999999999994</v>
          </cell>
        </row>
        <row r="195">
          <cell r="C195">
            <v>10</v>
          </cell>
          <cell r="D195">
            <v>52.2</v>
          </cell>
        </row>
        <row r="197">
          <cell r="C197">
            <v>11</v>
          </cell>
          <cell r="D197">
            <v>79</v>
          </cell>
        </row>
        <row r="198">
          <cell r="C198">
            <v>6</v>
          </cell>
          <cell r="D198">
            <v>92.9</v>
          </cell>
        </row>
        <row r="199">
          <cell r="C199">
            <v>3</v>
          </cell>
          <cell r="D199">
            <v>40.6</v>
          </cell>
        </row>
        <row r="203">
          <cell r="D203">
            <v>144.30000000000001</v>
          </cell>
        </row>
        <row r="204">
          <cell r="D204">
            <v>7170.7</v>
          </cell>
        </row>
        <row r="206">
          <cell r="C206">
            <v>4</v>
          </cell>
          <cell r="D206">
            <v>1950</v>
          </cell>
        </row>
        <row r="220">
          <cell r="C220">
            <v>101</v>
          </cell>
        </row>
        <row r="222">
          <cell r="C222">
            <v>3</v>
          </cell>
        </row>
        <row r="224">
          <cell r="C224">
            <v>1</v>
          </cell>
        </row>
        <row r="232">
          <cell r="C232">
            <v>1</v>
          </cell>
        </row>
        <row r="244">
          <cell r="D244">
            <v>1</v>
          </cell>
        </row>
        <row r="245">
          <cell r="D245">
            <v>1</v>
          </cell>
        </row>
        <row r="247">
          <cell r="D247">
            <v>1</v>
          </cell>
        </row>
        <row r="248">
          <cell r="D248">
            <v>1</v>
          </cell>
        </row>
        <row r="249">
          <cell r="D249">
            <v>1</v>
          </cell>
        </row>
        <row r="252">
          <cell r="D252">
            <v>2</v>
          </cell>
        </row>
        <row r="253">
          <cell r="D253">
            <v>1</v>
          </cell>
        </row>
        <row r="254">
          <cell r="D254">
            <v>2</v>
          </cell>
        </row>
        <row r="261">
          <cell r="C261">
            <v>46.2</v>
          </cell>
        </row>
        <row r="263">
          <cell r="C263">
            <v>26.3</v>
          </cell>
        </row>
        <row r="269">
          <cell r="C269">
            <v>26.3</v>
          </cell>
        </row>
        <row r="270">
          <cell r="C270">
            <v>19.100000000000001</v>
          </cell>
        </row>
        <row r="272">
          <cell r="C272">
            <v>19.899999999999999</v>
          </cell>
        </row>
        <row r="279">
          <cell r="C279">
            <v>26.3</v>
          </cell>
        </row>
        <row r="281">
          <cell r="C281">
            <v>26.3</v>
          </cell>
        </row>
      </sheetData>
      <sheetData sheetId="13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3">
          <cell r="C53">
            <v>2</v>
          </cell>
          <cell r="D53">
            <v>27</v>
          </cell>
          <cell r="E53">
            <v>31</v>
          </cell>
        </row>
        <row r="57">
          <cell r="C57">
            <v>2</v>
          </cell>
          <cell r="D57">
            <v>27</v>
          </cell>
          <cell r="E57">
            <v>31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31</v>
          </cell>
          <cell r="D63">
            <v>31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2</v>
          </cell>
          <cell r="J63">
            <v>2</v>
          </cell>
          <cell r="K63">
            <v>27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73">
          <cell r="C73">
            <v>31</v>
          </cell>
          <cell r="D73">
            <v>31</v>
          </cell>
          <cell r="I73">
            <v>2</v>
          </cell>
          <cell r="J73">
            <v>2</v>
          </cell>
          <cell r="K73">
            <v>27</v>
          </cell>
        </row>
        <row r="85">
          <cell r="C85">
            <v>31</v>
          </cell>
          <cell r="I85">
            <v>2</v>
          </cell>
          <cell r="K85">
            <v>27</v>
          </cell>
        </row>
        <row r="92">
          <cell r="E92">
            <v>1</v>
          </cell>
          <cell r="F92">
            <v>5</v>
          </cell>
          <cell r="G92">
            <v>7</v>
          </cell>
          <cell r="H92">
            <v>7</v>
          </cell>
          <cell r="I92">
            <v>5</v>
          </cell>
          <cell r="J92">
            <v>6</v>
          </cell>
          <cell r="K92">
            <v>0</v>
          </cell>
        </row>
        <row r="93">
          <cell r="C93">
            <v>15</v>
          </cell>
          <cell r="F93">
            <v>4</v>
          </cell>
          <cell r="G93">
            <v>2</v>
          </cell>
          <cell r="H93">
            <v>3</v>
          </cell>
          <cell r="I93">
            <v>1</v>
          </cell>
          <cell r="J93">
            <v>5</v>
          </cell>
          <cell r="K93">
            <v>0</v>
          </cell>
        </row>
        <row r="95">
          <cell r="C95">
            <v>0</v>
          </cell>
        </row>
        <row r="97">
          <cell r="C97">
            <v>0</v>
          </cell>
        </row>
        <row r="106">
          <cell r="C106">
            <v>8</v>
          </cell>
          <cell r="D106">
            <v>0</v>
          </cell>
          <cell r="F106">
            <v>0</v>
          </cell>
        </row>
        <row r="107">
          <cell r="C107">
            <v>1</v>
          </cell>
        </row>
        <row r="108">
          <cell r="C108">
            <v>7</v>
          </cell>
        </row>
        <row r="116">
          <cell r="C116">
            <v>3</v>
          </cell>
          <cell r="D116">
            <v>0</v>
          </cell>
          <cell r="E116">
            <v>0</v>
          </cell>
          <cell r="F116">
            <v>3</v>
          </cell>
          <cell r="G116">
            <v>3</v>
          </cell>
          <cell r="H116">
            <v>3</v>
          </cell>
          <cell r="I116">
            <v>1</v>
          </cell>
        </row>
        <row r="118">
          <cell r="C118">
            <v>3</v>
          </cell>
          <cell r="F118">
            <v>3</v>
          </cell>
          <cell r="G118">
            <v>3</v>
          </cell>
          <cell r="H118">
            <v>3</v>
          </cell>
        </row>
        <row r="120">
          <cell r="I120">
            <v>1</v>
          </cell>
        </row>
        <row r="131">
          <cell r="C131">
            <v>2</v>
          </cell>
          <cell r="F131">
            <v>1</v>
          </cell>
          <cell r="H131">
            <v>2</v>
          </cell>
        </row>
        <row r="134">
          <cell r="C134">
            <v>3</v>
          </cell>
          <cell r="F134">
            <v>3</v>
          </cell>
          <cell r="G134">
            <v>3</v>
          </cell>
          <cell r="H134">
            <v>3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2</v>
          </cell>
          <cell r="H142">
            <v>0</v>
          </cell>
          <cell r="I142">
            <v>0</v>
          </cell>
          <cell r="J142">
            <v>0</v>
          </cell>
          <cell r="K142">
            <v>1</v>
          </cell>
          <cell r="L142">
            <v>0</v>
          </cell>
        </row>
        <row r="144">
          <cell r="G144">
            <v>2</v>
          </cell>
          <cell r="K144">
            <v>1</v>
          </cell>
        </row>
        <row r="163">
          <cell r="H163">
            <v>1</v>
          </cell>
          <cell r="I163">
            <v>2</v>
          </cell>
          <cell r="J163">
            <v>3</v>
          </cell>
          <cell r="M163">
            <v>2</v>
          </cell>
          <cell r="P163">
            <v>1</v>
          </cell>
        </row>
        <row r="171">
          <cell r="D171">
            <v>4722.5</v>
          </cell>
        </row>
        <row r="172">
          <cell r="C172">
            <v>1</v>
          </cell>
          <cell r="D172">
            <v>370.3</v>
          </cell>
        </row>
        <row r="173">
          <cell r="C173">
            <v>0</v>
          </cell>
        </row>
        <row r="174">
          <cell r="C174">
            <v>0</v>
          </cell>
        </row>
        <row r="181">
          <cell r="D181">
            <v>370.3</v>
          </cell>
        </row>
        <row r="182">
          <cell r="C182">
            <v>1</v>
          </cell>
          <cell r="D182">
            <v>13.2</v>
          </cell>
        </row>
        <row r="183">
          <cell r="C183">
            <v>2</v>
          </cell>
          <cell r="D183">
            <v>102.6</v>
          </cell>
        </row>
        <row r="184">
          <cell r="C184">
            <v>1</v>
          </cell>
          <cell r="D184">
            <v>32.799999999999997</v>
          </cell>
        </row>
        <row r="187">
          <cell r="C187">
            <v>1</v>
          </cell>
          <cell r="D187">
            <v>17.5</v>
          </cell>
        </row>
        <row r="192">
          <cell r="C192">
            <v>1</v>
          </cell>
          <cell r="D192">
            <v>32.5</v>
          </cell>
        </row>
        <row r="195">
          <cell r="C195">
            <v>3</v>
          </cell>
          <cell r="D195">
            <v>24.4</v>
          </cell>
        </row>
        <row r="197">
          <cell r="C197">
            <v>3</v>
          </cell>
          <cell r="D197">
            <v>18.5</v>
          </cell>
        </row>
        <row r="198">
          <cell r="C198">
            <v>2</v>
          </cell>
          <cell r="D198">
            <v>30.5</v>
          </cell>
        </row>
        <row r="199">
          <cell r="C199">
            <v>1</v>
          </cell>
          <cell r="D199">
            <v>27.6</v>
          </cell>
        </row>
        <row r="203">
          <cell r="D203">
            <v>70.7</v>
          </cell>
        </row>
        <row r="204">
          <cell r="D204">
            <v>4352.2</v>
          </cell>
        </row>
        <row r="206">
          <cell r="C206">
            <v>3</v>
          </cell>
          <cell r="D206">
            <v>1056.0999999999999</v>
          </cell>
        </row>
        <row r="220">
          <cell r="C220">
            <v>37</v>
          </cell>
        </row>
        <row r="222">
          <cell r="C222">
            <v>2</v>
          </cell>
        </row>
        <row r="244">
          <cell r="D244">
            <v>2</v>
          </cell>
          <cell r="E244">
            <v>1</v>
          </cell>
        </row>
        <row r="245">
          <cell r="D245">
            <v>2</v>
          </cell>
          <cell r="E245">
            <v>1</v>
          </cell>
        </row>
        <row r="247">
          <cell r="D247">
            <v>2</v>
          </cell>
        </row>
        <row r="252">
          <cell r="D252">
            <v>1</v>
          </cell>
        </row>
        <row r="253">
          <cell r="D253">
            <v>1</v>
          </cell>
        </row>
        <row r="254">
          <cell r="D254">
            <v>2</v>
          </cell>
        </row>
        <row r="261">
          <cell r="C261">
            <v>21.3</v>
          </cell>
        </row>
        <row r="263">
          <cell r="C263">
            <v>21.3</v>
          </cell>
        </row>
        <row r="269">
          <cell r="C269">
            <v>21.3</v>
          </cell>
        </row>
        <row r="270">
          <cell r="C270">
            <v>14.4</v>
          </cell>
        </row>
        <row r="279">
          <cell r="C279">
            <v>21.3</v>
          </cell>
        </row>
        <row r="281">
          <cell r="C281">
            <v>21.3</v>
          </cell>
        </row>
      </sheetData>
      <sheetData sheetId="14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3">
          <cell r="C53">
            <v>3</v>
          </cell>
          <cell r="D53">
            <v>76</v>
          </cell>
          <cell r="E53">
            <v>80</v>
          </cell>
          <cell r="F53">
            <v>0</v>
          </cell>
          <cell r="G53">
            <v>0</v>
          </cell>
          <cell r="H53">
            <v>0</v>
          </cell>
        </row>
        <row r="57">
          <cell r="C57">
            <v>3</v>
          </cell>
          <cell r="D57">
            <v>76</v>
          </cell>
          <cell r="E57">
            <v>80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80</v>
          </cell>
          <cell r="D63">
            <v>80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3</v>
          </cell>
          <cell r="J63">
            <v>3</v>
          </cell>
          <cell r="K63">
            <v>76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73">
          <cell r="C73">
            <v>80</v>
          </cell>
          <cell r="D73">
            <v>80</v>
          </cell>
          <cell r="I73">
            <v>3</v>
          </cell>
          <cell r="J73">
            <v>3</v>
          </cell>
          <cell r="K73">
            <v>76</v>
          </cell>
        </row>
        <row r="85">
          <cell r="C85">
            <v>28</v>
          </cell>
          <cell r="I85">
            <v>1</v>
          </cell>
          <cell r="K85">
            <v>26</v>
          </cell>
        </row>
        <row r="92">
          <cell r="F92">
            <v>11</v>
          </cell>
          <cell r="G92">
            <v>20</v>
          </cell>
          <cell r="H92">
            <v>17</v>
          </cell>
          <cell r="I92">
            <v>15</v>
          </cell>
          <cell r="J92">
            <v>16</v>
          </cell>
          <cell r="K92">
            <v>1</v>
          </cell>
        </row>
        <row r="93">
          <cell r="C93">
            <v>43</v>
          </cell>
          <cell r="F93">
            <v>9</v>
          </cell>
          <cell r="G93">
            <v>8</v>
          </cell>
          <cell r="H93">
            <v>7</v>
          </cell>
          <cell r="I93">
            <v>8</v>
          </cell>
          <cell r="J93">
            <v>11</v>
          </cell>
        </row>
        <row r="95">
          <cell r="C95">
            <v>0</v>
          </cell>
        </row>
        <row r="97">
          <cell r="C97">
            <v>0</v>
          </cell>
        </row>
        <row r="106">
          <cell r="C106">
            <v>8</v>
          </cell>
          <cell r="D106">
            <v>0</v>
          </cell>
          <cell r="F106">
            <v>0</v>
          </cell>
        </row>
        <row r="107">
          <cell r="C107">
            <v>1</v>
          </cell>
        </row>
        <row r="108">
          <cell r="C108">
            <v>7</v>
          </cell>
        </row>
        <row r="116">
          <cell r="C116">
            <v>6</v>
          </cell>
          <cell r="D116">
            <v>0</v>
          </cell>
          <cell r="E116">
            <v>0</v>
          </cell>
          <cell r="F116">
            <v>6</v>
          </cell>
          <cell r="G116">
            <v>6</v>
          </cell>
          <cell r="H116">
            <v>6</v>
          </cell>
          <cell r="I116">
            <v>0</v>
          </cell>
        </row>
        <row r="118">
          <cell r="C118">
            <v>5</v>
          </cell>
          <cell r="F118">
            <v>5</v>
          </cell>
          <cell r="G118">
            <v>5</v>
          </cell>
          <cell r="H118">
            <v>5</v>
          </cell>
        </row>
        <row r="120">
          <cell r="C120">
            <v>1</v>
          </cell>
          <cell r="F120">
            <v>1</v>
          </cell>
          <cell r="G120">
            <v>1</v>
          </cell>
          <cell r="H120">
            <v>1</v>
          </cell>
        </row>
        <row r="131">
          <cell r="C131">
            <v>3</v>
          </cell>
          <cell r="F131">
            <v>2</v>
          </cell>
          <cell r="H131">
            <v>3</v>
          </cell>
        </row>
        <row r="134">
          <cell r="C134">
            <v>6</v>
          </cell>
          <cell r="F134">
            <v>6</v>
          </cell>
          <cell r="G134">
            <v>6</v>
          </cell>
          <cell r="H134">
            <v>6</v>
          </cell>
        </row>
        <row r="142">
          <cell r="C142">
            <v>0</v>
          </cell>
          <cell r="D142">
            <v>0</v>
          </cell>
          <cell r="E142">
            <v>1</v>
          </cell>
          <cell r="F142">
            <v>0</v>
          </cell>
          <cell r="G142">
            <v>2</v>
          </cell>
          <cell r="H142">
            <v>1</v>
          </cell>
          <cell r="I142">
            <v>1</v>
          </cell>
          <cell r="J142">
            <v>1</v>
          </cell>
          <cell r="K142">
            <v>0</v>
          </cell>
          <cell r="L142">
            <v>0</v>
          </cell>
        </row>
        <row r="144">
          <cell r="E144">
            <v>1</v>
          </cell>
          <cell r="G144">
            <v>2</v>
          </cell>
          <cell r="I144">
            <v>1</v>
          </cell>
          <cell r="J144">
            <v>1</v>
          </cell>
        </row>
        <row r="146">
          <cell r="H146">
            <v>1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3</v>
          </cell>
          <cell r="H163">
            <v>0</v>
          </cell>
          <cell r="I163">
            <v>3</v>
          </cell>
          <cell r="J163">
            <v>6</v>
          </cell>
          <cell r="K163">
            <v>1</v>
          </cell>
          <cell r="L163">
            <v>0</v>
          </cell>
          <cell r="M163">
            <v>1</v>
          </cell>
          <cell r="N163">
            <v>2</v>
          </cell>
          <cell r="O163">
            <v>0</v>
          </cell>
          <cell r="P163">
            <v>2</v>
          </cell>
        </row>
        <row r="171">
          <cell r="D171">
            <v>4544.8</v>
          </cell>
        </row>
        <row r="172">
          <cell r="C172">
            <v>1</v>
          </cell>
          <cell r="D172">
            <v>571</v>
          </cell>
        </row>
        <row r="173">
          <cell r="C173">
            <v>0</v>
          </cell>
        </row>
        <row r="174">
          <cell r="C174">
            <v>0</v>
          </cell>
        </row>
        <row r="181">
          <cell r="D181">
            <v>571</v>
          </cell>
        </row>
        <row r="182">
          <cell r="C182">
            <v>1</v>
          </cell>
          <cell r="D182">
            <v>7.5</v>
          </cell>
        </row>
        <row r="183">
          <cell r="C183">
            <v>3</v>
          </cell>
          <cell r="D183">
            <v>166.1</v>
          </cell>
        </row>
        <row r="184">
          <cell r="C184">
            <v>2</v>
          </cell>
          <cell r="D184">
            <v>66.7</v>
          </cell>
        </row>
        <row r="185">
          <cell r="D185">
            <v>0</v>
          </cell>
        </row>
        <row r="186">
          <cell r="C186">
            <v>1</v>
          </cell>
          <cell r="D186">
            <v>13</v>
          </cell>
        </row>
        <row r="187">
          <cell r="C187">
            <v>1</v>
          </cell>
          <cell r="D187">
            <v>8.3000000000000007</v>
          </cell>
        </row>
        <row r="188">
          <cell r="C188">
            <v>1</v>
          </cell>
          <cell r="D188">
            <v>3</v>
          </cell>
        </row>
        <row r="189">
          <cell r="D189">
            <v>0</v>
          </cell>
        </row>
        <row r="190">
          <cell r="D190">
            <v>0</v>
          </cell>
        </row>
        <row r="191">
          <cell r="D191">
            <v>0</v>
          </cell>
        </row>
        <row r="192">
          <cell r="C192">
            <v>1</v>
          </cell>
          <cell r="D192">
            <v>61</v>
          </cell>
        </row>
        <row r="193">
          <cell r="D193">
            <v>0</v>
          </cell>
        </row>
        <row r="194">
          <cell r="D194">
            <v>0</v>
          </cell>
        </row>
        <row r="195">
          <cell r="C195">
            <v>17</v>
          </cell>
          <cell r="D195">
            <v>76.3</v>
          </cell>
        </row>
        <row r="196">
          <cell r="D196">
            <v>0</v>
          </cell>
        </row>
        <row r="197">
          <cell r="C197">
            <v>7</v>
          </cell>
          <cell r="D197">
            <v>31.9</v>
          </cell>
        </row>
        <row r="198">
          <cell r="C198">
            <v>3</v>
          </cell>
          <cell r="D198">
            <v>46.6</v>
          </cell>
        </row>
        <row r="199">
          <cell r="C199">
            <v>3</v>
          </cell>
          <cell r="D199">
            <v>31</v>
          </cell>
        </row>
        <row r="200">
          <cell r="D200">
            <v>0</v>
          </cell>
        </row>
        <row r="201">
          <cell r="D201">
            <v>0</v>
          </cell>
        </row>
        <row r="202">
          <cell r="D202">
            <v>0</v>
          </cell>
        </row>
        <row r="203">
          <cell r="D203">
            <v>59.6</v>
          </cell>
        </row>
        <row r="204">
          <cell r="D204">
            <v>3973.8</v>
          </cell>
        </row>
        <row r="206">
          <cell r="C206">
            <v>3</v>
          </cell>
          <cell r="D206">
            <v>1292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60</v>
          </cell>
        </row>
        <row r="221">
          <cell r="C221">
            <v>0</v>
          </cell>
        </row>
        <row r="222">
          <cell r="C222">
            <v>3</v>
          </cell>
        </row>
        <row r="223">
          <cell r="C223">
            <v>0</v>
          </cell>
        </row>
        <row r="224">
          <cell r="C224">
            <v>0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44">
          <cell r="D244">
            <v>5</v>
          </cell>
          <cell r="E244">
            <v>1</v>
          </cell>
        </row>
        <row r="245">
          <cell r="D245">
            <v>1</v>
          </cell>
          <cell r="E245">
            <v>1</v>
          </cell>
        </row>
        <row r="246">
          <cell r="D246">
            <v>0</v>
          </cell>
          <cell r="E246">
            <v>0</v>
          </cell>
        </row>
        <row r="247">
          <cell r="D247">
            <v>3</v>
          </cell>
          <cell r="E247">
            <v>0</v>
          </cell>
        </row>
        <row r="248">
          <cell r="D248">
            <v>1</v>
          </cell>
        </row>
        <row r="249">
          <cell r="D249">
            <v>1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1</v>
          </cell>
        </row>
        <row r="253">
          <cell r="D253">
            <v>1</v>
          </cell>
        </row>
        <row r="254">
          <cell r="D254">
            <v>1</v>
          </cell>
        </row>
        <row r="261">
          <cell r="C261">
            <v>61.400000000000006</v>
          </cell>
        </row>
        <row r="263">
          <cell r="C263">
            <v>26.2</v>
          </cell>
        </row>
        <row r="269">
          <cell r="C269">
            <v>26.2</v>
          </cell>
        </row>
        <row r="270">
          <cell r="C270">
            <v>19</v>
          </cell>
        </row>
        <row r="272">
          <cell r="C272">
            <v>35.200000000000003</v>
          </cell>
        </row>
        <row r="279">
          <cell r="C279">
            <v>26.2</v>
          </cell>
        </row>
        <row r="281">
          <cell r="C281">
            <v>26.2</v>
          </cell>
        </row>
      </sheetData>
      <sheetData sheetId="15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3">
          <cell r="C53">
            <v>6</v>
          </cell>
          <cell r="D53">
            <v>123</v>
          </cell>
          <cell r="E53">
            <v>190</v>
          </cell>
        </row>
        <row r="57">
          <cell r="C57">
            <v>6</v>
          </cell>
          <cell r="D57">
            <v>123</v>
          </cell>
          <cell r="E57">
            <v>190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190</v>
          </cell>
          <cell r="D63">
            <v>156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6</v>
          </cell>
          <cell r="J63">
            <v>5</v>
          </cell>
          <cell r="K63">
            <v>123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73">
          <cell r="C73">
            <v>190</v>
          </cell>
          <cell r="D73">
            <v>156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6</v>
          </cell>
          <cell r="J73">
            <v>5</v>
          </cell>
          <cell r="K73">
            <v>123</v>
          </cell>
        </row>
        <row r="92">
          <cell r="D92">
            <v>0</v>
          </cell>
          <cell r="E92">
            <v>4</v>
          </cell>
          <cell r="F92">
            <v>32</v>
          </cell>
          <cell r="G92">
            <v>34</v>
          </cell>
          <cell r="H92">
            <v>43</v>
          </cell>
          <cell r="I92">
            <v>44</v>
          </cell>
          <cell r="J92">
            <v>32</v>
          </cell>
          <cell r="K92">
            <v>1</v>
          </cell>
        </row>
        <row r="93">
          <cell r="C93">
            <v>90</v>
          </cell>
          <cell r="D93">
            <v>0</v>
          </cell>
          <cell r="E93">
            <v>0</v>
          </cell>
          <cell r="F93">
            <v>14</v>
          </cell>
          <cell r="G93">
            <v>11</v>
          </cell>
          <cell r="H93">
            <v>20</v>
          </cell>
          <cell r="I93">
            <v>22</v>
          </cell>
          <cell r="J93">
            <v>23</v>
          </cell>
          <cell r="K93">
            <v>0</v>
          </cell>
        </row>
        <row r="95">
          <cell r="C95">
            <v>0</v>
          </cell>
        </row>
        <row r="97">
          <cell r="C97">
            <v>0</v>
          </cell>
        </row>
        <row r="106">
          <cell r="C106">
            <v>7</v>
          </cell>
          <cell r="D106">
            <v>0</v>
          </cell>
          <cell r="F106">
            <v>0</v>
          </cell>
        </row>
        <row r="107">
          <cell r="C107">
            <v>1</v>
          </cell>
          <cell r="D107">
            <v>0</v>
          </cell>
          <cell r="F107">
            <v>0</v>
          </cell>
        </row>
        <row r="108">
          <cell r="C108">
            <v>6</v>
          </cell>
          <cell r="D108">
            <v>0</v>
          </cell>
          <cell r="F108">
            <v>0</v>
          </cell>
        </row>
        <row r="116">
          <cell r="C116">
            <v>10</v>
          </cell>
          <cell r="D116">
            <v>7</v>
          </cell>
          <cell r="E116">
            <v>7</v>
          </cell>
          <cell r="F116">
            <v>3</v>
          </cell>
          <cell r="G116">
            <v>3</v>
          </cell>
          <cell r="H116">
            <v>10</v>
          </cell>
          <cell r="I116">
            <v>0</v>
          </cell>
        </row>
        <row r="118">
          <cell r="C118">
            <v>7</v>
          </cell>
          <cell r="D118">
            <v>4</v>
          </cell>
          <cell r="E118">
            <v>4</v>
          </cell>
          <cell r="F118">
            <v>3</v>
          </cell>
          <cell r="G118">
            <v>3</v>
          </cell>
          <cell r="H118">
            <v>7</v>
          </cell>
        </row>
        <row r="119">
          <cell r="C119">
            <v>1</v>
          </cell>
          <cell r="D119">
            <v>1</v>
          </cell>
          <cell r="E119">
            <v>1</v>
          </cell>
          <cell r="H119">
            <v>1</v>
          </cell>
        </row>
        <row r="120">
          <cell r="C120">
            <v>1</v>
          </cell>
          <cell r="D120">
            <v>1</v>
          </cell>
          <cell r="E120">
            <v>1</v>
          </cell>
          <cell r="H120">
            <v>1</v>
          </cell>
        </row>
        <row r="121">
          <cell r="C121">
            <v>1</v>
          </cell>
          <cell r="D121">
            <v>1</v>
          </cell>
          <cell r="E121">
            <v>1</v>
          </cell>
          <cell r="H121">
            <v>1</v>
          </cell>
        </row>
        <row r="131">
          <cell r="C131">
            <v>7</v>
          </cell>
          <cell r="F131">
            <v>7</v>
          </cell>
          <cell r="H131">
            <v>7</v>
          </cell>
        </row>
        <row r="134">
          <cell r="C134">
            <v>10</v>
          </cell>
          <cell r="D134">
            <v>7</v>
          </cell>
          <cell r="E134">
            <v>7</v>
          </cell>
          <cell r="F134">
            <v>3</v>
          </cell>
          <cell r="G134">
            <v>3</v>
          </cell>
          <cell r="H134">
            <v>10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3</v>
          </cell>
          <cell r="G142">
            <v>2</v>
          </cell>
          <cell r="H142">
            <v>2</v>
          </cell>
          <cell r="I142">
            <v>2</v>
          </cell>
          <cell r="J142">
            <v>1</v>
          </cell>
          <cell r="K142">
            <v>0</v>
          </cell>
          <cell r="L142">
            <v>0</v>
          </cell>
        </row>
        <row r="144">
          <cell r="F144">
            <v>3</v>
          </cell>
          <cell r="G144">
            <v>2</v>
          </cell>
          <cell r="H144">
            <v>1</v>
          </cell>
          <cell r="I144">
            <v>1</v>
          </cell>
          <cell r="K144">
            <v>0</v>
          </cell>
        </row>
        <row r="145">
          <cell r="H145">
            <v>1</v>
          </cell>
        </row>
        <row r="146">
          <cell r="I146">
            <v>1</v>
          </cell>
        </row>
        <row r="147">
          <cell r="J147">
            <v>1</v>
          </cell>
        </row>
        <row r="163">
          <cell r="D163">
            <v>1</v>
          </cell>
          <cell r="G163">
            <v>3</v>
          </cell>
          <cell r="H163">
            <v>1</v>
          </cell>
          <cell r="I163">
            <v>5</v>
          </cell>
          <cell r="J163">
            <v>10</v>
          </cell>
          <cell r="K163">
            <v>1</v>
          </cell>
          <cell r="L163">
            <v>1</v>
          </cell>
          <cell r="N163">
            <v>3</v>
          </cell>
          <cell r="O163">
            <v>1</v>
          </cell>
          <cell r="P163">
            <v>4</v>
          </cell>
        </row>
        <row r="171">
          <cell r="D171">
            <v>6865.7</v>
          </cell>
        </row>
        <row r="172">
          <cell r="C172">
            <v>1</v>
          </cell>
          <cell r="D172">
            <v>1077.4000000000001</v>
          </cell>
        </row>
        <row r="181">
          <cell r="D181">
            <v>1077.4000000000001</v>
          </cell>
        </row>
        <row r="182">
          <cell r="C182">
            <v>1</v>
          </cell>
          <cell r="D182">
            <v>8.1</v>
          </cell>
        </row>
        <row r="183">
          <cell r="C183">
            <v>6</v>
          </cell>
          <cell r="D183">
            <v>296.60000000000002</v>
          </cell>
        </row>
        <row r="184">
          <cell r="C184">
            <v>6</v>
          </cell>
          <cell r="D184">
            <v>262.60000000000002</v>
          </cell>
        </row>
        <row r="187">
          <cell r="C187">
            <v>1</v>
          </cell>
          <cell r="D187">
            <v>12.9</v>
          </cell>
        </row>
        <row r="190">
          <cell r="C190">
            <v>1</v>
          </cell>
          <cell r="D190">
            <v>17.899999999999999</v>
          </cell>
        </row>
        <row r="192">
          <cell r="C192">
            <v>1</v>
          </cell>
          <cell r="D192">
            <v>64</v>
          </cell>
        </row>
        <row r="195">
          <cell r="C195">
            <v>7</v>
          </cell>
          <cell r="D195">
            <v>37.200000000000003</v>
          </cell>
        </row>
        <row r="197">
          <cell r="C197">
            <v>7</v>
          </cell>
          <cell r="D197">
            <v>72</v>
          </cell>
        </row>
        <row r="198">
          <cell r="C198">
            <v>6</v>
          </cell>
          <cell r="D198">
            <v>85.6</v>
          </cell>
        </row>
        <row r="199">
          <cell r="C199">
            <v>1</v>
          </cell>
          <cell r="D199">
            <v>28.2</v>
          </cell>
        </row>
        <row r="203">
          <cell r="D203">
            <v>192.3</v>
          </cell>
        </row>
        <row r="204">
          <cell r="D204">
            <v>5788.3</v>
          </cell>
        </row>
        <row r="206">
          <cell r="C206">
            <v>6</v>
          </cell>
          <cell r="D206">
            <v>1500</v>
          </cell>
        </row>
        <row r="216">
          <cell r="C216">
            <v>6</v>
          </cell>
        </row>
        <row r="220">
          <cell r="C220">
            <v>73</v>
          </cell>
        </row>
        <row r="222">
          <cell r="C222">
            <v>6</v>
          </cell>
        </row>
        <row r="232">
          <cell r="C232">
            <v>1</v>
          </cell>
        </row>
        <row r="244">
          <cell r="D244">
            <v>2</v>
          </cell>
        </row>
        <row r="245">
          <cell r="D245">
            <v>1</v>
          </cell>
        </row>
        <row r="247">
          <cell r="D247">
            <v>2</v>
          </cell>
        </row>
        <row r="248">
          <cell r="D248">
            <v>1</v>
          </cell>
        </row>
        <row r="249">
          <cell r="D249">
            <v>1</v>
          </cell>
        </row>
        <row r="252">
          <cell r="D252">
            <v>3</v>
          </cell>
        </row>
        <row r="253">
          <cell r="D253">
            <v>1</v>
          </cell>
        </row>
        <row r="254">
          <cell r="D254">
            <v>2</v>
          </cell>
        </row>
        <row r="261">
          <cell r="C261">
            <v>144.30000000000001</v>
          </cell>
        </row>
        <row r="263">
          <cell r="C263">
            <v>29.8</v>
          </cell>
        </row>
        <row r="266">
          <cell r="C266">
            <v>0</v>
          </cell>
        </row>
        <row r="269">
          <cell r="C269">
            <v>29.8</v>
          </cell>
        </row>
        <row r="270">
          <cell r="C270">
            <v>19.100000000000001</v>
          </cell>
        </row>
        <row r="272">
          <cell r="C272">
            <v>114.5</v>
          </cell>
        </row>
        <row r="279">
          <cell r="C279">
            <v>29.8</v>
          </cell>
        </row>
        <row r="281">
          <cell r="C281">
            <v>29.8</v>
          </cell>
        </row>
      </sheetData>
      <sheetData sheetId="16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3">
          <cell r="C53">
            <v>3</v>
          </cell>
          <cell r="D53">
            <v>33</v>
          </cell>
          <cell r="E53">
            <v>52</v>
          </cell>
          <cell r="F53">
            <v>0</v>
          </cell>
          <cell r="G53">
            <v>0</v>
          </cell>
          <cell r="H53">
            <v>0</v>
          </cell>
        </row>
        <row r="57">
          <cell r="C57">
            <v>3</v>
          </cell>
          <cell r="D57">
            <v>33</v>
          </cell>
          <cell r="E57">
            <v>52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52</v>
          </cell>
          <cell r="D63">
            <v>52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3</v>
          </cell>
          <cell r="J63">
            <v>3</v>
          </cell>
          <cell r="K63">
            <v>33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73">
          <cell r="C73">
            <v>52</v>
          </cell>
          <cell r="D73">
            <v>52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3</v>
          </cell>
          <cell r="J73">
            <v>3</v>
          </cell>
          <cell r="K73">
            <v>33</v>
          </cell>
        </row>
        <row r="92">
          <cell r="D92">
            <v>0</v>
          </cell>
          <cell r="E92">
            <v>0</v>
          </cell>
          <cell r="F92">
            <v>1</v>
          </cell>
          <cell r="G92">
            <v>11</v>
          </cell>
          <cell r="H92">
            <v>14</v>
          </cell>
          <cell r="I92">
            <v>16</v>
          </cell>
          <cell r="J92">
            <v>10</v>
          </cell>
          <cell r="K92">
            <v>0</v>
          </cell>
        </row>
        <row r="93">
          <cell r="C93">
            <v>20</v>
          </cell>
          <cell r="F93">
            <v>1</v>
          </cell>
          <cell r="G93">
            <v>6</v>
          </cell>
          <cell r="H93">
            <v>3</v>
          </cell>
          <cell r="I93">
            <v>3</v>
          </cell>
          <cell r="J93">
            <v>7</v>
          </cell>
        </row>
        <row r="95">
          <cell r="C95">
            <v>0</v>
          </cell>
        </row>
        <row r="97">
          <cell r="C97">
            <v>0</v>
          </cell>
        </row>
        <row r="106">
          <cell r="C106">
            <v>6</v>
          </cell>
          <cell r="D106">
            <v>0</v>
          </cell>
          <cell r="F106">
            <v>0</v>
          </cell>
        </row>
        <row r="107">
          <cell r="C107">
            <v>1</v>
          </cell>
        </row>
        <row r="108">
          <cell r="C108">
            <v>5</v>
          </cell>
          <cell r="D108">
            <v>0</v>
          </cell>
          <cell r="F108">
            <v>0</v>
          </cell>
        </row>
        <row r="116">
          <cell r="C116">
            <v>4</v>
          </cell>
          <cell r="D116">
            <v>3</v>
          </cell>
          <cell r="E116">
            <v>3</v>
          </cell>
          <cell r="F116">
            <v>1</v>
          </cell>
          <cell r="G116">
            <v>1</v>
          </cell>
          <cell r="H116">
            <v>4</v>
          </cell>
          <cell r="I116">
            <v>0</v>
          </cell>
        </row>
        <row r="118">
          <cell r="C118">
            <v>3</v>
          </cell>
          <cell r="D118">
            <v>2</v>
          </cell>
          <cell r="E118">
            <v>2</v>
          </cell>
          <cell r="F118">
            <v>1</v>
          </cell>
          <cell r="G118">
            <v>1</v>
          </cell>
          <cell r="H118">
            <v>3</v>
          </cell>
          <cell r="I118">
            <v>0</v>
          </cell>
        </row>
        <row r="120">
          <cell r="C120">
            <v>1</v>
          </cell>
          <cell r="D120">
            <v>1</v>
          </cell>
          <cell r="E120">
            <v>1</v>
          </cell>
          <cell r="H120">
            <v>1</v>
          </cell>
        </row>
        <row r="131">
          <cell r="C131">
            <v>4</v>
          </cell>
          <cell r="D131">
            <v>0</v>
          </cell>
          <cell r="E131">
            <v>0</v>
          </cell>
          <cell r="F131">
            <v>4</v>
          </cell>
          <cell r="G131">
            <v>0</v>
          </cell>
          <cell r="H131">
            <v>4</v>
          </cell>
          <cell r="I131">
            <v>0</v>
          </cell>
        </row>
        <row r="134">
          <cell r="C134">
            <v>4</v>
          </cell>
          <cell r="D134">
            <v>3</v>
          </cell>
          <cell r="E134">
            <v>3</v>
          </cell>
          <cell r="F134">
            <v>1</v>
          </cell>
          <cell r="G134">
            <v>1</v>
          </cell>
          <cell r="H134">
            <v>4</v>
          </cell>
        </row>
        <row r="142">
          <cell r="C142">
            <v>0</v>
          </cell>
          <cell r="D142">
            <v>0</v>
          </cell>
          <cell r="E142">
            <v>3</v>
          </cell>
          <cell r="F142">
            <v>0</v>
          </cell>
          <cell r="G142">
            <v>1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4">
          <cell r="E144">
            <v>3</v>
          </cell>
        </row>
        <row r="146">
          <cell r="G146">
            <v>1</v>
          </cell>
        </row>
        <row r="163">
          <cell r="D163">
            <v>2</v>
          </cell>
          <cell r="E163">
            <v>1</v>
          </cell>
          <cell r="F163">
            <v>1</v>
          </cell>
          <cell r="J163">
            <v>4</v>
          </cell>
          <cell r="K163">
            <v>2</v>
          </cell>
          <cell r="L163">
            <v>1</v>
          </cell>
          <cell r="M163">
            <v>1</v>
          </cell>
        </row>
        <row r="171">
          <cell r="D171">
            <v>6000</v>
          </cell>
        </row>
        <row r="172">
          <cell r="C172">
            <v>1</v>
          </cell>
          <cell r="D172">
            <v>339</v>
          </cell>
        </row>
        <row r="173">
          <cell r="C173">
            <v>0</v>
          </cell>
        </row>
        <row r="174">
          <cell r="C174">
            <v>0</v>
          </cell>
        </row>
        <row r="181">
          <cell r="D181">
            <v>338.99999999999994</v>
          </cell>
        </row>
        <row r="183">
          <cell r="C183">
            <v>3</v>
          </cell>
          <cell r="D183">
            <v>75.7</v>
          </cell>
        </row>
        <row r="184">
          <cell r="C184">
            <v>3</v>
          </cell>
          <cell r="D184">
            <v>51.3</v>
          </cell>
        </row>
        <row r="187">
          <cell r="C187">
            <v>1</v>
          </cell>
          <cell r="D187">
            <v>7.8</v>
          </cell>
        </row>
        <row r="188">
          <cell r="C188">
            <v>1</v>
          </cell>
          <cell r="D188">
            <v>6.2</v>
          </cell>
        </row>
        <row r="192">
          <cell r="C192">
            <v>1</v>
          </cell>
          <cell r="D192">
            <v>47.7</v>
          </cell>
        </row>
        <row r="197">
          <cell r="C197">
            <v>4</v>
          </cell>
          <cell r="D197">
            <v>16.600000000000001</v>
          </cell>
        </row>
        <row r="198">
          <cell r="C198">
            <v>3</v>
          </cell>
          <cell r="D198">
            <v>26.7</v>
          </cell>
        </row>
        <row r="199">
          <cell r="C199">
            <v>2</v>
          </cell>
          <cell r="D199">
            <v>15.2</v>
          </cell>
        </row>
        <row r="203">
          <cell r="D203">
            <v>91.8</v>
          </cell>
        </row>
        <row r="204">
          <cell r="D204">
            <v>5661</v>
          </cell>
        </row>
        <row r="206">
          <cell r="C206">
            <v>3</v>
          </cell>
          <cell r="D206">
            <v>150</v>
          </cell>
        </row>
        <row r="220">
          <cell r="C220">
            <v>63</v>
          </cell>
        </row>
        <row r="222">
          <cell r="C222">
            <v>3</v>
          </cell>
        </row>
        <row r="232">
          <cell r="C232">
            <v>2</v>
          </cell>
        </row>
        <row r="244">
          <cell r="D244">
            <v>3</v>
          </cell>
          <cell r="E244">
            <v>1</v>
          </cell>
        </row>
        <row r="247">
          <cell r="D247">
            <v>2</v>
          </cell>
        </row>
        <row r="248">
          <cell r="D248">
            <v>1</v>
          </cell>
        </row>
        <row r="249">
          <cell r="D249">
            <v>2</v>
          </cell>
        </row>
        <row r="252">
          <cell r="D252">
            <v>2</v>
          </cell>
        </row>
        <row r="253">
          <cell r="D253">
            <v>1</v>
          </cell>
        </row>
        <row r="254">
          <cell r="D254">
            <v>2</v>
          </cell>
        </row>
        <row r="261">
          <cell r="C261">
            <v>69.2</v>
          </cell>
        </row>
        <row r="263">
          <cell r="C263">
            <v>23.7</v>
          </cell>
        </row>
        <row r="269">
          <cell r="C269">
            <v>23.7</v>
          </cell>
        </row>
        <row r="270">
          <cell r="C270">
            <v>17.7</v>
          </cell>
        </row>
        <row r="272">
          <cell r="C272">
            <v>45.5</v>
          </cell>
        </row>
        <row r="279">
          <cell r="C279">
            <v>23.7</v>
          </cell>
        </row>
        <row r="281">
          <cell r="C281">
            <v>23.7</v>
          </cell>
        </row>
      </sheetData>
      <sheetData sheetId="17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2">
          <cell r="C52">
            <v>1</v>
          </cell>
          <cell r="D52">
            <v>1</v>
          </cell>
          <cell r="E52">
            <v>10</v>
          </cell>
        </row>
        <row r="53">
          <cell r="C53">
            <v>5</v>
          </cell>
          <cell r="D53">
            <v>103</v>
          </cell>
          <cell r="E53">
            <v>126</v>
          </cell>
        </row>
        <row r="57">
          <cell r="C57">
            <v>6</v>
          </cell>
          <cell r="D57">
            <v>104</v>
          </cell>
          <cell r="E57">
            <v>136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136</v>
          </cell>
          <cell r="D63">
            <v>126</v>
          </cell>
          <cell r="E63">
            <v>10</v>
          </cell>
          <cell r="F63">
            <v>1</v>
          </cell>
          <cell r="G63">
            <v>0</v>
          </cell>
          <cell r="H63">
            <v>0</v>
          </cell>
          <cell r="I63">
            <v>6</v>
          </cell>
          <cell r="J63">
            <v>5</v>
          </cell>
          <cell r="K63">
            <v>104</v>
          </cell>
        </row>
        <row r="64">
          <cell r="C64">
            <v>10</v>
          </cell>
          <cell r="D64">
            <v>10</v>
          </cell>
          <cell r="E64">
            <v>10</v>
          </cell>
          <cell r="F64">
            <v>0</v>
          </cell>
          <cell r="G64">
            <v>0</v>
          </cell>
          <cell r="H64">
            <v>0</v>
          </cell>
          <cell r="I64">
            <v>1</v>
          </cell>
          <cell r="J64">
            <v>1</v>
          </cell>
          <cell r="K64">
            <v>10</v>
          </cell>
        </row>
        <row r="66">
          <cell r="C66">
            <v>10</v>
          </cell>
          <cell r="D66">
            <v>10</v>
          </cell>
          <cell r="E66">
            <v>10</v>
          </cell>
          <cell r="F66">
            <v>0</v>
          </cell>
          <cell r="G66">
            <v>0</v>
          </cell>
          <cell r="H66">
            <v>0</v>
          </cell>
          <cell r="I66">
            <v>1</v>
          </cell>
          <cell r="J66">
            <v>1</v>
          </cell>
          <cell r="K66">
            <v>10</v>
          </cell>
        </row>
        <row r="73">
          <cell r="C73">
            <v>126</v>
          </cell>
          <cell r="D73">
            <v>116</v>
          </cell>
          <cell r="E73">
            <v>0</v>
          </cell>
          <cell r="F73">
            <v>1</v>
          </cell>
          <cell r="G73">
            <v>0</v>
          </cell>
          <cell r="H73">
            <v>0</v>
          </cell>
          <cell r="I73">
            <v>5</v>
          </cell>
          <cell r="J73">
            <v>4</v>
          </cell>
          <cell r="K73">
            <v>94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J79">
            <v>0</v>
          </cell>
        </row>
        <row r="83">
          <cell r="C83">
            <v>10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1</v>
          </cell>
          <cell r="K83">
            <v>1</v>
          </cell>
        </row>
        <row r="92">
          <cell r="E92">
            <v>3</v>
          </cell>
          <cell r="F92">
            <v>20</v>
          </cell>
          <cell r="G92">
            <v>24</v>
          </cell>
          <cell r="H92">
            <v>31</v>
          </cell>
          <cell r="I92">
            <v>23</v>
          </cell>
          <cell r="J92">
            <v>34</v>
          </cell>
          <cell r="K92">
            <v>1</v>
          </cell>
        </row>
        <row r="93">
          <cell r="C93">
            <v>61</v>
          </cell>
          <cell r="F93">
            <v>7</v>
          </cell>
          <cell r="G93">
            <v>17</v>
          </cell>
          <cell r="H93">
            <v>12</v>
          </cell>
          <cell r="I93">
            <v>14</v>
          </cell>
          <cell r="J93">
            <v>11</v>
          </cell>
        </row>
        <row r="94">
          <cell r="I94">
            <v>1</v>
          </cell>
        </row>
        <row r="95">
          <cell r="C95">
            <v>1</v>
          </cell>
          <cell r="I95">
            <v>1</v>
          </cell>
        </row>
        <row r="96">
          <cell r="I96">
            <v>0</v>
          </cell>
        </row>
        <row r="97">
          <cell r="C97">
            <v>0</v>
          </cell>
          <cell r="I97">
            <v>0</v>
          </cell>
        </row>
        <row r="98">
          <cell r="I98">
            <v>0</v>
          </cell>
        </row>
        <row r="106">
          <cell r="C106">
            <v>6</v>
          </cell>
          <cell r="D106">
            <v>0</v>
          </cell>
          <cell r="F106">
            <v>0</v>
          </cell>
        </row>
        <row r="107">
          <cell r="C107">
            <v>2</v>
          </cell>
          <cell r="D107">
            <v>0</v>
          </cell>
          <cell r="F107">
            <v>0</v>
          </cell>
        </row>
        <row r="108">
          <cell r="C108">
            <v>4</v>
          </cell>
          <cell r="D108">
            <v>0</v>
          </cell>
          <cell r="F108">
            <v>0</v>
          </cell>
        </row>
        <row r="116">
          <cell r="C116">
            <v>10</v>
          </cell>
          <cell r="D116">
            <v>7</v>
          </cell>
          <cell r="E116">
            <v>7</v>
          </cell>
          <cell r="F116">
            <v>3</v>
          </cell>
          <cell r="G116">
            <v>3</v>
          </cell>
          <cell r="H116">
            <v>10</v>
          </cell>
          <cell r="I116">
            <v>0</v>
          </cell>
        </row>
        <row r="118">
          <cell r="C118">
            <v>6</v>
          </cell>
          <cell r="D118">
            <v>4</v>
          </cell>
          <cell r="E118">
            <v>4</v>
          </cell>
          <cell r="F118">
            <v>2</v>
          </cell>
          <cell r="G118">
            <v>2</v>
          </cell>
          <cell r="H118">
            <v>6</v>
          </cell>
        </row>
        <row r="119">
          <cell r="C119">
            <v>1</v>
          </cell>
          <cell r="D119">
            <v>1</v>
          </cell>
          <cell r="E119">
            <v>1</v>
          </cell>
          <cell r="H119">
            <v>1</v>
          </cell>
        </row>
        <row r="120">
          <cell r="C120">
            <v>1</v>
          </cell>
          <cell r="D120">
            <v>1</v>
          </cell>
          <cell r="E120">
            <v>1</v>
          </cell>
          <cell r="H120">
            <v>1</v>
          </cell>
        </row>
        <row r="121">
          <cell r="C121">
            <v>1</v>
          </cell>
          <cell r="F121">
            <v>1</v>
          </cell>
          <cell r="G121">
            <v>1</v>
          </cell>
          <cell r="H121">
            <v>1</v>
          </cell>
        </row>
        <row r="122">
          <cell r="C122">
            <v>1</v>
          </cell>
          <cell r="D122">
            <v>1</v>
          </cell>
          <cell r="E122">
            <v>1</v>
          </cell>
          <cell r="H122">
            <v>1</v>
          </cell>
        </row>
        <row r="131">
          <cell r="C131">
            <v>6</v>
          </cell>
          <cell r="F131">
            <v>5</v>
          </cell>
          <cell r="H131">
            <v>6</v>
          </cell>
        </row>
        <row r="134">
          <cell r="C134">
            <v>10</v>
          </cell>
          <cell r="D134">
            <v>7</v>
          </cell>
          <cell r="E134">
            <v>7</v>
          </cell>
          <cell r="F134">
            <v>3</v>
          </cell>
          <cell r="G134">
            <v>3</v>
          </cell>
          <cell r="H134">
            <v>10</v>
          </cell>
        </row>
        <row r="142">
          <cell r="C142">
            <v>1</v>
          </cell>
          <cell r="D142">
            <v>0</v>
          </cell>
          <cell r="E142">
            <v>3</v>
          </cell>
          <cell r="F142">
            <v>0</v>
          </cell>
          <cell r="G142">
            <v>4</v>
          </cell>
          <cell r="H142">
            <v>1</v>
          </cell>
          <cell r="I142">
            <v>0</v>
          </cell>
          <cell r="J142">
            <v>1</v>
          </cell>
          <cell r="K142">
            <v>0</v>
          </cell>
          <cell r="L142">
            <v>0</v>
          </cell>
        </row>
        <row r="144">
          <cell r="E144">
            <v>3</v>
          </cell>
          <cell r="G144">
            <v>2</v>
          </cell>
          <cell r="J144">
            <v>1</v>
          </cell>
        </row>
        <row r="145">
          <cell r="G145">
            <v>1</v>
          </cell>
        </row>
        <row r="146">
          <cell r="G146">
            <v>1</v>
          </cell>
        </row>
        <row r="147">
          <cell r="C147">
            <v>1</v>
          </cell>
        </row>
        <row r="148">
          <cell r="H148">
            <v>1</v>
          </cell>
        </row>
        <row r="163">
          <cell r="D163">
            <v>1</v>
          </cell>
          <cell r="F163">
            <v>2</v>
          </cell>
          <cell r="G163">
            <v>1</v>
          </cell>
          <cell r="H163">
            <v>2</v>
          </cell>
          <cell r="I163">
            <v>4</v>
          </cell>
          <cell r="J163">
            <v>10</v>
          </cell>
          <cell r="K163">
            <v>1</v>
          </cell>
          <cell r="L163">
            <v>2</v>
          </cell>
          <cell r="M163">
            <v>2</v>
          </cell>
          <cell r="N163">
            <v>1</v>
          </cell>
          <cell r="O163">
            <v>2</v>
          </cell>
          <cell r="P163">
            <v>2</v>
          </cell>
        </row>
        <row r="171">
          <cell r="D171">
            <v>3438.9</v>
          </cell>
        </row>
        <row r="172">
          <cell r="C172">
            <v>2</v>
          </cell>
          <cell r="D172">
            <v>1080.3</v>
          </cell>
        </row>
        <row r="173">
          <cell r="C173">
            <v>0</v>
          </cell>
        </row>
        <row r="174">
          <cell r="C174">
            <v>0</v>
          </cell>
        </row>
        <row r="181">
          <cell r="D181">
            <v>1080.3</v>
          </cell>
        </row>
        <row r="182">
          <cell r="C182">
            <v>1</v>
          </cell>
          <cell r="D182">
            <v>10.6</v>
          </cell>
        </row>
        <row r="183">
          <cell r="C183">
            <v>5</v>
          </cell>
          <cell r="D183">
            <v>246.2</v>
          </cell>
        </row>
        <row r="184">
          <cell r="C184">
            <v>4</v>
          </cell>
          <cell r="D184">
            <v>170.9</v>
          </cell>
        </row>
        <row r="185">
          <cell r="C185">
            <v>0</v>
          </cell>
          <cell r="D185">
            <v>0</v>
          </cell>
        </row>
        <row r="186">
          <cell r="C186">
            <v>1</v>
          </cell>
          <cell r="D186">
            <v>8.1</v>
          </cell>
        </row>
        <row r="187">
          <cell r="C187">
            <v>1</v>
          </cell>
          <cell r="D187">
            <v>4.7</v>
          </cell>
        </row>
        <row r="188">
          <cell r="C188">
            <v>1</v>
          </cell>
          <cell r="D188">
            <v>5.2</v>
          </cell>
        </row>
        <row r="189">
          <cell r="C189">
            <v>0</v>
          </cell>
          <cell r="D189">
            <v>0</v>
          </cell>
        </row>
        <row r="190">
          <cell r="C190">
            <v>1</v>
          </cell>
          <cell r="D190">
            <v>16.399999999999999</v>
          </cell>
        </row>
        <row r="191">
          <cell r="C191">
            <v>0</v>
          </cell>
          <cell r="D191">
            <v>0</v>
          </cell>
        </row>
        <row r="192">
          <cell r="C192">
            <v>1</v>
          </cell>
          <cell r="D192">
            <v>58.9</v>
          </cell>
        </row>
        <row r="193">
          <cell r="C193">
            <v>0</v>
          </cell>
          <cell r="D193">
            <v>0</v>
          </cell>
        </row>
        <row r="194">
          <cell r="C194">
            <v>0</v>
          </cell>
          <cell r="D194">
            <v>0</v>
          </cell>
        </row>
        <row r="195">
          <cell r="C195">
            <v>18</v>
          </cell>
          <cell r="D195">
            <v>239.9</v>
          </cell>
        </row>
        <row r="196">
          <cell r="C196">
            <v>0</v>
          </cell>
          <cell r="D196">
            <v>0</v>
          </cell>
        </row>
        <row r="197">
          <cell r="C197">
            <v>18</v>
          </cell>
          <cell r="D197">
            <v>78.599999999999994</v>
          </cell>
        </row>
        <row r="198">
          <cell r="C198">
            <v>6</v>
          </cell>
          <cell r="D198">
            <v>90.8</v>
          </cell>
        </row>
        <row r="199">
          <cell r="C199">
            <v>8</v>
          </cell>
          <cell r="D199">
            <v>53.5</v>
          </cell>
        </row>
        <row r="200">
          <cell r="C200">
            <v>0</v>
          </cell>
          <cell r="D200">
            <v>0</v>
          </cell>
        </row>
        <row r="201">
          <cell r="C201">
            <v>0</v>
          </cell>
          <cell r="D201">
            <v>0</v>
          </cell>
        </row>
        <row r="202">
          <cell r="C202">
            <v>0</v>
          </cell>
          <cell r="D202">
            <v>0</v>
          </cell>
        </row>
        <row r="203">
          <cell r="D203">
            <v>96.5</v>
          </cell>
        </row>
        <row r="204">
          <cell r="D204">
            <v>2358.6</v>
          </cell>
        </row>
        <row r="205">
          <cell r="C205">
            <v>0</v>
          </cell>
          <cell r="D205">
            <v>0</v>
          </cell>
        </row>
        <row r="206">
          <cell r="C206">
            <v>5</v>
          </cell>
          <cell r="D206">
            <v>1180</v>
          </cell>
        </row>
        <row r="214">
          <cell r="C214">
            <v>1</v>
          </cell>
        </row>
        <row r="215">
          <cell r="C215">
            <v>0</v>
          </cell>
        </row>
        <row r="216">
          <cell r="C216">
            <v>2</v>
          </cell>
        </row>
        <row r="217">
          <cell r="C217">
            <v>0</v>
          </cell>
        </row>
        <row r="218">
          <cell r="C218">
            <v>1</v>
          </cell>
        </row>
        <row r="219">
          <cell r="C219">
            <v>1</v>
          </cell>
        </row>
        <row r="220">
          <cell r="C220">
            <v>230</v>
          </cell>
        </row>
        <row r="221">
          <cell r="C221">
            <v>20</v>
          </cell>
        </row>
        <row r="222">
          <cell r="C222">
            <v>6</v>
          </cell>
        </row>
        <row r="223">
          <cell r="C223">
            <v>0</v>
          </cell>
        </row>
        <row r="224">
          <cell r="C224">
            <v>0</v>
          </cell>
        </row>
        <row r="232">
          <cell r="C232">
            <v>1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44">
          <cell r="D244">
            <v>7</v>
          </cell>
          <cell r="E244">
            <v>1</v>
          </cell>
        </row>
        <row r="245">
          <cell r="D245">
            <v>7</v>
          </cell>
          <cell r="E245">
            <v>1</v>
          </cell>
        </row>
        <row r="246">
          <cell r="D246">
            <v>0</v>
          </cell>
          <cell r="E246">
            <v>0</v>
          </cell>
        </row>
        <row r="247">
          <cell r="D247">
            <v>7</v>
          </cell>
        </row>
        <row r="248">
          <cell r="D248">
            <v>1</v>
          </cell>
        </row>
        <row r="249">
          <cell r="D249">
            <v>3</v>
          </cell>
        </row>
        <row r="250">
          <cell r="D250">
            <v>2</v>
          </cell>
        </row>
        <row r="251">
          <cell r="D251">
            <v>1</v>
          </cell>
        </row>
        <row r="252">
          <cell r="D252">
            <v>2</v>
          </cell>
        </row>
        <row r="253">
          <cell r="D253">
            <v>1</v>
          </cell>
        </row>
        <row r="254">
          <cell r="D254">
            <v>2</v>
          </cell>
        </row>
        <row r="261">
          <cell r="C261">
            <v>48.6</v>
          </cell>
        </row>
        <row r="262">
          <cell r="C262">
            <v>0</v>
          </cell>
        </row>
        <row r="263">
          <cell r="C263">
            <v>26.8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0</v>
          </cell>
        </row>
        <row r="267">
          <cell r="C267">
            <v>0</v>
          </cell>
        </row>
        <row r="268">
          <cell r="C268">
            <v>0</v>
          </cell>
        </row>
        <row r="269">
          <cell r="C269">
            <v>26.8</v>
          </cell>
        </row>
        <row r="270">
          <cell r="C270">
            <v>24</v>
          </cell>
        </row>
        <row r="271">
          <cell r="C271">
            <v>0</v>
          </cell>
        </row>
        <row r="272">
          <cell r="C272">
            <v>21.8</v>
          </cell>
        </row>
        <row r="279">
          <cell r="C279">
            <v>26.8</v>
          </cell>
        </row>
        <row r="280">
          <cell r="C280">
            <v>0</v>
          </cell>
        </row>
        <row r="281">
          <cell r="C281">
            <v>26.8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</sheetData>
      <sheetData sheetId="18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3">
          <cell r="C53">
            <v>12</v>
          </cell>
          <cell r="D53">
            <v>255</v>
          </cell>
          <cell r="E53">
            <v>245</v>
          </cell>
        </row>
        <row r="57">
          <cell r="C57">
            <v>12</v>
          </cell>
          <cell r="D57">
            <v>255</v>
          </cell>
          <cell r="E57">
            <v>245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245</v>
          </cell>
          <cell r="D63">
            <v>205</v>
          </cell>
          <cell r="E63">
            <v>10</v>
          </cell>
          <cell r="F63">
            <v>1</v>
          </cell>
          <cell r="G63">
            <v>1</v>
          </cell>
          <cell r="H63">
            <v>0</v>
          </cell>
          <cell r="I63">
            <v>12</v>
          </cell>
          <cell r="J63">
            <v>10</v>
          </cell>
          <cell r="K63">
            <v>255</v>
          </cell>
        </row>
        <row r="64">
          <cell r="C64">
            <v>10</v>
          </cell>
          <cell r="D64">
            <v>10</v>
          </cell>
          <cell r="E64">
            <v>10</v>
          </cell>
          <cell r="F64">
            <v>1</v>
          </cell>
          <cell r="G64">
            <v>0</v>
          </cell>
          <cell r="H64">
            <v>0</v>
          </cell>
          <cell r="I64">
            <v>1</v>
          </cell>
          <cell r="J64">
            <v>1</v>
          </cell>
          <cell r="K64">
            <v>10</v>
          </cell>
        </row>
        <row r="66">
          <cell r="C66">
            <v>10</v>
          </cell>
          <cell r="D66">
            <v>10</v>
          </cell>
          <cell r="E66">
            <v>10</v>
          </cell>
          <cell r="F66">
            <v>1</v>
          </cell>
          <cell r="G66">
            <v>0</v>
          </cell>
          <cell r="H66">
            <v>0</v>
          </cell>
          <cell r="I66">
            <v>1</v>
          </cell>
          <cell r="J66">
            <v>1</v>
          </cell>
          <cell r="K66">
            <v>10</v>
          </cell>
        </row>
        <row r="73">
          <cell r="C73">
            <v>235</v>
          </cell>
          <cell r="D73">
            <v>195</v>
          </cell>
          <cell r="E73">
            <v>0</v>
          </cell>
          <cell r="F73">
            <v>0</v>
          </cell>
          <cell r="G73">
            <v>1</v>
          </cell>
          <cell r="H73">
            <v>0</v>
          </cell>
          <cell r="I73">
            <v>11</v>
          </cell>
          <cell r="J73">
            <v>9</v>
          </cell>
          <cell r="K73">
            <v>245</v>
          </cell>
        </row>
        <row r="92">
          <cell r="E92">
            <v>6</v>
          </cell>
          <cell r="F92">
            <v>46</v>
          </cell>
          <cell r="G92">
            <v>38</v>
          </cell>
          <cell r="H92">
            <v>54</v>
          </cell>
          <cell r="I92">
            <v>50</v>
          </cell>
          <cell r="J92">
            <v>48</v>
          </cell>
          <cell r="K92">
            <v>3</v>
          </cell>
        </row>
        <row r="93">
          <cell r="C93">
            <v>116</v>
          </cell>
          <cell r="E93">
            <v>0</v>
          </cell>
          <cell r="F93">
            <v>19</v>
          </cell>
          <cell r="G93">
            <v>24</v>
          </cell>
          <cell r="H93">
            <v>21</v>
          </cell>
          <cell r="I93">
            <v>25</v>
          </cell>
          <cell r="J93">
            <v>27</v>
          </cell>
        </row>
        <row r="94">
          <cell r="I94">
            <v>1</v>
          </cell>
        </row>
        <row r="95">
          <cell r="C95">
            <v>1</v>
          </cell>
          <cell r="I95">
            <v>1</v>
          </cell>
        </row>
        <row r="96">
          <cell r="I96">
            <v>1</v>
          </cell>
        </row>
        <row r="97">
          <cell r="C97">
            <v>0</v>
          </cell>
        </row>
        <row r="106">
          <cell r="C106">
            <v>10</v>
          </cell>
          <cell r="D106">
            <v>0</v>
          </cell>
          <cell r="F106">
            <v>0</v>
          </cell>
        </row>
        <row r="107">
          <cell r="C107">
            <v>2</v>
          </cell>
          <cell r="D107">
            <v>0</v>
          </cell>
          <cell r="F107">
            <v>0</v>
          </cell>
        </row>
        <row r="108">
          <cell r="C108">
            <v>8</v>
          </cell>
          <cell r="D108">
            <v>0</v>
          </cell>
          <cell r="F108">
            <v>0</v>
          </cell>
        </row>
        <row r="116">
          <cell r="C116">
            <v>17</v>
          </cell>
          <cell r="D116">
            <v>6</v>
          </cell>
          <cell r="E116">
            <v>6</v>
          </cell>
          <cell r="F116">
            <v>11</v>
          </cell>
          <cell r="G116">
            <v>11</v>
          </cell>
          <cell r="H116">
            <v>17</v>
          </cell>
          <cell r="I116">
            <v>1</v>
          </cell>
        </row>
        <row r="118">
          <cell r="C118">
            <v>15</v>
          </cell>
          <cell r="D118">
            <v>6</v>
          </cell>
          <cell r="E118">
            <v>6</v>
          </cell>
          <cell r="F118">
            <v>9</v>
          </cell>
          <cell r="G118">
            <v>9</v>
          </cell>
          <cell r="H118">
            <v>15</v>
          </cell>
        </row>
        <row r="120">
          <cell r="C120">
            <v>1</v>
          </cell>
          <cell r="D120">
            <v>0</v>
          </cell>
          <cell r="E120">
            <v>0</v>
          </cell>
          <cell r="F120">
            <v>1</v>
          </cell>
          <cell r="G120">
            <v>1</v>
          </cell>
          <cell r="H120">
            <v>1</v>
          </cell>
        </row>
        <row r="121">
          <cell r="C121">
            <v>1</v>
          </cell>
          <cell r="D121">
            <v>0</v>
          </cell>
          <cell r="E121">
            <v>0</v>
          </cell>
          <cell r="F121">
            <v>1</v>
          </cell>
          <cell r="G121">
            <v>1</v>
          </cell>
          <cell r="H121">
            <v>1</v>
          </cell>
        </row>
        <row r="122">
          <cell r="I122">
            <v>1</v>
          </cell>
        </row>
        <row r="131">
          <cell r="C131">
            <v>13</v>
          </cell>
          <cell r="D131">
            <v>0</v>
          </cell>
          <cell r="E131">
            <v>0</v>
          </cell>
          <cell r="F131">
            <v>1</v>
          </cell>
          <cell r="G131">
            <v>0</v>
          </cell>
          <cell r="H131">
            <v>13</v>
          </cell>
        </row>
        <row r="134">
          <cell r="C134">
            <v>17</v>
          </cell>
          <cell r="D134">
            <v>6</v>
          </cell>
          <cell r="E134">
            <v>6</v>
          </cell>
          <cell r="F134">
            <v>11</v>
          </cell>
          <cell r="G134">
            <v>11</v>
          </cell>
          <cell r="H134">
            <v>17</v>
          </cell>
        </row>
        <row r="142">
          <cell r="C142">
            <v>2</v>
          </cell>
          <cell r="D142">
            <v>0</v>
          </cell>
          <cell r="E142">
            <v>2</v>
          </cell>
          <cell r="F142">
            <v>5</v>
          </cell>
          <cell r="G142">
            <v>1</v>
          </cell>
          <cell r="H142">
            <v>3</v>
          </cell>
          <cell r="I142">
            <v>3</v>
          </cell>
          <cell r="J142">
            <v>1</v>
          </cell>
          <cell r="K142">
            <v>0</v>
          </cell>
          <cell r="L142">
            <v>0</v>
          </cell>
        </row>
        <row r="144">
          <cell r="C144">
            <v>2</v>
          </cell>
          <cell r="D144">
            <v>0</v>
          </cell>
          <cell r="E144">
            <v>2</v>
          </cell>
          <cell r="F144">
            <v>4</v>
          </cell>
          <cell r="G144">
            <v>1</v>
          </cell>
          <cell r="H144">
            <v>2</v>
          </cell>
          <cell r="I144">
            <v>3</v>
          </cell>
          <cell r="J144">
            <v>1</v>
          </cell>
          <cell r="K144">
            <v>0</v>
          </cell>
          <cell r="L144">
            <v>0</v>
          </cell>
        </row>
        <row r="146">
          <cell r="H146">
            <v>1</v>
          </cell>
        </row>
        <row r="147">
          <cell r="F147">
            <v>1</v>
          </cell>
        </row>
        <row r="163">
          <cell r="D163">
            <v>1</v>
          </cell>
          <cell r="E163">
            <v>1</v>
          </cell>
          <cell r="F163">
            <v>1</v>
          </cell>
          <cell r="G163">
            <v>6</v>
          </cell>
          <cell r="H163">
            <v>1</v>
          </cell>
          <cell r="I163">
            <v>7</v>
          </cell>
          <cell r="J163">
            <v>17</v>
          </cell>
          <cell r="K163">
            <v>3</v>
          </cell>
          <cell r="L163">
            <v>3</v>
          </cell>
          <cell r="M163">
            <v>1</v>
          </cell>
          <cell r="N163">
            <v>4</v>
          </cell>
          <cell r="O163">
            <v>1</v>
          </cell>
          <cell r="P163">
            <v>5</v>
          </cell>
        </row>
        <row r="171">
          <cell r="D171">
            <v>8947.1</v>
          </cell>
        </row>
        <row r="172">
          <cell r="C172">
            <v>2</v>
          </cell>
          <cell r="D172">
            <v>2040.6</v>
          </cell>
        </row>
        <row r="173">
          <cell r="C173">
            <v>0</v>
          </cell>
        </row>
        <row r="174">
          <cell r="C174">
            <v>0</v>
          </cell>
        </row>
        <row r="181">
          <cell r="D181">
            <v>2040.6</v>
          </cell>
        </row>
        <row r="182">
          <cell r="C182">
            <v>1</v>
          </cell>
          <cell r="D182">
            <v>11.8</v>
          </cell>
        </row>
        <row r="183">
          <cell r="C183">
            <v>12</v>
          </cell>
          <cell r="D183">
            <v>620</v>
          </cell>
        </row>
        <row r="184">
          <cell r="C184">
            <v>6</v>
          </cell>
          <cell r="D184">
            <v>168</v>
          </cell>
        </row>
        <row r="185">
          <cell r="C185">
            <v>0</v>
          </cell>
        </row>
        <row r="186">
          <cell r="C186">
            <v>5</v>
          </cell>
          <cell r="D186">
            <v>48.3</v>
          </cell>
        </row>
        <row r="187">
          <cell r="C187">
            <v>1</v>
          </cell>
          <cell r="D187">
            <v>6.2</v>
          </cell>
        </row>
        <row r="188">
          <cell r="C188">
            <v>1</v>
          </cell>
          <cell r="D188">
            <v>6.4</v>
          </cell>
        </row>
        <row r="189">
          <cell r="C189">
            <v>1</v>
          </cell>
          <cell r="D189">
            <v>10.8</v>
          </cell>
        </row>
        <row r="190">
          <cell r="C190">
            <v>1</v>
          </cell>
          <cell r="D190">
            <v>8.9</v>
          </cell>
        </row>
        <row r="191">
          <cell r="C191">
            <v>1</v>
          </cell>
          <cell r="D191">
            <v>32.799999999999997</v>
          </cell>
        </row>
        <row r="192">
          <cell r="C192">
            <v>2</v>
          </cell>
          <cell r="D192">
            <v>146.80000000000001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>
            <v>5</v>
          </cell>
          <cell r="D195">
            <v>26.7</v>
          </cell>
        </row>
        <row r="196">
          <cell r="C196">
            <v>0</v>
          </cell>
        </row>
        <row r="197">
          <cell r="C197">
            <v>24</v>
          </cell>
          <cell r="D197">
            <v>174.1</v>
          </cell>
        </row>
        <row r="198">
          <cell r="C198">
            <v>12</v>
          </cell>
          <cell r="D198">
            <v>192.2</v>
          </cell>
        </row>
        <row r="199">
          <cell r="C199">
            <v>7</v>
          </cell>
          <cell r="D199">
            <v>52.7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D203">
            <v>534.9</v>
          </cell>
        </row>
        <row r="204">
          <cell r="D204">
            <v>6906.5</v>
          </cell>
        </row>
        <row r="206">
          <cell r="C206">
            <v>12</v>
          </cell>
          <cell r="D206">
            <v>1700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2</v>
          </cell>
        </row>
        <row r="219">
          <cell r="C219">
            <v>0</v>
          </cell>
        </row>
        <row r="220">
          <cell r="C220">
            <v>120</v>
          </cell>
        </row>
        <row r="221">
          <cell r="C221">
            <v>0</v>
          </cell>
        </row>
        <row r="222">
          <cell r="C222">
            <v>12</v>
          </cell>
        </row>
        <row r="223">
          <cell r="C223">
            <v>0</v>
          </cell>
        </row>
        <row r="224">
          <cell r="C224">
            <v>1</v>
          </cell>
        </row>
        <row r="232">
          <cell r="C232">
            <v>2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44">
          <cell r="D244">
            <v>9</v>
          </cell>
          <cell r="E244">
            <v>2</v>
          </cell>
        </row>
        <row r="245">
          <cell r="D245">
            <v>9</v>
          </cell>
          <cell r="E245">
            <v>2</v>
          </cell>
        </row>
        <row r="246">
          <cell r="D246">
            <v>0</v>
          </cell>
        </row>
        <row r="247">
          <cell r="D247">
            <v>8</v>
          </cell>
        </row>
        <row r="248">
          <cell r="D248">
            <v>2</v>
          </cell>
        </row>
        <row r="249">
          <cell r="D249">
            <v>3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6</v>
          </cell>
        </row>
        <row r="253">
          <cell r="D253">
            <v>1</v>
          </cell>
        </row>
        <row r="254">
          <cell r="D254">
            <v>1</v>
          </cell>
        </row>
        <row r="261">
          <cell r="C261">
            <v>61.2</v>
          </cell>
        </row>
        <row r="263">
          <cell r="C263">
            <v>26.2</v>
          </cell>
        </row>
        <row r="266">
          <cell r="C266">
            <v>0</v>
          </cell>
        </row>
        <row r="267">
          <cell r="C267">
            <v>0</v>
          </cell>
        </row>
        <row r="268">
          <cell r="C268">
            <v>0</v>
          </cell>
        </row>
        <row r="269">
          <cell r="C269">
            <v>26.2</v>
          </cell>
        </row>
        <row r="270">
          <cell r="C270">
            <v>19</v>
          </cell>
        </row>
        <row r="271">
          <cell r="C271">
            <v>0</v>
          </cell>
        </row>
        <row r="272">
          <cell r="C272">
            <v>35</v>
          </cell>
        </row>
        <row r="279">
          <cell r="C279">
            <v>26.2</v>
          </cell>
        </row>
        <row r="281">
          <cell r="C281">
            <v>26.2</v>
          </cell>
        </row>
      </sheetData>
      <sheetData sheetId="19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3">
          <cell r="C53">
            <v>6</v>
          </cell>
          <cell r="D53">
            <v>139</v>
          </cell>
          <cell r="E53">
            <v>130</v>
          </cell>
        </row>
        <row r="57">
          <cell r="C57">
            <v>6</v>
          </cell>
          <cell r="D57">
            <v>139</v>
          </cell>
          <cell r="E57">
            <v>130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130</v>
          </cell>
          <cell r="D63">
            <v>110</v>
          </cell>
          <cell r="E63">
            <v>0</v>
          </cell>
          <cell r="F63">
            <v>0</v>
          </cell>
          <cell r="G63">
            <v>2</v>
          </cell>
          <cell r="H63">
            <v>0</v>
          </cell>
          <cell r="I63">
            <v>6</v>
          </cell>
          <cell r="J63">
            <v>5</v>
          </cell>
          <cell r="K63">
            <v>139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73">
          <cell r="C73">
            <v>130</v>
          </cell>
          <cell r="D73">
            <v>110</v>
          </cell>
          <cell r="G73">
            <v>2</v>
          </cell>
          <cell r="I73">
            <v>6</v>
          </cell>
          <cell r="J73">
            <v>5</v>
          </cell>
          <cell r="K73">
            <v>139</v>
          </cell>
        </row>
        <row r="92">
          <cell r="E92">
            <v>8</v>
          </cell>
          <cell r="F92">
            <v>9</v>
          </cell>
          <cell r="G92">
            <v>30</v>
          </cell>
          <cell r="H92">
            <v>24</v>
          </cell>
          <cell r="I92">
            <v>36</v>
          </cell>
          <cell r="J92">
            <v>23</v>
          </cell>
        </row>
        <row r="93">
          <cell r="C93">
            <v>68</v>
          </cell>
          <cell r="E93">
            <v>4</v>
          </cell>
          <cell r="F93">
            <v>3</v>
          </cell>
          <cell r="G93">
            <v>16</v>
          </cell>
          <cell r="H93">
            <v>14</v>
          </cell>
          <cell r="I93">
            <v>21</v>
          </cell>
          <cell r="J93">
            <v>10</v>
          </cell>
        </row>
        <row r="95">
          <cell r="C95">
            <v>0</v>
          </cell>
        </row>
        <row r="96">
          <cell r="I96">
            <v>2</v>
          </cell>
        </row>
        <row r="97">
          <cell r="C97">
            <v>0</v>
          </cell>
        </row>
        <row r="106">
          <cell r="C106">
            <v>11</v>
          </cell>
          <cell r="D106">
            <v>0</v>
          </cell>
          <cell r="F106">
            <v>0</v>
          </cell>
        </row>
        <row r="107">
          <cell r="C107">
            <v>3</v>
          </cell>
        </row>
        <row r="108">
          <cell r="C108">
            <v>8</v>
          </cell>
        </row>
        <row r="116">
          <cell r="C116">
            <v>9</v>
          </cell>
          <cell r="D116">
            <v>3</v>
          </cell>
          <cell r="E116">
            <v>3</v>
          </cell>
          <cell r="F116">
            <v>6</v>
          </cell>
          <cell r="G116">
            <v>6</v>
          </cell>
          <cell r="H116">
            <v>9</v>
          </cell>
          <cell r="I116">
            <v>1</v>
          </cell>
        </row>
        <row r="118">
          <cell r="C118">
            <v>8</v>
          </cell>
          <cell r="D118">
            <v>2</v>
          </cell>
          <cell r="E118">
            <v>2</v>
          </cell>
          <cell r="F118">
            <v>6</v>
          </cell>
          <cell r="G118">
            <v>6</v>
          </cell>
          <cell r="H118">
            <v>8</v>
          </cell>
        </row>
        <row r="120">
          <cell r="C120">
            <v>1</v>
          </cell>
          <cell r="D120">
            <v>1</v>
          </cell>
          <cell r="E120">
            <v>1</v>
          </cell>
          <cell r="H120">
            <v>1</v>
          </cell>
        </row>
        <row r="121">
          <cell r="I121">
            <v>1</v>
          </cell>
        </row>
        <row r="131">
          <cell r="C131">
            <v>6</v>
          </cell>
          <cell r="F131">
            <v>6</v>
          </cell>
          <cell r="H131">
            <v>6</v>
          </cell>
        </row>
        <row r="134">
          <cell r="C134">
            <v>9</v>
          </cell>
          <cell r="D134">
            <v>3</v>
          </cell>
          <cell r="E134">
            <v>3</v>
          </cell>
          <cell r="F134">
            <v>6</v>
          </cell>
          <cell r="G134">
            <v>6</v>
          </cell>
          <cell r="H134">
            <v>9</v>
          </cell>
        </row>
        <row r="142">
          <cell r="C142">
            <v>0</v>
          </cell>
          <cell r="D142">
            <v>1</v>
          </cell>
          <cell r="E142">
            <v>1</v>
          </cell>
          <cell r="F142">
            <v>3</v>
          </cell>
          <cell r="G142">
            <v>1</v>
          </cell>
          <cell r="H142">
            <v>0</v>
          </cell>
          <cell r="I142">
            <v>2</v>
          </cell>
          <cell r="J142">
            <v>1</v>
          </cell>
          <cell r="K142">
            <v>0</v>
          </cell>
          <cell r="L142">
            <v>0</v>
          </cell>
        </row>
        <row r="144">
          <cell r="D144">
            <v>1</v>
          </cell>
          <cell r="E144">
            <v>1</v>
          </cell>
          <cell r="F144">
            <v>3</v>
          </cell>
          <cell r="I144">
            <v>2</v>
          </cell>
          <cell r="J144">
            <v>1</v>
          </cell>
        </row>
        <row r="146">
          <cell r="G146">
            <v>1</v>
          </cell>
        </row>
        <row r="163">
          <cell r="E163">
            <v>1</v>
          </cell>
          <cell r="F163">
            <v>1</v>
          </cell>
          <cell r="G163">
            <v>2</v>
          </cell>
          <cell r="H163">
            <v>2</v>
          </cell>
          <cell r="I163">
            <v>3</v>
          </cell>
          <cell r="J163">
            <v>9</v>
          </cell>
          <cell r="K163">
            <v>2</v>
          </cell>
          <cell r="M163">
            <v>2</v>
          </cell>
          <cell r="N163">
            <v>2</v>
          </cell>
          <cell r="O163">
            <v>1</v>
          </cell>
          <cell r="P163">
            <v>2</v>
          </cell>
        </row>
        <row r="171">
          <cell r="D171">
            <v>7131.4</v>
          </cell>
        </row>
        <row r="172">
          <cell r="C172">
            <v>1</v>
          </cell>
          <cell r="D172">
            <v>1985.5</v>
          </cell>
        </row>
        <row r="181">
          <cell r="D181">
            <v>1985.5</v>
          </cell>
        </row>
        <row r="182">
          <cell r="C182">
            <v>1</v>
          </cell>
          <cell r="D182">
            <v>11.5</v>
          </cell>
        </row>
        <row r="183">
          <cell r="C183">
            <v>6</v>
          </cell>
          <cell r="D183">
            <v>287.39999999999998</v>
          </cell>
        </row>
        <row r="184">
          <cell r="C184">
            <v>6</v>
          </cell>
          <cell r="D184">
            <v>271.60000000000002</v>
          </cell>
        </row>
        <row r="186">
          <cell r="C186">
            <v>1</v>
          </cell>
          <cell r="D186">
            <v>8.1</v>
          </cell>
        </row>
        <row r="187">
          <cell r="C187">
            <v>1</v>
          </cell>
          <cell r="D187">
            <v>14.3</v>
          </cell>
        </row>
        <row r="188">
          <cell r="C188">
            <v>1</v>
          </cell>
          <cell r="D188">
            <v>7.7</v>
          </cell>
        </row>
        <row r="190">
          <cell r="C190">
            <v>1</v>
          </cell>
          <cell r="D190">
            <v>11.1</v>
          </cell>
        </row>
        <row r="191">
          <cell r="C191">
            <v>1</v>
          </cell>
          <cell r="D191">
            <v>48.5</v>
          </cell>
        </row>
        <row r="192">
          <cell r="C192">
            <v>1</v>
          </cell>
          <cell r="D192">
            <v>99.3</v>
          </cell>
        </row>
        <row r="195">
          <cell r="C195">
            <v>6</v>
          </cell>
          <cell r="D195">
            <v>17.7</v>
          </cell>
        </row>
        <row r="197">
          <cell r="C197">
            <v>15</v>
          </cell>
          <cell r="D197">
            <v>91.7</v>
          </cell>
        </row>
        <row r="198">
          <cell r="C198">
            <v>6</v>
          </cell>
          <cell r="D198">
            <v>105.3</v>
          </cell>
        </row>
        <row r="199">
          <cell r="C199">
            <v>1</v>
          </cell>
          <cell r="D199">
            <v>42.9</v>
          </cell>
        </row>
        <row r="203">
          <cell r="D203">
            <v>968.4</v>
          </cell>
        </row>
        <row r="204">
          <cell r="D204">
            <v>5145.8999999999996</v>
          </cell>
        </row>
        <row r="206">
          <cell r="C206">
            <v>6</v>
          </cell>
          <cell r="D206">
            <v>2004</v>
          </cell>
        </row>
        <row r="214">
          <cell r="C214">
            <v>1</v>
          </cell>
        </row>
        <row r="218">
          <cell r="C218">
            <v>1</v>
          </cell>
        </row>
        <row r="220">
          <cell r="C220">
            <v>180</v>
          </cell>
        </row>
        <row r="222">
          <cell r="C222">
            <v>6</v>
          </cell>
        </row>
        <row r="232">
          <cell r="C232">
            <v>1</v>
          </cell>
        </row>
        <row r="244">
          <cell r="D244">
            <v>6</v>
          </cell>
          <cell r="E244">
            <v>1</v>
          </cell>
        </row>
        <row r="245">
          <cell r="D245">
            <v>6</v>
          </cell>
          <cell r="E245">
            <v>1</v>
          </cell>
        </row>
        <row r="247">
          <cell r="D247">
            <v>4</v>
          </cell>
        </row>
        <row r="249">
          <cell r="D249">
            <v>3</v>
          </cell>
        </row>
        <row r="252">
          <cell r="D252">
            <v>2</v>
          </cell>
        </row>
        <row r="253">
          <cell r="D253">
            <v>1</v>
          </cell>
        </row>
        <row r="254">
          <cell r="D254">
            <v>2</v>
          </cell>
        </row>
        <row r="261">
          <cell r="C261">
            <v>62.7</v>
          </cell>
        </row>
        <row r="263">
          <cell r="C263">
            <v>27.5</v>
          </cell>
        </row>
        <row r="269">
          <cell r="C269">
            <v>27.5</v>
          </cell>
        </row>
        <row r="270">
          <cell r="C270">
            <v>21.9</v>
          </cell>
        </row>
        <row r="272">
          <cell r="C272">
            <v>35.200000000000003</v>
          </cell>
        </row>
        <row r="279">
          <cell r="C279">
            <v>27.5</v>
          </cell>
        </row>
        <row r="281">
          <cell r="C281">
            <v>27.5</v>
          </cell>
        </row>
      </sheetData>
      <sheetData sheetId="20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3">
          <cell r="C53">
            <v>6</v>
          </cell>
          <cell r="D53">
            <v>141</v>
          </cell>
          <cell r="E53">
            <v>122</v>
          </cell>
        </row>
        <row r="57">
          <cell r="C57">
            <v>6</v>
          </cell>
          <cell r="D57">
            <v>141</v>
          </cell>
          <cell r="E57">
            <v>122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122</v>
          </cell>
          <cell r="D63">
            <v>107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6</v>
          </cell>
          <cell r="J63">
            <v>5</v>
          </cell>
          <cell r="K63">
            <v>141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73">
          <cell r="C73">
            <v>122</v>
          </cell>
          <cell r="D73">
            <v>107</v>
          </cell>
          <cell r="I73">
            <v>6</v>
          </cell>
          <cell r="J73">
            <v>5</v>
          </cell>
          <cell r="K73">
            <v>141</v>
          </cell>
        </row>
        <row r="92">
          <cell r="F92">
            <v>17</v>
          </cell>
          <cell r="G92">
            <v>27</v>
          </cell>
          <cell r="H92">
            <v>27</v>
          </cell>
          <cell r="I92">
            <v>24</v>
          </cell>
          <cell r="J92">
            <v>26</v>
          </cell>
          <cell r="K92">
            <v>1</v>
          </cell>
        </row>
        <row r="93">
          <cell r="C93">
            <v>42</v>
          </cell>
          <cell r="F93">
            <v>7</v>
          </cell>
          <cell r="G93">
            <v>12</v>
          </cell>
          <cell r="H93">
            <v>8</v>
          </cell>
          <cell r="I93">
            <v>8</v>
          </cell>
          <cell r="J93">
            <v>7</v>
          </cell>
        </row>
        <row r="95">
          <cell r="C95">
            <v>0</v>
          </cell>
        </row>
        <row r="97">
          <cell r="C97">
            <v>0</v>
          </cell>
        </row>
        <row r="106">
          <cell r="C106">
            <v>8</v>
          </cell>
          <cell r="D106">
            <v>0</v>
          </cell>
          <cell r="F106">
            <v>0</v>
          </cell>
        </row>
        <row r="107">
          <cell r="C107">
            <v>1</v>
          </cell>
        </row>
        <row r="108">
          <cell r="C108">
            <v>7</v>
          </cell>
        </row>
        <row r="116">
          <cell r="C116">
            <v>10</v>
          </cell>
          <cell r="D116">
            <v>6</v>
          </cell>
          <cell r="E116">
            <v>6</v>
          </cell>
          <cell r="F116">
            <v>4</v>
          </cell>
          <cell r="G116">
            <v>4</v>
          </cell>
          <cell r="H116">
            <v>10</v>
          </cell>
          <cell r="I116">
            <v>0</v>
          </cell>
        </row>
        <row r="118">
          <cell r="C118">
            <v>8</v>
          </cell>
          <cell r="D118">
            <v>5</v>
          </cell>
          <cell r="E118">
            <v>5</v>
          </cell>
          <cell r="F118">
            <v>3</v>
          </cell>
          <cell r="G118">
            <v>3</v>
          </cell>
          <cell r="H118">
            <v>8</v>
          </cell>
        </row>
        <row r="120">
          <cell r="C120">
            <v>1</v>
          </cell>
          <cell r="D120">
            <v>1</v>
          </cell>
          <cell r="E120">
            <v>1</v>
          </cell>
          <cell r="H120">
            <v>1</v>
          </cell>
        </row>
        <row r="121">
          <cell r="C121">
            <v>1</v>
          </cell>
          <cell r="F121">
            <v>1</v>
          </cell>
          <cell r="G121">
            <v>1</v>
          </cell>
          <cell r="H121">
            <v>1</v>
          </cell>
        </row>
        <row r="131">
          <cell r="C131">
            <v>6</v>
          </cell>
          <cell r="F131">
            <v>6</v>
          </cell>
          <cell r="H131">
            <v>6</v>
          </cell>
        </row>
        <row r="134">
          <cell r="C134">
            <v>9</v>
          </cell>
          <cell r="D134">
            <v>6</v>
          </cell>
          <cell r="E134">
            <v>6</v>
          </cell>
          <cell r="F134">
            <v>3</v>
          </cell>
          <cell r="G134">
            <v>3</v>
          </cell>
          <cell r="H134">
            <v>9</v>
          </cell>
        </row>
        <row r="142">
          <cell r="C142">
            <v>0</v>
          </cell>
          <cell r="D142">
            <v>0</v>
          </cell>
          <cell r="E142">
            <v>1</v>
          </cell>
          <cell r="F142">
            <v>4</v>
          </cell>
          <cell r="G142">
            <v>3</v>
          </cell>
          <cell r="H142">
            <v>2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4">
          <cell r="E144">
            <v>1</v>
          </cell>
          <cell r="F144">
            <v>4</v>
          </cell>
          <cell r="G144">
            <v>2</v>
          </cell>
          <cell r="H144">
            <v>1</v>
          </cell>
        </row>
        <row r="146">
          <cell r="H146">
            <v>1</v>
          </cell>
        </row>
        <row r="147">
          <cell r="G147">
            <v>1</v>
          </cell>
        </row>
        <row r="163">
          <cell r="D163">
            <v>1</v>
          </cell>
          <cell r="F163">
            <v>4</v>
          </cell>
          <cell r="G163">
            <v>1</v>
          </cell>
          <cell r="H163">
            <v>1</v>
          </cell>
          <cell r="I163">
            <v>3</v>
          </cell>
          <cell r="J163">
            <v>10</v>
          </cell>
          <cell r="K163">
            <v>1</v>
          </cell>
          <cell r="L163">
            <v>1</v>
          </cell>
          <cell r="M163">
            <v>5</v>
          </cell>
          <cell r="O163">
            <v>1</v>
          </cell>
          <cell r="P163">
            <v>2</v>
          </cell>
        </row>
        <row r="171">
          <cell r="D171">
            <v>5888.6</v>
          </cell>
        </row>
        <row r="172">
          <cell r="C172">
            <v>1</v>
          </cell>
          <cell r="D172">
            <v>895.9</v>
          </cell>
        </row>
        <row r="173">
          <cell r="C173">
            <v>0</v>
          </cell>
        </row>
        <row r="174">
          <cell r="C174">
            <v>0</v>
          </cell>
        </row>
        <row r="181">
          <cell r="D181">
            <v>895.9</v>
          </cell>
        </row>
        <row r="182">
          <cell r="C182">
            <v>1</v>
          </cell>
          <cell r="D182">
            <v>11</v>
          </cell>
        </row>
        <row r="183">
          <cell r="C183">
            <v>6</v>
          </cell>
          <cell r="D183">
            <v>355.5</v>
          </cell>
        </row>
        <row r="184">
          <cell r="C184">
            <v>0</v>
          </cell>
          <cell r="D184">
            <v>0</v>
          </cell>
        </row>
        <row r="185">
          <cell r="C185">
            <v>0</v>
          </cell>
          <cell r="D185">
            <v>0</v>
          </cell>
        </row>
        <row r="186">
          <cell r="C186">
            <v>0</v>
          </cell>
          <cell r="D186">
            <v>0</v>
          </cell>
        </row>
        <row r="187">
          <cell r="C187">
            <v>1</v>
          </cell>
          <cell r="D187">
            <v>12.2</v>
          </cell>
        </row>
        <row r="188">
          <cell r="C188">
            <v>1</v>
          </cell>
          <cell r="D188">
            <v>7.7</v>
          </cell>
        </row>
        <row r="189">
          <cell r="C189">
            <v>0</v>
          </cell>
          <cell r="D189">
            <v>0</v>
          </cell>
        </row>
        <row r="190">
          <cell r="C190">
            <v>1</v>
          </cell>
          <cell r="D190">
            <v>7</v>
          </cell>
        </row>
        <row r="191">
          <cell r="C191">
            <v>0</v>
          </cell>
          <cell r="D191">
            <v>0</v>
          </cell>
        </row>
        <row r="192">
          <cell r="C192">
            <v>1</v>
          </cell>
          <cell r="D192">
            <v>74.8</v>
          </cell>
        </row>
        <row r="193">
          <cell r="C193">
            <v>0</v>
          </cell>
          <cell r="D193">
            <v>0</v>
          </cell>
        </row>
        <row r="194">
          <cell r="C194">
            <v>0</v>
          </cell>
          <cell r="D194">
            <v>0</v>
          </cell>
        </row>
        <row r="195">
          <cell r="C195">
            <v>7</v>
          </cell>
          <cell r="D195">
            <v>76</v>
          </cell>
        </row>
        <row r="196">
          <cell r="C196">
            <v>0</v>
          </cell>
          <cell r="D196">
            <v>0</v>
          </cell>
        </row>
        <row r="197">
          <cell r="C197">
            <v>10</v>
          </cell>
          <cell r="D197">
            <v>55.3</v>
          </cell>
        </row>
        <row r="198">
          <cell r="C198">
            <v>6</v>
          </cell>
          <cell r="D198">
            <v>88.6</v>
          </cell>
        </row>
        <row r="199">
          <cell r="C199">
            <v>2</v>
          </cell>
          <cell r="D199">
            <v>44.4</v>
          </cell>
        </row>
        <row r="200">
          <cell r="C200">
            <v>0</v>
          </cell>
          <cell r="D200">
            <v>0</v>
          </cell>
        </row>
        <row r="201">
          <cell r="C201">
            <v>0</v>
          </cell>
          <cell r="D201">
            <v>0</v>
          </cell>
        </row>
        <row r="202">
          <cell r="C202">
            <v>0</v>
          </cell>
          <cell r="D202">
            <v>0</v>
          </cell>
        </row>
        <row r="203">
          <cell r="D203">
            <v>163.4</v>
          </cell>
        </row>
        <row r="204">
          <cell r="D204">
            <v>4992.7</v>
          </cell>
        </row>
        <row r="205">
          <cell r="C205">
            <v>0</v>
          </cell>
          <cell r="D205">
            <v>0</v>
          </cell>
        </row>
        <row r="206">
          <cell r="C206">
            <v>6</v>
          </cell>
          <cell r="D206">
            <v>817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2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120</v>
          </cell>
        </row>
        <row r="221">
          <cell r="C221">
            <v>0</v>
          </cell>
        </row>
        <row r="222">
          <cell r="C222">
            <v>6</v>
          </cell>
        </row>
        <row r="223">
          <cell r="C223">
            <v>0</v>
          </cell>
        </row>
        <row r="224">
          <cell r="C224">
            <v>0</v>
          </cell>
        </row>
        <row r="232">
          <cell r="C232">
            <v>1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44">
          <cell r="D244">
            <v>3</v>
          </cell>
          <cell r="E244">
            <v>1</v>
          </cell>
        </row>
        <row r="245">
          <cell r="D245">
            <v>3</v>
          </cell>
          <cell r="E245">
            <v>1</v>
          </cell>
        </row>
        <row r="246">
          <cell r="D246">
            <v>0</v>
          </cell>
          <cell r="E246">
            <v>0</v>
          </cell>
        </row>
        <row r="247">
          <cell r="D247">
            <v>2</v>
          </cell>
        </row>
        <row r="248">
          <cell r="D248">
            <v>1</v>
          </cell>
        </row>
        <row r="249">
          <cell r="D249">
            <v>3</v>
          </cell>
        </row>
        <row r="250">
          <cell r="D250">
            <v>1</v>
          </cell>
        </row>
        <row r="251">
          <cell r="D251">
            <v>1</v>
          </cell>
        </row>
        <row r="252">
          <cell r="D252">
            <v>1</v>
          </cell>
        </row>
        <row r="253">
          <cell r="D253">
            <v>1</v>
          </cell>
        </row>
        <row r="254">
          <cell r="D254">
            <v>1</v>
          </cell>
        </row>
        <row r="261">
          <cell r="C261">
            <v>57.9</v>
          </cell>
        </row>
        <row r="262">
          <cell r="C262">
            <v>0</v>
          </cell>
        </row>
        <row r="263">
          <cell r="C263">
            <v>23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0</v>
          </cell>
        </row>
        <row r="268">
          <cell r="C268">
            <v>0</v>
          </cell>
        </row>
        <row r="269">
          <cell r="C269">
            <v>23</v>
          </cell>
        </row>
        <row r="270">
          <cell r="C270">
            <v>17.3</v>
          </cell>
        </row>
        <row r="271">
          <cell r="C271">
            <v>0</v>
          </cell>
        </row>
        <row r="272">
          <cell r="C272">
            <v>34.9</v>
          </cell>
        </row>
        <row r="279">
          <cell r="C279">
            <v>23</v>
          </cell>
        </row>
        <row r="280">
          <cell r="C280">
            <v>0</v>
          </cell>
        </row>
        <row r="281">
          <cell r="C281">
            <v>23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</sheetData>
      <sheetData sheetId="21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3">
          <cell r="C53">
            <v>11</v>
          </cell>
          <cell r="D53">
            <v>210</v>
          </cell>
          <cell r="E53">
            <v>305</v>
          </cell>
        </row>
        <row r="54">
          <cell r="C54">
            <v>1</v>
          </cell>
          <cell r="D54">
            <v>20</v>
          </cell>
          <cell r="E54">
            <v>20</v>
          </cell>
        </row>
        <row r="57">
          <cell r="C57">
            <v>12</v>
          </cell>
          <cell r="D57">
            <v>230</v>
          </cell>
          <cell r="E57">
            <v>325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325</v>
          </cell>
          <cell r="D63">
            <v>284</v>
          </cell>
          <cell r="E63">
            <v>10</v>
          </cell>
          <cell r="F63">
            <v>4</v>
          </cell>
          <cell r="G63">
            <v>0</v>
          </cell>
          <cell r="H63">
            <v>0</v>
          </cell>
          <cell r="I63">
            <v>12</v>
          </cell>
          <cell r="J63">
            <v>10</v>
          </cell>
          <cell r="K63">
            <v>230</v>
          </cell>
        </row>
        <row r="64">
          <cell r="C64">
            <v>10</v>
          </cell>
          <cell r="D64">
            <v>10</v>
          </cell>
          <cell r="E64">
            <v>10</v>
          </cell>
          <cell r="F64">
            <v>0</v>
          </cell>
          <cell r="G64">
            <v>0</v>
          </cell>
          <cell r="H64">
            <v>0</v>
          </cell>
          <cell r="I64">
            <v>1</v>
          </cell>
          <cell r="J64">
            <v>1</v>
          </cell>
          <cell r="K64">
            <v>10</v>
          </cell>
        </row>
        <row r="66">
          <cell r="C66">
            <v>10</v>
          </cell>
          <cell r="D66">
            <v>10</v>
          </cell>
          <cell r="E66">
            <v>10</v>
          </cell>
          <cell r="I66">
            <v>1</v>
          </cell>
          <cell r="J66">
            <v>1</v>
          </cell>
          <cell r="K66">
            <v>10</v>
          </cell>
        </row>
        <row r="73">
          <cell r="C73">
            <v>315</v>
          </cell>
          <cell r="D73">
            <v>274</v>
          </cell>
          <cell r="F73">
            <v>4</v>
          </cell>
          <cell r="I73">
            <v>11</v>
          </cell>
          <cell r="J73">
            <v>9</v>
          </cell>
          <cell r="K73">
            <v>220</v>
          </cell>
        </row>
        <row r="92">
          <cell r="E92">
            <v>1</v>
          </cell>
          <cell r="F92">
            <v>40</v>
          </cell>
          <cell r="G92">
            <v>69</v>
          </cell>
          <cell r="H92">
            <v>60</v>
          </cell>
          <cell r="I92">
            <v>81</v>
          </cell>
          <cell r="J92">
            <v>68</v>
          </cell>
          <cell r="K92">
            <v>6</v>
          </cell>
        </row>
        <row r="93">
          <cell r="C93">
            <v>150</v>
          </cell>
          <cell r="E93">
            <v>1</v>
          </cell>
          <cell r="F93">
            <v>14</v>
          </cell>
          <cell r="G93">
            <v>33</v>
          </cell>
          <cell r="H93">
            <v>30</v>
          </cell>
          <cell r="I93">
            <v>37</v>
          </cell>
          <cell r="J93">
            <v>33</v>
          </cell>
          <cell r="K93">
            <v>2</v>
          </cell>
        </row>
        <row r="94">
          <cell r="F94">
            <v>2</v>
          </cell>
          <cell r="I94">
            <v>1</v>
          </cell>
          <cell r="J94">
            <v>1</v>
          </cell>
        </row>
        <row r="95">
          <cell r="C95">
            <v>3</v>
          </cell>
          <cell r="F95">
            <v>2</v>
          </cell>
          <cell r="I95">
            <v>1</v>
          </cell>
        </row>
        <row r="97">
          <cell r="C97">
            <v>0</v>
          </cell>
        </row>
        <row r="106">
          <cell r="C106">
            <v>9</v>
          </cell>
          <cell r="D106">
            <v>0</v>
          </cell>
          <cell r="F106">
            <v>0</v>
          </cell>
        </row>
        <row r="107">
          <cell r="C107">
            <v>2</v>
          </cell>
        </row>
        <row r="108">
          <cell r="C108">
            <v>7</v>
          </cell>
        </row>
        <row r="116">
          <cell r="C116">
            <v>19</v>
          </cell>
          <cell r="D116">
            <v>8</v>
          </cell>
          <cell r="E116">
            <v>8</v>
          </cell>
          <cell r="F116">
            <v>11</v>
          </cell>
          <cell r="G116">
            <v>11</v>
          </cell>
          <cell r="H116">
            <v>19</v>
          </cell>
          <cell r="I116">
            <v>2</v>
          </cell>
        </row>
        <row r="118">
          <cell r="C118">
            <v>16</v>
          </cell>
          <cell r="D118">
            <v>6</v>
          </cell>
          <cell r="E118">
            <v>6</v>
          </cell>
          <cell r="F118">
            <v>10</v>
          </cell>
          <cell r="G118">
            <v>10</v>
          </cell>
          <cell r="H118">
            <v>16</v>
          </cell>
        </row>
        <row r="120">
          <cell r="C120">
            <v>1</v>
          </cell>
          <cell r="F120">
            <v>1</v>
          </cell>
          <cell r="G120">
            <v>1</v>
          </cell>
          <cell r="H120">
            <v>1</v>
          </cell>
          <cell r="I120">
            <v>2</v>
          </cell>
        </row>
        <row r="121">
          <cell r="C121">
            <v>1</v>
          </cell>
          <cell r="D121">
            <v>1</v>
          </cell>
          <cell r="E121">
            <v>1</v>
          </cell>
          <cell r="H121">
            <v>1</v>
          </cell>
        </row>
        <row r="122">
          <cell r="C122">
            <v>1</v>
          </cell>
          <cell r="D122">
            <v>1</v>
          </cell>
          <cell r="E122">
            <v>1</v>
          </cell>
          <cell r="H122">
            <v>1</v>
          </cell>
        </row>
        <row r="131">
          <cell r="C131">
            <v>12</v>
          </cell>
          <cell r="F131">
            <v>12</v>
          </cell>
          <cell r="H131">
            <v>12</v>
          </cell>
        </row>
        <row r="134">
          <cell r="C134">
            <v>19</v>
          </cell>
          <cell r="D134">
            <v>8</v>
          </cell>
          <cell r="E134">
            <v>8</v>
          </cell>
          <cell r="F134">
            <v>11</v>
          </cell>
          <cell r="G134">
            <v>11</v>
          </cell>
          <cell r="H134">
            <v>19</v>
          </cell>
        </row>
        <row r="142">
          <cell r="C142">
            <v>0</v>
          </cell>
          <cell r="D142">
            <v>1</v>
          </cell>
          <cell r="E142">
            <v>2</v>
          </cell>
          <cell r="F142">
            <v>5</v>
          </cell>
          <cell r="G142">
            <v>2</v>
          </cell>
          <cell r="H142">
            <v>4</v>
          </cell>
          <cell r="I142">
            <v>1</v>
          </cell>
          <cell r="J142">
            <v>2</v>
          </cell>
          <cell r="K142">
            <v>1</v>
          </cell>
          <cell r="L142">
            <v>1</v>
          </cell>
        </row>
        <row r="144">
          <cell r="D144">
            <v>1</v>
          </cell>
          <cell r="E144">
            <v>2</v>
          </cell>
          <cell r="F144">
            <v>5</v>
          </cell>
          <cell r="G144">
            <v>2</v>
          </cell>
          <cell r="H144">
            <v>3</v>
          </cell>
          <cell r="J144">
            <v>1</v>
          </cell>
          <cell r="K144">
            <v>1</v>
          </cell>
          <cell r="L144">
            <v>1</v>
          </cell>
        </row>
        <row r="146">
          <cell r="J146">
            <v>1</v>
          </cell>
        </row>
        <row r="147">
          <cell r="H147">
            <v>1</v>
          </cell>
        </row>
        <row r="148">
          <cell r="I148">
            <v>1</v>
          </cell>
        </row>
        <row r="163">
          <cell r="E163">
            <v>1</v>
          </cell>
          <cell r="F163">
            <v>4</v>
          </cell>
          <cell r="G163">
            <v>4</v>
          </cell>
          <cell r="H163">
            <v>4</v>
          </cell>
          <cell r="I163">
            <v>6</v>
          </cell>
          <cell r="J163">
            <v>19</v>
          </cell>
          <cell r="K163">
            <v>2</v>
          </cell>
          <cell r="L163">
            <v>3</v>
          </cell>
          <cell r="M163">
            <v>7</v>
          </cell>
          <cell r="N163">
            <v>1</v>
          </cell>
          <cell r="O163">
            <v>1</v>
          </cell>
          <cell r="P163">
            <v>5</v>
          </cell>
        </row>
        <row r="171">
          <cell r="D171">
            <v>8106.8</v>
          </cell>
        </row>
        <row r="172">
          <cell r="C172">
            <v>2</v>
          </cell>
          <cell r="D172">
            <v>2242.1</v>
          </cell>
        </row>
        <row r="181">
          <cell r="D181">
            <v>2242.1</v>
          </cell>
        </row>
        <row r="182">
          <cell r="C182">
            <v>1</v>
          </cell>
          <cell r="D182">
            <v>9.1999999999999993</v>
          </cell>
        </row>
        <row r="183">
          <cell r="C183">
            <v>12</v>
          </cell>
          <cell r="D183">
            <v>584.4</v>
          </cell>
        </row>
        <row r="184">
          <cell r="C184">
            <v>12</v>
          </cell>
          <cell r="D184">
            <v>535</v>
          </cell>
        </row>
        <row r="186">
          <cell r="C186">
            <v>2</v>
          </cell>
          <cell r="D186">
            <v>34.700000000000003</v>
          </cell>
        </row>
        <row r="187">
          <cell r="C187">
            <v>1</v>
          </cell>
          <cell r="D187">
            <v>13.4</v>
          </cell>
        </row>
        <row r="188">
          <cell r="C188">
            <v>1</v>
          </cell>
          <cell r="D188">
            <v>8</v>
          </cell>
        </row>
        <row r="189">
          <cell r="C189">
            <v>1</v>
          </cell>
          <cell r="D189">
            <v>6.2</v>
          </cell>
        </row>
        <row r="190">
          <cell r="C190">
            <v>1</v>
          </cell>
          <cell r="D190">
            <v>11.8</v>
          </cell>
        </row>
        <row r="191">
          <cell r="C191">
            <v>1</v>
          </cell>
          <cell r="D191">
            <v>74.099999999999994</v>
          </cell>
        </row>
        <row r="192">
          <cell r="C192">
            <v>1</v>
          </cell>
          <cell r="D192">
            <v>62.3</v>
          </cell>
        </row>
        <row r="195">
          <cell r="C195">
            <v>10</v>
          </cell>
          <cell r="D195">
            <v>50.8</v>
          </cell>
        </row>
        <row r="197">
          <cell r="C197">
            <v>29</v>
          </cell>
          <cell r="D197">
            <v>183</v>
          </cell>
        </row>
        <row r="198">
          <cell r="C198">
            <v>13</v>
          </cell>
          <cell r="D198">
            <v>207.6</v>
          </cell>
        </row>
        <row r="199">
          <cell r="C199">
            <v>5</v>
          </cell>
          <cell r="D199">
            <v>55.1</v>
          </cell>
        </row>
        <row r="203">
          <cell r="D203">
            <v>406.50000000000006</v>
          </cell>
        </row>
        <row r="204">
          <cell r="D204">
            <v>5864.7</v>
          </cell>
        </row>
        <row r="206">
          <cell r="C206">
            <v>12</v>
          </cell>
          <cell r="D206">
            <v>1936</v>
          </cell>
        </row>
        <row r="218">
          <cell r="C218">
            <v>2</v>
          </cell>
        </row>
        <row r="220">
          <cell r="C220">
            <v>242</v>
          </cell>
        </row>
        <row r="222">
          <cell r="C222">
            <v>1</v>
          </cell>
        </row>
        <row r="232">
          <cell r="C232">
            <v>2</v>
          </cell>
        </row>
        <row r="238">
          <cell r="C238">
            <v>3</v>
          </cell>
        </row>
        <row r="244">
          <cell r="D244">
            <v>15</v>
          </cell>
          <cell r="E244">
            <v>9</v>
          </cell>
        </row>
        <row r="245">
          <cell r="D245">
            <v>6</v>
          </cell>
        </row>
        <row r="246">
          <cell r="D246">
            <v>9</v>
          </cell>
        </row>
        <row r="247">
          <cell r="D247">
            <v>4</v>
          </cell>
        </row>
        <row r="248">
          <cell r="D248">
            <v>2</v>
          </cell>
        </row>
        <row r="249">
          <cell r="D249">
            <v>2</v>
          </cell>
        </row>
        <row r="252">
          <cell r="D252">
            <v>4</v>
          </cell>
        </row>
        <row r="253">
          <cell r="D253">
            <v>1</v>
          </cell>
        </row>
        <row r="254">
          <cell r="D254">
            <v>2</v>
          </cell>
        </row>
        <row r="261">
          <cell r="C261">
            <v>94.1</v>
          </cell>
        </row>
        <row r="263">
          <cell r="C263">
            <v>29.1</v>
          </cell>
        </row>
        <row r="269">
          <cell r="C269">
            <v>29.1</v>
          </cell>
        </row>
        <row r="270">
          <cell r="C270">
            <v>21.6</v>
          </cell>
        </row>
        <row r="272">
          <cell r="C272">
            <v>65</v>
          </cell>
        </row>
        <row r="279">
          <cell r="C279">
            <v>29.1</v>
          </cell>
        </row>
        <row r="281">
          <cell r="C281">
            <v>29.1</v>
          </cell>
        </row>
      </sheetData>
      <sheetData sheetId="22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3">
          <cell r="C53">
            <v>14</v>
          </cell>
          <cell r="D53">
            <v>331</v>
          </cell>
          <cell r="E53">
            <v>342</v>
          </cell>
        </row>
        <row r="57">
          <cell r="C57">
            <v>14</v>
          </cell>
          <cell r="D57">
            <v>331</v>
          </cell>
          <cell r="E57">
            <v>342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342</v>
          </cell>
          <cell r="D63">
            <v>305</v>
          </cell>
          <cell r="E63">
            <v>0</v>
          </cell>
          <cell r="F63">
            <v>1</v>
          </cell>
          <cell r="G63">
            <v>0</v>
          </cell>
          <cell r="H63">
            <v>0</v>
          </cell>
          <cell r="I63">
            <v>14</v>
          </cell>
          <cell r="J63">
            <v>12</v>
          </cell>
          <cell r="K63">
            <v>331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73">
          <cell r="C73">
            <v>342</v>
          </cell>
          <cell r="D73">
            <v>305</v>
          </cell>
          <cell r="F73">
            <v>1</v>
          </cell>
          <cell r="I73">
            <v>14</v>
          </cell>
          <cell r="J73">
            <v>12</v>
          </cell>
          <cell r="K73">
            <v>331</v>
          </cell>
        </row>
        <row r="92">
          <cell r="E92">
            <v>5</v>
          </cell>
          <cell r="F92">
            <v>42</v>
          </cell>
          <cell r="G92">
            <v>74</v>
          </cell>
          <cell r="H92">
            <v>68</v>
          </cell>
          <cell r="I92">
            <v>86</v>
          </cell>
          <cell r="J92">
            <v>66</v>
          </cell>
          <cell r="K92">
            <v>1</v>
          </cell>
        </row>
        <row r="93">
          <cell r="C93">
            <v>166</v>
          </cell>
          <cell r="E93">
            <v>1</v>
          </cell>
          <cell r="F93">
            <v>22</v>
          </cell>
          <cell r="G93">
            <v>40</v>
          </cell>
          <cell r="H93">
            <v>28</v>
          </cell>
          <cell r="I93">
            <v>41</v>
          </cell>
          <cell r="J93">
            <v>33</v>
          </cell>
          <cell r="K93">
            <v>1</v>
          </cell>
        </row>
        <row r="94">
          <cell r="I94">
            <v>1</v>
          </cell>
        </row>
        <row r="95">
          <cell r="C95">
            <v>0</v>
          </cell>
        </row>
        <row r="97">
          <cell r="C97">
            <v>0</v>
          </cell>
        </row>
        <row r="106">
          <cell r="C106">
            <v>7</v>
          </cell>
          <cell r="D106">
            <v>0</v>
          </cell>
          <cell r="F106">
            <v>0</v>
          </cell>
        </row>
        <row r="107">
          <cell r="C107">
            <v>1</v>
          </cell>
        </row>
        <row r="108">
          <cell r="C108">
            <v>6</v>
          </cell>
        </row>
        <row r="116">
          <cell r="C116">
            <v>22</v>
          </cell>
          <cell r="D116">
            <v>7</v>
          </cell>
          <cell r="E116">
            <v>7</v>
          </cell>
          <cell r="F116">
            <v>15</v>
          </cell>
          <cell r="G116">
            <v>15</v>
          </cell>
          <cell r="H116">
            <v>22</v>
          </cell>
          <cell r="I116">
            <v>0</v>
          </cell>
        </row>
        <row r="118">
          <cell r="C118">
            <v>19</v>
          </cell>
          <cell r="D118">
            <v>5</v>
          </cell>
          <cell r="E118">
            <v>5</v>
          </cell>
          <cell r="F118">
            <v>14</v>
          </cell>
          <cell r="G118">
            <v>14</v>
          </cell>
          <cell r="H118">
            <v>19</v>
          </cell>
        </row>
        <row r="120">
          <cell r="C120">
            <v>2</v>
          </cell>
          <cell r="D120">
            <v>1</v>
          </cell>
          <cell r="E120">
            <v>1</v>
          </cell>
          <cell r="F120">
            <v>1</v>
          </cell>
          <cell r="G120">
            <v>1</v>
          </cell>
          <cell r="H120">
            <v>2</v>
          </cell>
        </row>
        <row r="121">
          <cell r="C121">
            <v>1</v>
          </cell>
          <cell r="D121">
            <v>1</v>
          </cell>
          <cell r="E121">
            <v>1</v>
          </cell>
          <cell r="H121">
            <v>1</v>
          </cell>
        </row>
        <row r="131">
          <cell r="C131">
            <v>15</v>
          </cell>
          <cell r="F131">
            <v>4</v>
          </cell>
          <cell r="H131">
            <v>15</v>
          </cell>
        </row>
        <row r="134">
          <cell r="C134">
            <v>20</v>
          </cell>
          <cell r="D134">
            <v>6</v>
          </cell>
          <cell r="E134">
            <v>6</v>
          </cell>
          <cell r="F134">
            <v>14</v>
          </cell>
          <cell r="G134">
            <v>14</v>
          </cell>
          <cell r="H134">
            <v>20</v>
          </cell>
        </row>
        <row r="142">
          <cell r="C142">
            <v>1</v>
          </cell>
          <cell r="D142">
            <v>0</v>
          </cell>
          <cell r="E142">
            <v>2</v>
          </cell>
          <cell r="F142">
            <v>5</v>
          </cell>
          <cell r="G142">
            <v>3</v>
          </cell>
          <cell r="H142">
            <v>4</v>
          </cell>
          <cell r="I142">
            <v>3</v>
          </cell>
          <cell r="J142">
            <v>3</v>
          </cell>
          <cell r="K142">
            <v>0</v>
          </cell>
          <cell r="L142">
            <v>1</v>
          </cell>
        </row>
        <row r="144">
          <cell r="C144">
            <v>1</v>
          </cell>
          <cell r="D144">
            <v>0</v>
          </cell>
          <cell r="E144">
            <v>2</v>
          </cell>
          <cell r="F144">
            <v>5</v>
          </cell>
          <cell r="G144">
            <v>3</v>
          </cell>
          <cell r="H144">
            <v>4</v>
          </cell>
          <cell r="I144">
            <v>1</v>
          </cell>
          <cell r="J144">
            <v>3</v>
          </cell>
        </row>
        <row r="146">
          <cell r="I146">
            <v>1</v>
          </cell>
          <cell r="L146">
            <v>1</v>
          </cell>
        </row>
        <row r="147">
          <cell r="I147">
            <v>1</v>
          </cell>
        </row>
        <row r="163">
          <cell r="D163">
            <v>1</v>
          </cell>
          <cell r="E163">
            <v>1</v>
          </cell>
          <cell r="F163">
            <v>1</v>
          </cell>
          <cell r="G163">
            <v>5</v>
          </cell>
          <cell r="H163">
            <v>6</v>
          </cell>
          <cell r="I163">
            <v>8</v>
          </cell>
          <cell r="J163">
            <v>22</v>
          </cell>
          <cell r="K163">
            <v>3</v>
          </cell>
          <cell r="L163">
            <v>1</v>
          </cell>
          <cell r="M163">
            <v>2</v>
          </cell>
          <cell r="N163">
            <v>3</v>
          </cell>
          <cell r="O163">
            <v>6</v>
          </cell>
          <cell r="P163">
            <v>7</v>
          </cell>
        </row>
        <row r="171">
          <cell r="D171">
            <v>10731.3</v>
          </cell>
        </row>
        <row r="172">
          <cell r="C172">
            <v>3</v>
          </cell>
          <cell r="D172">
            <v>2939.6</v>
          </cell>
        </row>
        <row r="181">
          <cell r="D181">
            <v>2939.5999999999995</v>
          </cell>
        </row>
        <row r="182">
          <cell r="C182">
            <v>1</v>
          </cell>
          <cell r="D182">
            <v>11.9</v>
          </cell>
        </row>
        <row r="183">
          <cell r="C183">
            <v>14</v>
          </cell>
          <cell r="D183">
            <v>812.6</v>
          </cell>
        </row>
        <row r="184">
          <cell r="C184">
            <v>7</v>
          </cell>
          <cell r="D184">
            <v>316.10000000000002</v>
          </cell>
        </row>
        <row r="186">
          <cell r="C186">
            <v>3</v>
          </cell>
          <cell r="D186">
            <v>23.3</v>
          </cell>
        </row>
        <row r="187">
          <cell r="C187">
            <v>2</v>
          </cell>
          <cell r="D187">
            <v>26.2</v>
          </cell>
        </row>
        <row r="188">
          <cell r="C188">
            <v>2</v>
          </cell>
          <cell r="D188">
            <v>12.6</v>
          </cell>
        </row>
        <row r="189">
          <cell r="C189">
            <v>1</v>
          </cell>
          <cell r="D189">
            <v>9.1</v>
          </cell>
        </row>
        <row r="190">
          <cell r="C190">
            <v>1</v>
          </cell>
          <cell r="D190">
            <v>11</v>
          </cell>
        </row>
        <row r="191">
          <cell r="C191">
            <v>1</v>
          </cell>
          <cell r="D191">
            <v>77.099999999999994</v>
          </cell>
        </row>
        <row r="192">
          <cell r="C192">
            <v>1</v>
          </cell>
          <cell r="D192">
            <v>91.1</v>
          </cell>
        </row>
        <row r="195">
          <cell r="C195">
            <v>6</v>
          </cell>
          <cell r="D195">
            <v>81.3</v>
          </cell>
        </row>
        <row r="197">
          <cell r="C197">
            <v>29</v>
          </cell>
          <cell r="D197">
            <v>200.5</v>
          </cell>
        </row>
        <row r="198">
          <cell r="C198">
            <v>13</v>
          </cell>
          <cell r="D198">
            <v>242.9</v>
          </cell>
        </row>
        <row r="199">
          <cell r="C199">
            <v>16</v>
          </cell>
          <cell r="D199">
            <v>184.8</v>
          </cell>
        </row>
        <row r="203">
          <cell r="D203">
            <v>839.1</v>
          </cell>
        </row>
        <row r="204">
          <cell r="D204">
            <v>7791.7</v>
          </cell>
        </row>
        <row r="206">
          <cell r="C206">
            <v>14</v>
          </cell>
          <cell r="D206">
            <v>2053.3000000000002</v>
          </cell>
        </row>
        <row r="214">
          <cell r="C214">
            <v>1</v>
          </cell>
        </row>
        <row r="220">
          <cell r="C220">
            <v>414</v>
          </cell>
        </row>
        <row r="222">
          <cell r="C222">
            <v>14</v>
          </cell>
        </row>
        <row r="224">
          <cell r="C224">
            <v>2</v>
          </cell>
        </row>
        <row r="232">
          <cell r="C232">
            <v>1</v>
          </cell>
        </row>
        <row r="244">
          <cell r="D244">
            <v>6</v>
          </cell>
        </row>
        <row r="245">
          <cell r="D245">
            <v>2</v>
          </cell>
        </row>
        <row r="247">
          <cell r="D247">
            <v>4</v>
          </cell>
        </row>
        <row r="248">
          <cell r="D248">
            <v>1</v>
          </cell>
        </row>
        <row r="249">
          <cell r="D249">
            <v>3</v>
          </cell>
        </row>
        <row r="252">
          <cell r="D252">
            <v>4</v>
          </cell>
        </row>
        <row r="253">
          <cell r="D253">
            <v>1</v>
          </cell>
        </row>
        <row r="254">
          <cell r="D254">
            <v>2</v>
          </cell>
        </row>
        <row r="261">
          <cell r="C261">
            <v>31.2</v>
          </cell>
        </row>
        <row r="263">
          <cell r="C263">
            <v>31.2</v>
          </cell>
        </row>
        <row r="269">
          <cell r="C269">
            <v>31.2</v>
          </cell>
        </row>
        <row r="270">
          <cell r="C270">
            <v>24</v>
          </cell>
        </row>
        <row r="279">
          <cell r="C279">
            <v>31.2</v>
          </cell>
        </row>
        <row r="281">
          <cell r="C281">
            <v>31.2</v>
          </cell>
        </row>
      </sheetData>
      <sheetData sheetId="23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3">
          <cell r="C53">
            <v>7</v>
          </cell>
          <cell r="D53">
            <v>126</v>
          </cell>
          <cell r="E53">
            <v>155</v>
          </cell>
        </row>
        <row r="57">
          <cell r="C57">
            <v>7</v>
          </cell>
          <cell r="D57">
            <v>126</v>
          </cell>
          <cell r="E57">
            <v>155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155</v>
          </cell>
          <cell r="D63">
            <v>129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7</v>
          </cell>
          <cell r="J63">
            <v>6</v>
          </cell>
          <cell r="K63">
            <v>126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73">
          <cell r="C73">
            <v>155</v>
          </cell>
          <cell r="D73">
            <v>129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7</v>
          </cell>
          <cell r="J73">
            <v>6</v>
          </cell>
          <cell r="K73">
            <v>126</v>
          </cell>
        </row>
        <row r="92">
          <cell r="D92">
            <v>0</v>
          </cell>
          <cell r="E92">
            <v>0</v>
          </cell>
          <cell r="F92">
            <v>27</v>
          </cell>
          <cell r="G92">
            <v>28</v>
          </cell>
          <cell r="H92">
            <v>36</v>
          </cell>
          <cell r="I92">
            <v>33</v>
          </cell>
          <cell r="J92">
            <v>31</v>
          </cell>
          <cell r="K92">
            <v>0</v>
          </cell>
        </row>
        <row r="93">
          <cell r="C93">
            <v>84</v>
          </cell>
          <cell r="F93">
            <v>11</v>
          </cell>
          <cell r="G93">
            <v>13</v>
          </cell>
          <cell r="H93">
            <v>16</v>
          </cell>
          <cell r="I93">
            <v>24</v>
          </cell>
          <cell r="J93">
            <v>20</v>
          </cell>
        </row>
        <row r="95">
          <cell r="C95">
            <v>0</v>
          </cell>
        </row>
        <row r="97">
          <cell r="C97">
            <v>0</v>
          </cell>
        </row>
        <row r="106">
          <cell r="C106">
            <v>4</v>
          </cell>
          <cell r="D106">
            <v>0</v>
          </cell>
          <cell r="F106">
            <v>0</v>
          </cell>
        </row>
        <row r="107">
          <cell r="C107">
            <v>1</v>
          </cell>
        </row>
        <row r="108">
          <cell r="C108">
            <v>3</v>
          </cell>
        </row>
        <row r="116">
          <cell r="C116">
            <v>11</v>
          </cell>
          <cell r="D116">
            <v>7</v>
          </cell>
          <cell r="E116">
            <v>7</v>
          </cell>
          <cell r="F116">
            <v>4</v>
          </cell>
          <cell r="G116">
            <v>4</v>
          </cell>
          <cell r="H116">
            <v>11</v>
          </cell>
          <cell r="I116">
            <v>0</v>
          </cell>
        </row>
        <row r="118">
          <cell r="C118">
            <v>9</v>
          </cell>
          <cell r="D118">
            <v>5</v>
          </cell>
          <cell r="E118">
            <v>5</v>
          </cell>
          <cell r="F118">
            <v>4</v>
          </cell>
          <cell r="G118">
            <v>4</v>
          </cell>
          <cell r="H118">
            <v>9</v>
          </cell>
        </row>
        <row r="119">
          <cell r="C119">
            <v>1</v>
          </cell>
          <cell r="D119">
            <v>1</v>
          </cell>
          <cell r="E119">
            <v>1</v>
          </cell>
          <cell r="H119">
            <v>1</v>
          </cell>
        </row>
        <row r="121">
          <cell r="C121">
            <v>1</v>
          </cell>
          <cell r="D121">
            <v>1</v>
          </cell>
          <cell r="E121">
            <v>1</v>
          </cell>
          <cell r="H121">
            <v>1</v>
          </cell>
        </row>
        <row r="131">
          <cell r="C131">
            <v>7</v>
          </cell>
          <cell r="F131">
            <v>7</v>
          </cell>
          <cell r="H131">
            <v>7</v>
          </cell>
        </row>
        <row r="134">
          <cell r="C134">
            <v>11</v>
          </cell>
          <cell r="D134">
            <v>7</v>
          </cell>
          <cell r="E134">
            <v>7</v>
          </cell>
          <cell r="F134">
            <v>4</v>
          </cell>
          <cell r="G134">
            <v>4</v>
          </cell>
          <cell r="H134">
            <v>11</v>
          </cell>
        </row>
        <row r="142">
          <cell r="C142">
            <v>2</v>
          </cell>
          <cell r="D142">
            <v>0</v>
          </cell>
          <cell r="E142">
            <v>3</v>
          </cell>
          <cell r="F142">
            <v>1</v>
          </cell>
          <cell r="G142">
            <v>1</v>
          </cell>
          <cell r="H142">
            <v>1</v>
          </cell>
          <cell r="I142">
            <v>0</v>
          </cell>
          <cell r="J142">
            <v>2</v>
          </cell>
          <cell r="K142">
            <v>1</v>
          </cell>
          <cell r="L142">
            <v>0</v>
          </cell>
        </row>
        <row r="144">
          <cell r="C144">
            <v>2</v>
          </cell>
          <cell r="E144">
            <v>2</v>
          </cell>
          <cell r="F144">
            <v>1</v>
          </cell>
          <cell r="G144">
            <v>1</v>
          </cell>
          <cell r="H144">
            <v>1</v>
          </cell>
          <cell r="J144">
            <v>1</v>
          </cell>
          <cell r="K144">
            <v>1</v>
          </cell>
        </row>
        <row r="145">
          <cell r="J145">
            <v>1</v>
          </cell>
        </row>
        <row r="147">
          <cell r="E147">
            <v>1</v>
          </cell>
        </row>
        <row r="163">
          <cell r="D163">
            <v>2</v>
          </cell>
          <cell r="F163">
            <v>3</v>
          </cell>
          <cell r="G163">
            <v>2</v>
          </cell>
          <cell r="I163">
            <v>4</v>
          </cell>
          <cell r="J163">
            <v>11</v>
          </cell>
          <cell r="K163">
            <v>3</v>
          </cell>
          <cell r="L163">
            <v>1</v>
          </cell>
          <cell r="M163">
            <v>2</v>
          </cell>
          <cell r="N163">
            <v>1</v>
          </cell>
          <cell r="P163">
            <v>4</v>
          </cell>
        </row>
        <row r="171">
          <cell r="D171">
            <v>13753</v>
          </cell>
        </row>
        <row r="172">
          <cell r="C172">
            <v>3</v>
          </cell>
          <cell r="D172">
            <v>1311.7</v>
          </cell>
        </row>
        <row r="173">
          <cell r="C173">
            <v>0</v>
          </cell>
        </row>
        <row r="174">
          <cell r="C174">
            <v>0</v>
          </cell>
        </row>
        <row r="181">
          <cell r="D181">
            <v>1311.7</v>
          </cell>
        </row>
        <row r="183">
          <cell r="C183">
            <v>7</v>
          </cell>
          <cell r="D183">
            <v>301.89999999999998</v>
          </cell>
        </row>
        <row r="184">
          <cell r="C184">
            <v>6</v>
          </cell>
          <cell r="D184">
            <v>212.5</v>
          </cell>
        </row>
        <row r="186">
          <cell r="C186">
            <v>1</v>
          </cell>
          <cell r="D186">
            <v>12.7</v>
          </cell>
        </row>
        <row r="187">
          <cell r="C187">
            <v>1</v>
          </cell>
          <cell r="D187">
            <v>8.4</v>
          </cell>
        </row>
        <row r="192">
          <cell r="C192">
            <v>1</v>
          </cell>
          <cell r="D192">
            <v>158.19999999999999</v>
          </cell>
        </row>
        <row r="195">
          <cell r="C195">
            <v>3</v>
          </cell>
          <cell r="D195">
            <v>23.3</v>
          </cell>
        </row>
        <row r="197">
          <cell r="C197">
            <v>10</v>
          </cell>
          <cell r="D197">
            <v>79.7</v>
          </cell>
        </row>
        <row r="203">
          <cell r="D203">
            <v>515</v>
          </cell>
        </row>
        <row r="204">
          <cell r="D204">
            <v>12441.3</v>
          </cell>
        </row>
        <row r="206">
          <cell r="C206">
            <v>7</v>
          </cell>
          <cell r="D206">
            <v>1733.2</v>
          </cell>
        </row>
        <row r="214">
          <cell r="C214">
            <v>1</v>
          </cell>
        </row>
        <row r="220">
          <cell r="C220">
            <v>140</v>
          </cell>
        </row>
        <row r="222">
          <cell r="C222">
            <v>7</v>
          </cell>
        </row>
        <row r="232">
          <cell r="C232">
            <v>1</v>
          </cell>
        </row>
        <row r="244">
          <cell r="D244">
            <v>4</v>
          </cell>
          <cell r="E244">
            <v>1</v>
          </cell>
        </row>
        <row r="245">
          <cell r="D245">
            <v>4</v>
          </cell>
          <cell r="E245">
            <v>1</v>
          </cell>
        </row>
        <row r="247">
          <cell r="D247">
            <v>3</v>
          </cell>
        </row>
        <row r="248">
          <cell r="D248">
            <v>1</v>
          </cell>
        </row>
        <row r="249">
          <cell r="D249">
            <v>1</v>
          </cell>
        </row>
        <row r="252">
          <cell r="D252">
            <v>2</v>
          </cell>
        </row>
        <row r="253">
          <cell r="D253">
            <v>1</v>
          </cell>
        </row>
        <row r="254">
          <cell r="D254">
            <v>2</v>
          </cell>
        </row>
        <row r="261">
          <cell r="C261">
            <v>74.099999999999994</v>
          </cell>
        </row>
        <row r="263">
          <cell r="C263">
            <v>25</v>
          </cell>
        </row>
        <row r="269">
          <cell r="C269">
            <v>25</v>
          </cell>
        </row>
        <row r="270">
          <cell r="C270">
            <v>18</v>
          </cell>
        </row>
        <row r="272">
          <cell r="C272">
            <v>49.1</v>
          </cell>
        </row>
        <row r="279">
          <cell r="C279">
            <v>25</v>
          </cell>
        </row>
        <row r="281">
          <cell r="C281">
            <v>25</v>
          </cell>
        </row>
      </sheetData>
      <sheetData sheetId="24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3">
          <cell r="C53">
            <v>6</v>
          </cell>
          <cell r="D53">
            <v>125</v>
          </cell>
          <cell r="E53">
            <v>141</v>
          </cell>
        </row>
        <row r="57">
          <cell r="C57">
            <v>6</v>
          </cell>
          <cell r="D57">
            <v>125</v>
          </cell>
          <cell r="E57">
            <v>141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141</v>
          </cell>
          <cell r="D63">
            <v>121</v>
          </cell>
          <cell r="E63">
            <v>10</v>
          </cell>
          <cell r="F63">
            <v>1</v>
          </cell>
          <cell r="G63">
            <v>1</v>
          </cell>
          <cell r="H63">
            <v>0</v>
          </cell>
          <cell r="I63">
            <v>6</v>
          </cell>
          <cell r="J63">
            <v>5</v>
          </cell>
          <cell r="K63">
            <v>125</v>
          </cell>
        </row>
        <row r="64">
          <cell r="C64">
            <v>10</v>
          </cell>
          <cell r="D64">
            <v>10</v>
          </cell>
          <cell r="E64">
            <v>10</v>
          </cell>
          <cell r="F64">
            <v>0</v>
          </cell>
          <cell r="G64">
            <v>0</v>
          </cell>
          <cell r="H64">
            <v>0</v>
          </cell>
          <cell r="I64">
            <v>1</v>
          </cell>
          <cell r="J64">
            <v>1</v>
          </cell>
          <cell r="K64">
            <v>10</v>
          </cell>
        </row>
        <row r="66">
          <cell r="C66">
            <v>10</v>
          </cell>
          <cell r="D66">
            <v>10</v>
          </cell>
          <cell r="E66">
            <v>10</v>
          </cell>
          <cell r="I66">
            <v>1</v>
          </cell>
          <cell r="J66">
            <v>1</v>
          </cell>
          <cell r="K66">
            <v>10</v>
          </cell>
        </row>
        <row r="73">
          <cell r="C73">
            <v>131</v>
          </cell>
          <cell r="D73">
            <v>111</v>
          </cell>
          <cell r="F73">
            <v>1</v>
          </cell>
          <cell r="G73">
            <v>1</v>
          </cell>
          <cell r="I73">
            <v>5</v>
          </cell>
          <cell r="J73">
            <v>4</v>
          </cell>
          <cell r="K73">
            <v>115</v>
          </cell>
        </row>
        <row r="85">
          <cell r="C85">
            <v>10</v>
          </cell>
          <cell r="I85">
            <v>1</v>
          </cell>
          <cell r="K85">
            <v>10</v>
          </cell>
        </row>
        <row r="92">
          <cell r="F92">
            <v>21</v>
          </cell>
          <cell r="G92">
            <v>18</v>
          </cell>
          <cell r="H92">
            <v>41</v>
          </cell>
          <cell r="I92">
            <v>33</v>
          </cell>
          <cell r="J92">
            <v>26</v>
          </cell>
          <cell r="K92">
            <v>2</v>
          </cell>
        </row>
        <row r="93">
          <cell r="C93">
            <v>70</v>
          </cell>
          <cell r="F93">
            <v>8</v>
          </cell>
          <cell r="G93">
            <v>12</v>
          </cell>
          <cell r="H93">
            <v>21</v>
          </cell>
          <cell r="I93">
            <v>14</v>
          </cell>
          <cell r="J93">
            <v>13</v>
          </cell>
          <cell r="K93">
            <v>2</v>
          </cell>
        </row>
        <row r="94">
          <cell r="I94">
            <v>1</v>
          </cell>
        </row>
        <row r="95">
          <cell r="C95">
            <v>0</v>
          </cell>
        </row>
        <row r="96">
          <cell r="J96">
            <v>1</v>
          </cell>
        </row>
        <row r="97">
          <cell r="C97">
            <v>1</v>
          </cell>
          <cell r="J97">
            <v>1</v>
          </cell>
        </row>
        <row r="106">
          <cell r="C106">
            <v>5</v>
          </cell>
          <cell r="D106">
            <v>0</v>
          </cell>
          <cell r="F106">
            <v>0</v>
          </cell>
        </row>
        <row r="107">
          <cell r="C107">
            <v>2</v>
          </cell>
        </row>
        <row r="108">
          <cell r="C108">
            <v>3</v>
          </cell>
        </row>
        <row r="116">
          <cell r="C116">
            <v>13</v>
          </cell>
          <cell r="D116">
            <v>6</v>
          </cell>
          <cell r="E116">
            <v>6</v>
          </cell>
          <cell r="F116">
            <v>7</v>
          </cell>
          <cell r="G116">
            <v>7</v>
          </cell>
          <cell r="H116">
            <v>13</v>
          </cell>
          <cell r="I116">
            <v>0</v>
          </cell>
        </row>
        <row r="118">
          <cell r="C118">
            <v>9</v>
          </cell>
          <cell r="D118">
            <v>4</v>
          </cell>
          <cell r="E118">
            <v>4</v>
          </cell>
          <cell r="F118">
            <v>5</v>
          </cell>
          <cell r="G118">
            <v>5</v>
          </cell>
          <cell r="H118">
            <v>9</v>
          </cell>
        </row>
        <row r="119">
          <cell r="C119">
            <v>1</v>
          </cell>
          <cell r="F119">
            <v>1</v>
          </cell>
          <cell r="G119">
            <v>1</v>
          </cell>
          <cell r="H119">
            <v>1</v>
          </cell>
        </row>
        <row r="120">
          <cell r="C120">
            <v>1</v>
          </cell>
          <cell r="F120">
            <v>1</v>
          </cell>
          <cell r="G120">
            <v>1</v>
          </cell>
          <cell r="H120">
            <v>1</v>
          </cell>
        </row>
        <row r="121">
          <cell r="C121">
            <v>1</v>
          </cell>
          <cell r="D121">
            <v>1</v>
          </cell>
          <cell r="E121">
            <v>1</v>
          </cell>
          <cell r="H121">
            <v>1</v>
          </cell>
        </row>
        <row r="122">
          <cell r="C122">
            <v>1</v>
          </cell>
          <cell r="D122">
            <v>1</v>
          </cell>
          <cell r="E122">
            <v>1</v>
          </cell>
          <cell r="H122">
            <v>1</v>
          </cell>
        </row>
        <row r="131">
          <cell r="C131">
            <v>6</v>
          </cell>
          <cell r="F131">
            <v>6</v>
          </cell>
          <cell r="H131">
            <v>6</v>
          </cell>
        </row>
        <row r="134">
          <cell r="C134">
            <v>13</v>
          </cell>
          <cell r="D134">
            <v>6</v>
          </cell>
          <cell r="E134">
            <v>6</v>
          </cell>
          <cell r="F134">
            <v>7</v>
          </cell>
          <cell r="G134">
            <v>7</v>
          </cell>
          <cell r="H134">
            <v>13</v>
          </cell>
        </row>
        <row r="142">
          <cell r="C142">
            <v>1</v>
          </cell>
          <cell r="D142">
            <v>1</v>
          </cell>
          <cell r="E142">
            <v>0</v>
          </cell>
          <cell r="F142">
            <v>3</v>
          </cell>
          <cell r="G142">
            <v>2</v>
          </cell>
          <cell r="H142">
            <v>1</v>
          </cell>
          <cell r="I142">
            <v>2</v>
          </cell>
          <cell r="J142">
            <v>2</v>
          </cell>
          <cell r="K142">
            <v>1</v>
          </cell>
          <cell r="L142">
            <v>0</v>
          </cell>
        </row>
        <row r="144">
          <cell r="C144">
            <v>1</v>
          </cell>
          <cell r="D144">
            <v>1</v>
          </cell>
          <cell r="F144">
            <v>2</v>
          </cell>
          <cell r="G144">
            <v>2</v>
          </cell>
          <cell r="I144">
            <v>1</v>
          </cell>
          <cell r="J144">
            <v>1</v>
          </cell>
          <cell r="K144">
            <v>1</v>
          </cell>
        </row>
        <row r="145">
          <cell r="I145">
            <v>1</v>
          </cell>
        </row>
        <row r="146">
          <cell r="J146">
            <v>1</v>
          </cell>
        </row>
        <row r="147">
          <cell r="H147">
            <v>1</v>
          </cell>
        </row>
        <row r="148">
          <cell r="F148">
            <v>1</v>
          </cell>
        </row>
        <row r="163">
          <cell r="E163">
            <v>1</v>
          </cell>
          <cell r="F163">
            <v>1</v>
          </cell>
          <cell r="G163">
            <v>3</v>
          </cell>
          <cell r="H163">
            <v>3</v>
          </cell>
          <cell r="I163">
            <v>5</v>
          </cell>
          <cell r="J163">
            <v>13</v>
          </cell>
          <cell r="K163">
            <v>3</v>
          </cell>
          <cell r="M163">
            <v>1</v>
          </cell>
          <cell r="N163">
            <v>2</v>
          </cell>
          <cell r="O163">
            <v>2</v>
          </cell>
          <cell r="P163">
            <v>5</v>
          </cell>
        </row>
        <row r="171">
          <cell r="D171">
            <v>8430.6</v>
          </cell>
        </row>
        <row r="172">
          <cell r="C172">
            <v>1</v>
          </cell>
          <cell r="D172">
            <v>2278.8000000000002</v>
          </cell>
        </row>
        <row r="181">
          <cell r="D181">
            <v>2278.8000000000002</v>
          </cell>
        </row>
        <row r="182">
          <cell r="C182">
            <v>1</v>
          </cell>
          <cell r="D182">
            <v>13.2</v>
          </cell>
        </row>
        <row r="183">
          <cell r="C183">
            <v>6</v>
          </cell>
          <cell r="D183">
            <v>313.89999999999998</v>
          </cell>
        </row>
        <row r="184">
          <cell r="C184">
            <v>6</v>
          </cell>
          <cell r="D184">
            <v>281.39999999999998</v>
          </cell>
        </row>
        <row r="187">
          <cell r="C187">
            <v>1</v>
          </cell>
          <cell r="D187">
            <v>5.7</v>
          </cell>
        </row>
        <row r="188">
          <cell r="C188">
            <v>1</v>
          </cell>
          <cell r="D188">
            <v>6.8</v>
          </cell>
        </row>
        <row r="189">
          <cell r="C189">
            <v>1</v>
          </cell>
          <cell r="D189">
            <v>7</v>
          </cell>
        </row>
        <row r="190">
          <cell r="C190">
            <v>1</v>
          </cell>
          <cell r="D190">
            <v>13.1</v>
          </cell>
        </row>
        <row r="192">
          <cell r="C192">
            <v>1</v>
          </cell>
          <cell r="D192">
            <v>71.2</v>
          </cell>
        </row>
        <row r="195">
          <cell r="C195">
            <v>18</v>
          </cell>
          <cell r="D195">
            <v>264.2</v>
          </cell>
        </row>
        <row r="197">
          <cell r="C197">
            <v>21</v>
          </cell>
          <cell r="D197">
            <v>79.7</v>
          </cell>
        </row>
        <row r="198">
          <cell r="C198">
            <v>6</v>
          </cell>
          <cell r="D198">
            <v>114.4</v>
          </cell>
        </row>
        <row r="199">
          <cell r="C199">
            <v>4</v>
          </cell>
          <cell r="D199">
            <v>38.1</v>
          </cell>
        </row>
        <row r="203">
          <cell r="D203">
            <v>1070.0999999999999</v>
          </cell>
        </row>
        <row r="204">
          <cell r="D204">
            <v>6151.8</v>
          </cell>
        </row>
        <row r="206">
          <cell r="C206">
            <v>6</v>
          </cell>
          <cell r="D206">
            <v>1256</v>
          </cell>
        </row>
        <row r="220">
          <cell r="C220">
            <v>32</v>
          </cell>
        </row>
        <row r="222">
          <cell r="C222">
            <v>12</v>
          </cell>
        </row>
        <row r="232">
          <cell r="C232">
            <v>1</v>
          </cell>
        </row>
        <row r="244">
          <cell r="D244">
            <v>6</v>
          </cell>
        </row>
        <row r="245">
          <cell r="D245">
            <v>2</v>
          </cell>
        </row>
        <row r="247">
          <cell r="D247">
            <v>4</v>
          </cell>
        </row>
        <row r="248">
          <cell r="D248">
            <v>2</v>
          </cell>
        </row>
        <row r="249">
          <cell r="D249">
            <v>1</v>
          </cell>
        </row>
        <row r="252">
          <cell r="D252">
            <v>4</v>
          </cell>
        </row>
        <row r="253">
          <cell r="D253">
            <v>1</v>
          </cell>
        </row>
        <row r="254">
          <cell r="D254">
            <v>1</v>
          </cell>
        </row>
        <row r="261">
          <cell r="C261">
            <v>24.9</v>
          </cell>
        </row>
        <row r="263">
          <cell r="C263">
            <v>24.9</v>
          </cell>
        </row>
        <row r="269">
          <cell r="C269">
            <v>24.9</v>
          </cell>
        </row>
        <row r="270">
          <cell r="C270">
            <v>18.100000000000001</v>
          </cell>
        </row>
        <row r="279">
          <cell r="C279">
            <v>24.9</v>
          </cell>
        </row>
        <row r="281">
          <cell r="C281">
            <v>24.9</v>
          </cell>
        </row>
      </sheetData>
      <sheetData sheetId="25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3">
          <cell r="C53">
            <v>2</v>
          </cell>
          <cell r="D53">
            <v>39</v>
          </cell>
          <cell r="E53">
            <v>34</v>
          </cell>
        </row>
        <row r="57">
          <cell r="C57">
            <v>2</v>
          </cell>
          <cell r="D57">
            <v>39</v>
          </cell>
          <cell r="E57">
            <v>34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34</v>
          </cell>
          <cell r="D63">
            <v>34</v>
          </cell>
          <cell r="E63">
            <v>0</v>
          </cell>
          <cell r="F63">
            <v>0</v>
          </cell>
          <cell r="G63">
            <v>1</v>
          </cell>
          <cell r="H63">
            <v>0</v>
          </cell>
          <cell r="I63">
            <v>2</v>
          </cell>
          <cell r="J63">
            <v>2</v>
          </cell>
          <cell r="K63">
            <v>39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73">
          <cell r="C73">
            <v>34</v>
          </cell>
          <cell r="D73">
            <v>34</v>
          </cell>
          <cell r="E73">
            <v>0</v>
          </cell>
          <cell r="F73">
            <v>0</v>
          </cell>
          <cell r="G73">
            <v>1</v>
          </cell>
          <cell r="H73">
            <v>0</v>
          </cell>
          <cell r="I73">
            <v>2</v>
          </cell>
          <cell r="J73">
            <v>2</v>
          </cell>
          <cell r="K73">
            <v>39</v>
          </cell>
        </row>
        <row r="85">
          <cell r="C85">
            <v>34</v>
          </cell>
          <cell r="E85">
            <v>0</v>
          </cell>
          <cell r="F85">
            <v>0</v>
          </cell>
          <cell r="G85">
            <v>1</v>
          </cell>
          <cell r="H85">
            <v>0</v>
          </cell>
          <cell r="I85">
            <v>2</v>
          </cell>
          <cell r="K85">
            <v>39</v>
          </cell>
        </row>
        <row r="92">
          <cell r="D92">
            <v>0</v>
          </cell>
          <cell r="E92">
            <v>0</v>
          </cell>
          <cell r="F92">
            <v>5</v>
          </cell>
          <cell r="G92">
            <v>6</v>
          </cell>
          <cell r="H92">
            <v>7</v>
          </cell>
          <cell r="I92">
            <v>5</v>
          </cell>
          <cell r="J92">
            <v>11</v>
          </cell>
          <cell r="K92">
            <v>0</v>
          </cell>
        </row>
        <row r="93">
          <cell r="C93">
            <v>14</v>
          </cell>
          <cell r="D93">
            <v>0</v>
          </cell>
          <cell r="E93">
            <v>0</v>
          </cell>
          <cell r="F93">
            <v>1</v>
          </cell>
          <cell r="G93">
            <v>6</v>
          </cell>
          <cell r="H93">
            <v>3</v>
          </cell>
          <cell r="I93">
            <v>1</v>
          </cell>
          <cell r="J93">
            <v>3</v>
          </cell>
          <cell r="K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1</v>
          </cell>
          <cell r="K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106">
          <cell r="C106">
            <v>4</v>
          </cell>
          <cell r="D106">
            <v>0</v>
          </cell>
          <cell r="F106">
            <v>0</v>
          </cell>
        </row>
        <row r="107">
          <cell r="C107">
            <v>1</v>
          </cell>
          <cell r="F107">
            <v>0</v>
          </cell>
        </row>
        <row r="108">
          <cell r="C108">
            <v>3</v>
          </cell>
          <cell r="F108">
            <v>0</v>
          </cell>
        </row>
        <row r="116">
          <cell r="C116">
            <v>3</v>
          </cell>
          <cell r="D116">
            <v>2</v>
          </cell>
          <cell r="E116">
            <v>2</v>
          </cell>
          <cell r="F116">
            <v>1</v>
          </cell>
          <cell r="G116">
            <v>1</v>
          </cell>
          <cell r="H116">
            <v>3</v>
          </cell>
          <cell r="I116">
            <v>0</v>
          </cell>
        </row>
        <row r="118">
          <cell r="C118">
            <v>3</v>
          </cell>
          <cell r="D118">
            <v>2</v>
          </cell>
          <cell r="E118">
            <v>2</v>
          </cell>
          <cell r="F118">
            <v>1</v>
          </cell>
          <cell r="G118">
            <v>1</v>
          </cell>
          <cell r="H118">
            <v>3</v>
          </cell>
          <cell r="I118">
            <v>0</v>
          </cell>
        </row>
        <row r="131">
          <cell r="C131">
            <v>2</v>
          </cell>
          <cell r="F131">
            <v>1</v>
          </cell>
          <cell r="H131">
            <v>2</v>
          </cell>
        </row>
        <row r="134">
          <cell r="C134">
            <v>3</v>
          </cell>
          <cell r="D134">
            <v>2</v>
          </cell>
          <cell r="E134">
            <v>2</v>
          </cell>
          <cell r="F134">
            <v>1</v>
          </cell>
          <cell r="G134">
            <v>1</v>
          </cell>
          <cell r="H134">
            <v>3</v>
          </cell>
        </row>
        <row r="142">
          <cell r="C142">
            <v>0</v>
          </cell>
          <cell r="D142">
            <v>0</v>
          </cell>
          <cell r="E142">
            <v>1</v>
          </cell>
          <cell r="F142">
            <v>2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4">
          <cell r="E144">
            <v>1</v>
          </cell>
          <cell r="F144">
            <v>2</v>
          </cell>
        </row>
        <row r="163">
          <cell r="G163">
            <v>1</v>
          </cell>
          <cell r="H163">
            <v>2</v>
          </cell>
          <cell r="J163">
            <v>3</v>
          </cell>
          <cell r="N163">
            <v>2</v>
          </cell>
          <cell r="O163">
            <v>1</v>
          </cell>
        </row>
        <row r="171">
          <cell r="D171">
            <v>286.3</v>
          </cell>
        </row>
        <row r="172">
          <cell r="C172">
            <v>1</v>
          </cell>
          <cell r="D172">
            <v>286.3</v>
          </cell>
        </row>
        <row r="181">
          <cell r="D181">
            <v>286.3</v>
          </cell>
        </row>
        <row r="182">
          <cell r="C182">
            <v>1</v>
          </cell>
          <cell r="D182">
            <v>14.3</v>
          </cell>
        </row>
        <row r="183">
          <cell r="C183">
            <v>2</v>
          </cell>
          <cell r="D183">
            <v>98.4</v>
          </cell>
        </row>
        <row r="184">
          <cell r="C184">
            <v>3</v>
          </cell>
          <cell r="D184">
            <v>80.099999999999994</v>
          </cell>
        </row>
        <row r="185">
          <cell r="C185">
            <v>0</v>
          </cell>
          <cell r="D185">
            <v>0</v>
          </cell>
        </row>
        <row r="186">
          <cell r="C186">
            <v>0</v>
          </cell>
          <cell r="D186">
            <v>0</v>
          </cell>
        </row>
        <row r="187">
          <cell r="C187">
            <v>0</v>
          </cell>
          <cell r="D187">
            <v>0</v>
          </cell>
        </row>
        <row r="188">
          <cell r="C188">
            <v>0</v>
          </cell>
          <cell r="D188">
            <v>0</v>
          </cell>
        </row>
        <row r="189">
          <cell r="C189">
            <v>0</v>
          </cell>
          <cell r="D189">
            <v>0</v>
          </cell>
        </row>
        <row r="190">
          <cell r="C190">
            <v>0</v>
          </cell>
          <cell r="D190">
            <v>0</v>
          </cell>
        </row>
        <row r="191">
          <cell r="C191">
            <v>0</v>
          </cell>
          <cell r="D191">
            <v>0</v>
          </cell>
        </row>
        <row r="192">
          <cell r="C192">
            <v>0</v>
          </cell>
          <cell r="D192">
            <v>0</v>
          </cell>
        </row>
        <row r="193">
          <cell r="C193">
            <v>0</v>
          </cell>
          <cell r="D193">
            <v>0</v>
          </cell>
        </row>
        <row r="194">
          <cell r="C194">
            <v>0</v>
          </cell>
          <cell r="D194">
            <v>0</v>
          </cell>
        </row>
        <row r="195">
          <cell r="C195">
            <v>4</v>
          </cell>
          <cell r="D195">
            <v>6</v>
          </cell>
        </row>
        <row r="196">
          <cell r="C196">
            <v>0</v>
          </cell>
          <cell r="D196">
            <v>0</v>
          </cell>
        </row>
        <row r="197">
          <cell r="C197">
            <v>5</v>
          </cell>
          <cell r="D197">
            <v>26.6</v>
          </cell>
        </row>
        <row r="198">
          <cell r="C198">
            <v>2</v>
          </cell>
          <cell r="D198">
            <v>29.2</v>
          </cell>
        </row>
        <row r="199">
          <cell r="C199">
            <v>0</v>
          </cell>
          <cell r="D199">
            <v>0</v>
          </cell>
        </row>
        <row r="200">
          <cell r="C200">
            <v>0</v>
          </cell>
          <cell r="D200">
            <v>0</v>
          </cell>
        </row>
        <row r="201">
          <cell r="C201">
            <v>0</v>
          </cell>
          <cell r="D201">
            <v>0</v>
          </cell>
        </row>
        <row r="202">
          <cell r="C202">
            <v>0</v>
          </cell>
          <cell r="D202">
            <v>0</v>
          </cell>
        </row>
        <row r="203">
          <cell r="D203">
            <v>31.7</v>
          </cell>
        </row>
        <row r="204">
          <cell r="D204">
            <v>0</v>
          </cell>
        </row>
        <row r="205">
          <cell r="C205">
            <v>0</v>
          </cell>
          <cell r="D205">
            <v>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2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50</v>
          </cell>
        </row>
        <row r="221">
          <cell r="C221">
            <v>0</v>
          </cell>
        </row>
        <row r="222">
          <cell r="C222">
            <v>2</v>
          </cell>
        </row>
        <row r="223">
          <cell r="C223">
            <v>0</v>
          </cell>
        </row>
        <row r="224">
          <cell r="C224">
            <v>0</v>
          </cell>
        </row>
        <row r="232">
          <cell r="C232">
            <v>1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44">
          <cell r="D244">
            <v>2</v>
          </cell>
          <cell r="E244">
            <v>0</v>
          </cell>
        </row>
        <row r="245">
          <cell r="D245">
            <v>0</v>
          </cell>
          <cell r="E245">
            <v>0</v>
          </cell>
        </row>
        <row r="246">
          <cell r="D246">
            <v>0</v>
          </cell>
          <cell r="E246">
            <v>0</v>
          </cell>
        </row>
        <row r="247">
          <cell r="D247">
            <v>1</v>
          </cell>
          <cell r="E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1</v>
          </cell>
        </row>
        <row r="253">
          <cell r="D253">
            <v>1</v>
          </cell>
        </row>
        <row r="254">
          <cell r="D254">
            <v>2</v>
          </cell>
        </row>
        <row r="261">
          <cell r="C261">
            <v>22.9</v>
          </cell>
        </row>
        <row r="263">
          <cell r="C263">
            <v>22.9</v>
          </cell>
        </row>
        <row r="264">
          <cell r="C264">
            <v>0</v>
          </cell>
        </row>
        <row r="267">
          <cell r="C267">
            <v>0</v>
          </cell>
        </row>
        <row r="269">
          <cell r="C269">
            <v>22.9</v>
          </cell>
        </row>
        <row r="270">
          <cell r="C270">
            <v>17.100000000000001</v>
          </cell>
        </row>
        <row r="272">
          <cell r="C272">
            <v>0</v>
          </cell>
        </row>
        <row r="279">
          <cell r="C279">
            <v>22.9</v>
          </cell>
        </row>
        <row r="281">
          <cell r="C281">
            <v>22.9</v>
          </cell>
        </row>
        <row r="283">
          <cell r="C283">
            <v>0</v>
          </cell>
        </row>
        <row r="284">
          <cell r="C284">
            <v>0</v>
          </cell>
        </row>
      </sheetData>
      <sheetData sheetId="26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3">
          <cell r="C53">
            <v>6</v>
          </cell>
          <cell r="D53">
            <v>130</v>
          </cell>
          <cell r="E53">
            <v>142</v>
          </cell>
        </row>
        <row r="57">
          <cell r="C57">
            <v>6</v>
          </cell>
          <cell r="D57">
            <v>130</v>
          </cell>
          <cell r="E57">
            <v>142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142</v>
          </cell>
          <cell r="D63">
            <v>122</v>
          </cell>
          <cell r="E63">
            <v>10</v>
          </cell>
          <cell r="F63">
            <v>1</v>
          </cell>
          <cell r="G63">
            <v>0</v>
          </cell>
          <cell r="H63">
            <v>0</v>
          </cell>
          <cell r="I63">
            <v>6</v>
          </cell>
          <cell r="J63">
            <v>5</v>
          </cell>
          <cell r="K63">
            <v>130</v>
          </cell>
        </row>
        <row r="64">
          <cell r="C64">
            <v>10</v>
          </cell>
          <cell r="D64">
            <v>10</v>
          </cell>
          <cell r="E64">
            <v>10</v>
          </cell>
          <cell r="F64">
            <v>0</v>
          </cell>
          <cell r="G64">
            <v>0</v>
          </cell>
          <cell r="H64">
            <v>0</v>
          </cell>
          <cell r="I64">
            <v>1</v>
          </cell>
          <cell r="J64">
            <v>1</v>
          </cell>
          <cell r="K64">
            <v>10</v>
          </cell>
        </row>
        <row r="66">
          <cell r="C66">
            <v>10</v>
          </cell>
          <cell r="D66">
            <v>10</v>
          </cell>
          <cell r="E66">
            <v>10</v>
          </cell>
          <cell r="I66">
            <v>1</v>
          </cell>
          <cell r="J66">
            <v>1</v>
          </cell>
          <cell r="K66">
            <v>10</v>
          </cell>
        </row>
        <row r="73">
          <cell r="C73">
            <v>132</v>
          </cell>
          <cell r="D73">
            <v>112</v>
          </cell>
          <cell r="F73">
            <v>1</v>
          </cell>
          <cell r="I73">
            <v>5</v>
          </cell>
          <cell r="J73">
            <v>4</v>
          </cell>
          <cell r="K73">
            <v>120</v>
          </cell>
        </row>
        <row r="85">
          <cell r="C85">
            <v>10</v>
          </cell>
          <cell r="I85">
            <v>1</v>
          </cell>
          <cell r="K85">
            <v>10</v>
          </cell>
        </row>
        <row r="92">
          <cell r="E92">
            <v>1</v>
          </cell>
          <cell r="F92">
            <v>16</v>
          </cell>
          <cell r="G92">
            <v>23</v>
          </cell>
          <cell r="H92">
            <v>32</v>
          </cell>
          <cell r="I92">
            <v>30</v>
          </cell>
          <cell r="J92">
            <v>35</v>
          </cell>
          <cell r="K92">
            <v>5</v>
          </cell>
        </row>
        <row r="93">
          <cell r="C93">
            <v>79</v>
          </cell>
          <cell r="E93">
            <v>1</v>
          </cell>
          <cell r="F93">
            <v>9</v>
          </cell>
          <cell r="G93">
            <v>16</v>
          </cell>
          <cell r="H93">
            <v>14</v>
          </cell>
          <cell r="I93">
            <v>15</v>
          </cell>
          <cell r="J93">
            <v>21</v>
          </cell>
          <cell r="K93">
            <v>3</v>
          </cell>
        </row>
        <row r="94">
          <cell r="J94">
            <v>1</v>
          </cell>
        </row>
        <row r="95">
          <cell r="C95">
            <v>0</v>
          </cell>
        </row>
        <row r="97">
          <cell r="C97">
            <v>0</v>
          </cell>
        </row>
        <row r="106">
          <cell r="C106">
            <v>3</v>
          </cell>
          <cell r="D106">
            <v>0</v>
          </cell>
          <cell r="F106">
            <v>0</v>
          </cell>
        </row>
        <row r="107">
          <cell r="C107">
            <v>2</v>
          </cell>
        </row>
        <row r="108">
          <cell r="C108">
            <v>1</v>
          </cell>
        </row>
        <row r="116">
          <cell r="C116">
            <v>11</v>
          </cell>
          <cell r="D116">
            <v>6</v>
          </cell>
          <cell r="E116">
            <v>6</v>
          </cell>
          <cell r="F116">
            <v>5</v>
          </cell>
          <cell r="G116">
            <v>5</v>
          </cell>
          <cell r="H116">
            <v>11</v>
          </cell>
          <cell r="I116">
            <v>0</v>
          </cell>
        </row>
        <row r="118">
          <cell r="C118">
            <v>7</v>
          </cell>
          <cell r="D118">
            <v>3</v>
          </cell>
          <cell r="E118">
            <v>3</v>
          </cell>
          <cell r="F118">
            <v>4</v>
          </cell>
          <cell r="G118">
            <v>4</v>
          </cell>
          <cell r="H118">
            <v>7</v>
          </cell>
          <cell r="I118">
            <v>0</v>
          </cell>
        </row>
        <row r="119">
          <cell r="C119">
            <v>1</v>
          </cell>
          <cell r="D119">
            <v>1</v>
          </cell>
          <cell r="E119">
            <v>1</v>
          </cell>
          <cell r="H119">
            <v>1</v>
          </cell>
          <cell r="I119">
            <v>0</v>
          </cell>
        </row>
        <row r="120">
          <cell r="C120">
            <v>1</v>
          </cell>
          <cell r="F120">
            <v>1</v>
          </cell>
          <cell r="G120">
            <v>1</v>
          </cell>
          <cell r="H120">
            <v>1</v>
          </cell>
          <cell r="I120">
            <v>0</v>
          </cell>
        </row>
        <row r="121">
          <cell r="C121">
            <v>1</v>
          </cell>
          <cell r="D121">
            <v>1</v>
          </cell>
          <cell r="E121">
            <v>1</v>
          </cell>
          <cell r="H121">
            <v>1</v>
          </cell>
          <cell r="I121">
            <v>0</v>
          </cell>
        </row>
        <row r="122">
          <cell r="C122">
            <v>1</v>
          </cell>
          <cell r="D122">
            <v>1</v>
          </cell>
          <cell r="E122">
            <v>1</v>
          </cell>
          <cell r="H122">
            <v>1</v>
          </cell>
          <cell r="I122">
            <v>0</v>
          </cell>
        </row>
        <row r="131">
          <cell r="C131">
            <v>7</v>
          </cell>
          <cell r="F131">
            <v>6</v>
          </cell>
          <cell r="H131">
            <v>7</v>
          </cell>
        </row>
        <row r="134">
          <cell r="C134">
            <v>10</v>
          </cell>
          <cell r="D134">
            <v>5</v>
          </cell>
          <cell r="E134">
            <v>5</v>
          </cell>
          <cell r="F134">
            <v>5</v>
          </cell>
          <cell r="G134">
            <v>5</v>
          </cell>
          <cell r="H134">
            <v>10</v>
          </cell>
        </row>
        <row r="142">
          <cell r="C142">
            <v>1</v>
          </cell>
          <cell r="D142">
            <v>0</v>
          </cell>
          <cell r="E142">
            <v>1</v>
          </cell>
          <cell r="F142">
            <v>2</v>
          </cell>
          <cell r="G142">
            <v>3</v>
          </cell>
          <cell r="H142">
            <v>4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4">
          <cell r="C144">
            <v>1</v>
          </cell>
          <cell r="E144">
            <v>1</v>
          </cell>
          <cell r="F144">
            <v>1</v>
          </cell>
          <cell r="G144">
            <v>2</v>
          </cell>
          <cell r="H144">
            <v>2</v>
          </cell>
        </row>
        <row r="145">
          <cell r="G145">
            <v>1</v>
          </cell>
        </row>
        <row r="146">
          <cell r="H146">
            <v>1</v>
          </cell>
        </row>
        <row r="147">
          <cell r="F147">
            <v>1</v>
          </cell>
        </row>
        <row r="148">
          <cell r="H148">
            <v>1</v>
          </cell>
        </row>
        <row r="163">
          <cell r="D163">
            <v>1</v>
          </cell>
          <cell r="E163">
            <v>1</v>
          </cell>
          <cell r="F163">
            <v>2</v>
          </cell>
          <cell r="G163">
            <v>3</v>
          </cell>
          <cell r="H163">
            <v>0</v>
          </cell>
          <cell r="I163">
            <v>4</v>
          </cell>
          <cell r="J163">
            <v>11</v>
          </cell>
          <cell r="K163">
            <v>1</v>
          </cell>
          <cell r="L163">
            <v>2</v>
          </cell>
          <cell r="M163">
            <v>2</v>
          </cell>
          <cell r="N163">
            <v>4</v>
          </cell>
          <cell r="P163">
            <v>2</v>
          </cell>
        </row>
        <row r="171">
          <cell r="D171">
            <v>7595.2</v>
          </cell>
        </row>
        <row r="172">
          <cell r="C172">
            <v>1</v>
          </cell>
          <cell r="D172">
            <v>1211.2</v>
          </cell>
        </row>
        <row r="181">
          <cell r="D181">
            <v>1211.2</v>
          </cell>
        </row>
        <row r="182">
          <cell r="C182">
            <v>1</v>
          </cell>
          <cell r="D182">
            <v>9.6</v>
          </cell>
        </row>
        <row r="183">
          <cell r="C183">
            <v>6</v>
          </cell>
          <cell r="D183">
            <v>351.4</v>
          </cell>
        </row>
        <row r="184">
          <cell r="C184">
            <v>6</v>
          </cell>
          <cell r="D184">
            <v>252.5</v>
          </cell>
        </row>
        <row r="186">
          <cell r="C186">
            <v>1</v>
          </cell>
          <cell r="D186">
            <v>10.1</v>
          </cell>
        </row>
        <row r="187">
          <cell r="C187">
            <v>1</v>
          </cell>
          <cell r="D187">
            <v>13</v>
          </cell>
        </row>
        <row r="190">
          <cell r="C190">
            <v>1</v>
          </cell>
          <cell r="D190">
            <v>22.8</v>
          </cell>
        </row>
        <row r="192">
          <cell r="C192">
            <v>1</v>
          </cell>
          <cell r="D192">
            <v>68.5</v>
          </cell>
        </row>
        <row r="195">
          <cell r="C195">
            <v>13</v>
          </cell>
          <cell r="D195">
            <v>63.7</v>
          </cell>
        </row>
        <row r="197">
          <cell r="C197">
            <v>14</v>
          </cell>
          <cell r="D197">
            <v>79.5</v>
          </cell>
        </row>
        <row r="198">
          <cell r="C198">
            <v>5</v>
          </cell>
          <cell r="D198">
            <v>94.5</v>
          </cell>
        </row>
        <row r="199">
          <cell r="C199">
            <v>1</v>
          </cell>
          <cell r="D199">
            <v>31.6</v>
          </cell>
        </row>
        <row r="203">
          <cell r="D203">
            <v>214</v>
          </cell>
        </row>
        <row r="204">
          <cell r="D204">
            <v>6384</v>
          </cell>
        </row>
        <row r="206">
          <cell r="C206">
            <v>6</v>
          </cell>
          <cell r="D206">
            <v>1515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4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220</v>
          </cell>
        </row>
        <row r="221">
          <cell r="C221">
            <v>0</v>
          </cell>
        </row>
        <row r="222">
          <cell r="C222">
            <v>6</v>
          </cell>
        </row>
        <row r="223">
          <cell r="C223">
            <v>0</v>
          </cell>
        </row>
        <row r="224">
          <cell r="C224">
            <v>0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50</v>
          </cell>
        </row>
        <row r="238">
          <cell r="C238">
            <v>0</v>
          </cell>
        </row>
        <row r="244">
          <cell r="D244">
            <v>5</v>
          </cell>
        </row>
        <row r="245">
          <cell r="D245">
            <v>5</v>
          </cell>
          <cell r="E245">
            <v>0</v>
          </cell>
        </row>
        <row r="246">
          <cell r="D246">
            <v>0</v>
          </cell>
        </row>
        <row r="247">
          <cell r="D247">
            <v>4</v>
          </cell>
        </row>
        <row r="248">
          <cell r="D248">
            <v>1</v>
          </cell>
        </row>
        <row r="249">
          <cell r="D249">
            <v>2</v>
          </cell>
        </row>
        <row r="252">
          <cell r="D252">
            <v>3</v>
          </cell>
        </row>
        <row r="253">
          <cell r="D253">
            <v>1</v>
          </cell>
        </row>
        <row r="254">
          <cell r="D254">
            <v>1</v>
          </cell>
        </row>
        <row r="261">
          <cell r="C261">
            <v>29.4</v>
          </cell>
        </row>
        <row r="263">
          <cell r="C263">
            <v>24.9</v>
          </cell>
        </row>
        <row r="268">
          <cell r="C268">
            <v>0</v>
          </cell>
        </row>
        <row r="269">
          <cell r="C269">
            <v>24.9</v>
          </cell>
        </row>
        <row r="270">
          <cell r="C270">
            <v>18.100000000000001</v>
          </cell>
        </row>
        <row r="272">
          <cell r="C272">
            <v>4.5</v>
          </cell>
        </row>
        <row r="279">
          <cell r="C279">
            <v>24.9</v>
          </cell>
        </row>
        <row r="281">
          <cell r="C281">
            <v>24.9</v>
          </cell>
        </row>
      </sheetData>
      <sheetData sheetId="27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4">
          <cell r="C54">
            <v>2</v>
          </cell>
          <cell r="D54">
            <v>38</v>
          </cell>
          <cell r="E54">
            <v>25</v>
          </cell>
        </row>
        <row r="57">
          <cell r="C57">
            <v>2</v>
          </cell>
          <cell r="D57">
            <v>38</v>
          </cell>
          <cell r="E57">
            <v>25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25</v>
          </cell>
          <cell r="D63">
            <v>25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2</v>
          </cell>
          <cell r="J63">
            <v>2</v>
          </cell>
          <cell r="K63">
            <v>38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73">
          <cell r="C73">
            <v>25</v>
          </cell>
          <cell r="D73">
            <v>25</v>
          </cell>
          <cell r="I73">
            <v>2</v>
          </cell>
          <cell r="J73">
            <v>2</v>
          </cell>
          <cell r="K73">
            <v>38</v>
          </cell>
        </row>
        <row r="85">
          <cell r="C85">
            <v>25</v>
          </cell>
          <cell r="I85">
            <v>2</v>
          </cell>
          <cell r="K85">
            <v>38</v>
          </cell>
        </row>
        <row r="92">
          <cell r="E92">
            <v>1</v>
          </cell>
          <cell r="F92">
            <v>4</v>
          </cell>
          <cell r="G92">
            <v>7</v>
          </cell>
          <cell r="H92">
            <v>3</v>
          </cell>
          <cell r="I92">
            <v>3</v>
          </cell>
          <cell r="J92">
            <v>3</v>
          </cell>
          <cell r="K92">
            <v>4</v>
          </cell>
        </row>
        <row r="93">
          <cell r="C93">
            <v>8</v>
          </cell>
          <cell r="G93">
            <v>4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</row>
        <row r="95">
          <cell r="C95">
            <v>0</v>
          </cell>
        </row>
        <row r="97">
          <cell r="C97">
            <v>0</v>
          </cell>
        </row>
        <row r="106">
          <cell r="C106">
            <v>6</v>
          </cell>
          <cell r="D106">
            <v>0</v>
          </cell>
          <cell r="F106">
            <v>0</v>
          </cell>
        </row>
        <row r="107">
          <cell r="C107">
            <v>1</v>
          </cell>
          <cell r="D107">
            <v>0</v>
          </cell>
          <cell r="F107">
            <v>0</v>
          </cell>
        </row>
        <row r="108">
          <cell r="C108">
            <v>5</v>
          </cell>
          <cell r="D108">
            <v>0</v>
          </cell>
          <cell r="F108">
            <v>0</v>
          </cell>
        </row>
        <row r="116">
          <cell r="C116">
            <v>3</v>
          </cell>
          <cell r="D116">
            <v>0</v>
          </cell>
          <cell r="E116">
            <v>0</v>
          </cell>
          <cell r="F116">
            <v>3</v>
          </cell>
          <cell r="G116">
            <v>3</v>
          </cell>
          <cell r="H116">
            <v>3</v>
          </cell>
          <cell r="I116">
            <v>1</v>
          </cell>
        </row>
        <row r="118">
          <cell r="C118">
            <v>3</v>
          </cell>
          <cell r="D118">
            <v>0</v>
          </cell>
          <cell r="E118">
            <v>0</v>
          </cell>
          <cell r="F118">
            <v>3</v>
          </cell>
          <cell r="G118">
            <v>3</v>
          </cell>
          <cell r="H118">
            <v>3</v>
          </cell>
        </row>
        <row r="120">
          <cell r="I120">
            <v>1</v>
          </cell>
        </row>
        <row r="131">
          <cell r="C131">
            <v>2</v>
          </cell>
          <cell r="F131">
            <v>2</v>
          </cell>
          <cell r="H131">
            <v>2</v>
          </cell>
        </row>
        <row r="134">
          <cell r="C134">
            <v>3</v>
          </cell>
          <cell r="F134">
            <v>3</v>
          </cell>
          <cell r="G134">
            <v>3</v>
          </cell>
          <cell r="H134">
            <v>3</v>
          </cell>
        </row>
        <row r="142">
          <cell r="C142">
            <v>0</v>
          </cell>
          <cell r="D142">
            <v>0</v>
          </cell>
          <cell r="E142">
            <v>1</v>
          </cell>
          <cell r="F142">
            <v>0</v>
          </cell>
          <cell r="G142">
            <v>0</v>
          </cell>
          <cell r="H142">
            <v>1</v>
          </cell>
          <cell r="I142">
            <v>0</v>
          </cell>
          <cell r="J142">
            <v>1</v>
          </cell>
          <cell r="K142">
            <v>0</v>
          </cell>
          <cell r="L142">
            <v>0</v>
          </cell>
        </row>
        <row r="144">
          <cell r="E144">
            <v>1</v>
          </cell>
          <cell r="H144">
            <v>1</v>
          </cell>
          <cell r="J144">
            <v>1</v>
          </cell>
        </row>
        <row r="163">
          <cell r="D163">
            <v>1</v>
          </cell>
          <cell r="H163">
            <v>1</v>
          </cell>
          <cell r="I163">
            <v>1</v>
          </cell>
          <cell r="J163">
            <v>3</v>
          </cell>
          <cell r="K163">
            <v>1</v>
          </cell>
          <cell r="O163">
            <v>1</v>
          </cell>
          <cell r="P163">
            <v>1</v>
          </cell>
        </row>
        <row r="171">
          <cell r="D171">
            <v>3908.1</v>
          </cell>
        </row>
        <row r="172">
          <cell r="C172">
            <v>1</v>
          </cell>
          <cell r="D172">
            <v>510.1</v>
          </cell>
        </row>
        <row r="181">
          <cell r="D181">
            <v>510.09999999999997</v>
          </cell>
        </row>
        <row r="182">
          <cell r="C182">
            <v>1</v>
          </cell>
          <cell r="D182">
            <v>5.9</v>
          </cell>
        </row>
        <row r="183">
          <cell r="C183">
            <v>2</v>
          </cell>
          <cell r="D183">
            <v>119.2</v>
          </cell>
        </row>
        <row r="184">
          <cell r="C184">
            <v>2</v>
          </cell>
          <cell r="D184">
            <v>74.2</v>
          </cell>
        </row>
        <row r="186">
          <cell r="C186">
            <v>1</v>
          </cell>
          <cell r="D186">
            <v>7.2</v>
          </cell>
        </row>
        <row r="187">
          <cell r="C187">
            <v>1</v>
          </cell>
          <cell r="D187">
            <v>18.899999999999999</v>
          </cell>
        </row>
        <row r="188">
          <cell r="C188">
            <v>1</v>
          </cell>
          <cell r="D188">
            <v>5.9</v>
          </cell>
        </row>
        <row r="195">
          <cell r="C195">
            <v>2</v>
          </cell>
          <cell r="D195">
            <v>4.7</v>
          </cell>
        </row>
        <row r="197">
          <cell r="C197">
            <v>2</v>
          </cell>
          <cell r="D197">
            <v>28.2</v>
          </cell>
        </row>
        <row r="198">
          <cell r="C198">
            <v>2</v>
          </cell>
          <cell r="D198">
            <v>28.5</v>
          </cell>
        </row>
        <row r="199">
          <cell r="C199">
            <v>5</v>
          </cell>
          <cell r="D199">
            <v>38.4</v>
          </cell>
        </row>
        <row r="203">
          <cell r="D203">
            <v>179</v>
          </cell>
        </row>
        <row r="204">
          <cell r="D204">
            <v>3398</v>
          </cell>
        </row>
        <row r="206">
          <cell r="C206">
            <v>2</v>
          </cell>
          <cell r="D206">
            <v>205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41</v>
          </cell>
        </row>
        <row r="221">
          <cell r="C221">
            <v>0</v>
          </cell>
        </row>
        <row r="222">
          <cell r="C222">
            <v>2</v>
          </cell>
        </row>
        <row r="223">
          <cell r="C223">
            <v>0</v>
          </cell>
        </row>
        <row r="224">
          <cell r="C224">
            <v>0</v>
          </cell>
        </row>
        <row r="232">
          <cell r="C232">
            <v>1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44">
          <cell r="D244">
            <v>3</v>
          </cell>
          <cell r="E244">
            <v>1</v>
          </cell>
        </row>
        <row r="245">
          <cell r="D245">
            <v>1</v>
          </cell>
          <cell r="E245">
            <v>1</v>
          </cell>
        </row>
        <row r="246">
          <cell r="D246">
            <v>0</v>
          </cell>
          <cell r="E246">
            <v>0</v>
          </cell>
        </row>
        <row r="247">
          <cell r="D247">
            <v>1</v>
          </cell>
          <cell r="E247">
            <v>0</v>
          </cell>
        </row>
        <row r="248">
          <cell r="D248">
            <v>0</v>
          </cell>
        </row>
        <row r="249">
          <cell r="D249">
            <v>3</v>
          </cell>
        </row>
        <row r="250">
          <cell r="D250">
            <v>1</v>
          </cell>
        </row>
        <row r="251">
          <cell r="D251">
            <v>1</v>
          </cell>
        </row>
        <row r="252">
          <cell r="D252">
            <v>0</v>
          </cell>
        </row>
        <row r="253">
          <cell r="D253">
            <v>1</v>
          </cell>
        </row>
        <row r="254">
          <cell r="D254">
            <v>2</v>
          </cell>
        </row>
        <row r="261">
          <cell r="C261">
            <v>56.3</v>
          </cell>
        </row>
        <row r="263">
          <cell r="C263">
            <v>26.3</v>
          </cell>
        </row>
        <row r="269">
          <cell r="C269">
            <v>26.3</v>
          </cell>
        </row>
        <row r="270">
          <cell r="C270">
            <v>19.100000000000001</v>
          </cell>
        </row>
        <row r="272">
          <cell r="C272">
            <v>30</v>
          </cell>
        </row>
        <row r="279">
          <cell r="C279">
            <v>26.3</v>
          </cell>
        </row>
        <row r="280">
          <cell r="C280">
            <v>0</v>
          </cell>
        </row>
        <row r="281">
          <cell r="C281">
            <v>26.3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</sheetData>
      <sheetData sheetId="28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3">
          <cell r="C53">
            <v>7</v>
          </cell>
          <cell r="D53">
            <v>140</v>
          </cell>
          <cell r="E53">
            <v>150</v>
          </cell>
        </row>
        <row r="57">
          <cell r="C57">
            <v>7</v>
          </cell>
          <cell r="D57">
            <v>140</v>
          </cell>
          <cell r="E57">
            <v>150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150</v>
          </cell>
          <cell r="D63">
            <v>130</v>
          </cell>
          <cell r="E63">
            <v>0</v>
          </cell>
          <cell r="F63">
            <v>2</v>
          </cell>
          <cell r="G63">
            <v>0</v>
          </cell>
          <cell r="H63">
            <v>0</v>
          </cell>
          <cell r="I63">
            <v>7</v>
          </cell>
          <cell r="J63">
            <v>6</v>
          </cell>
          <cell r="K63">
            <v>140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73">
          <cell r="C73">
            <v>150</v>
          </cell>
          <cell r="D73">
            <v>130</v>
          </cell>
          <cell r="E73">
            <v>0</v>
          </cell>
          <cell r="F73">
            <v>2</v>
          </cell>
          <cell r="G73">
            <v>0</v>
          </cell>
          <cell r="H73">
            <v>0</v>
          </cell>
          <cell r="I73">
            <v>7</v>
          </cell>
          <cell r="J73">
            <v>6</v>
          </cell>
          <cell r="K73">
            <v>140</v>
          </cell>
        </row>
        <row r="92">
          <cell r="E92">
            <v>1</v>
          </cell>
          <cell r="F92">
            <v>19</v>
          </cell>
          <cell r="G92">
            <v>31</v>
          </cell>
          <cell r="H92">
            <v>33</v>
          </cell>
          <cell r="I92">
            <v>28</v>
          </cell>
          <cell r="J92">
            <v>37</v>
          </cell>
          <cell r="K92">
            <v>1</v>
          </cell>
        </row>
        <row r="93">
          <cell r="C93">
            <v>67</v>
          </cell>
          <cell r="F93">
            <v>6</v>
          </cell>
          <cell r="G93">
            <v>11</v>
          </cell>
          <cell r="H93">
            <v>17</v>
          </cell>
          <cell r="I93">
            <v>12</v>
          </cell>
          <cell r="J93">
            <v>21</v>
          </cell>
        </row>
        <row r="94">
          <cell r="G94">
            <v>1</v>
          </cell>
          <cell r="J94">
            <v>1</v>
          </cell>
        </row>
        <row r="95">
          <cell r="C95">
            <v>1</v>
          </cell>
          <cell r="J95">
            <v>1</v>
          </cell>
        </row>
        <row r="97">
          <cell r="C97">
            <v>0</v>
          </cell>
        </row>
        <row r="106">
          <cell r="C106">
            <v>5</v>
          </cell>
          <cell r="D106">
            <v>0</v>
          </cell>
          <cell r="F106">
            <v>0</v>
          </cell>
        </row>
        <row r="107">
          <cell r="C107">
            <v>1</v>
          </cell>
        </row>
        <row r="108">
          <cell r="C108">
            <v>4</v>
          </cell>
        </row>
        <row r="116">
          <cell r="C116">
            <v>12</v>
          </cell>
          <cell r="D116">
            <v>5</v>
          </cell>
          <cell r="E116">
            <v>5</v>
          </cell>
          <cell r="F116">
            <v>7</v>
          </cell>
          <cell r="G116">
            <v>7</v>
          </cell>
          <cell r="H116">
            <v>12</v>
          </cell>
          <cell r="I116">
            <v>0</v>
          </cell>
        </row>
        <row r="118">
          <cell r="C118">
            <v>9</v>
          </cell>
          <cell r="D118">
            <v>3</v>
          </cell>
          <cell r="E118">
            <v>3</v>
          </cell>
          <cell r="F118">
            <v>6</v>
          </cell>
          <cell r="G118">
            <v>6</v>
          </cell>
          <cell r="H118">
            <v>9</v>
          </cell>
        </row>
        <row r="119">
          <cell r="C119">
            <v>1</v>
          </cell>
          <cell r="F119">
            <v>1</v>
          </cell>
          <cell r="G119">
            <v>1</v>
          </cell>
          <cell r="H119">
            <v>1</v>
          </cell>
        </row>
        <row r="120">
          <cell r="C120">
            <v>1</v>
          </cell>
          <cell r="D120">
            <v>1</v>
          </cell>
          <cell r="E120">
            <v>1</v>
          </cell>
          <cell r="H120">
            <v>1</v>
          </cell>
        </row>
        <row r="121">
          <cell r="C121">
            <v>1</v>
          </cell>
          <cell r="D121">
            <v>1</v>
          </cell>
          <cell r="E121">
            <v>1</v>
          </cell>
          <cell r="H121">
            <v>1</v>
          </cell>
        </row>
        <row r="131">
          <cell r="C131">
            <v>7</v>
          </cell>
          <cell r="F131">
            <v>7</v>
          </cell>
          <cell r="H131">
            <v>7</v>
          </cell>
        </row>
        <row r="134">
          <cell r="C134">
            <v>12</v>
          </cell>
          <cell r="D134">
            <v>5</v>
          </cell>
          <cell r="E134">
            <v>5</v>
          </cell>
          <cell r="F134">
            <v>7</v>
          </cell>
          <cell r="G134">
            <v>7</v>
          </cell>
          <cell r="H134">
            <v>12</v>
          </cell>
        </row>
        <row r="142">
          <cell r="C142">
            <v>0</v>
          </cell>
          <cell r="D142">
            <v>0</v>
          </cell>
          <cell r="E142">
            <v>1</v>
          </cell>
          <cell r="F142">
            <v>3</v>
          </cell>
          <cell r="G142">
            <v>3</v>
          </cell>
          <cell r="H142">
            <v>4</v>
          </cell>
          <cell r="I142">
            <v>0</v>
          </cell>
          <cell r="J142">
            <v>1</v>
          </cell>
          <cell r="K142">
            <v>0</v>
          </cell>
          <cell r="L142">
            <v>0</v>
          </cell>
        </row>
        <row r="144">
          <cell r="F144">
            <v>3</v>
          </cell>
          <cell r="G144">
            <v>2</v>
          </cell>
          <cell r="H144">
            <v>4</v>
          </cell>
        </row>
        <row r="145">
          <cell r="J145">
            <v>1</v>
          </cell>
        </row>
        <row r="146">
          <cell r="G146">
            <v>1</v>
          </cell>
        </row>
        <row r="147">
          <cell r="E147">
            <v>1</v>
          </cell>
        </row>
        <row r="163">
          <cell r="G163">
            <v>4</v>
          </cell>
          <cell r="H163">
            <v>4</v>
          </cell>
          <cell r="I163">
            <v>4</v>
          </cell>
          <cell r="J163">
            <v>12</v>
          </cell>
          <cell r="K163">
            <v>2</v>
          </cell>
          <cell r="M163">
            <v>3</v>
          </cell>
          <cell r="N163">
            <v>2</v>
          </cell>
          <cell r="O163">
            <v>4</v>
          </cell>
          <cell r="P163">
            <v>1</v>
          </cell>
        </row>
        <row r="171">
          <cell r="D171">
            <v>7855.8</v>
          </cell>
        </row>
        <row r="172">
          <cell r="C172">
            <v>1</v>
          </cell>
          <cell r="D172">
            <v>2128.1999999999998</v>
          </cell>
        </row>
        <row r="181">
          <cell r="D181">
            <v>2128.1999999999998</v>
          </cell>
        </row>
        <row r="182">
          <cell r="C182">
            <v>1</v>
          </cell>
          <cell r="D182">
            <v>19.899999999999999</v>
          </cell>
        </row>
        <row r="183">
          <cell r="C183">
            <v>7</v>
          </cell>
          <cell r="D183">
            <v>328.7</v>
          </cell>
        </row>
        <row r="184">
          <cell r="C184">
            <v>7</v>
          </cell>
          <cell r="D184">
            <v>310.39999999999998</v>
          </cell>
        </row>
        <row r="186">
          <cell r="C186">
            <v>1</v>
          </cell>
          <cell r="D186">
            <v>8.3000000000000007</v>
          </cell>
        </row>
        <row r="187">
          <cell r="C187">
            <v>1</v>
          </cell>
          <cell r="D187">
            <v>8.4</v>
          </cell>
        </row>
        <row r="188">
          <cell r="C188">
            <v>1</v>
          </cell>
          <cell r="D188">
            <v>6.7</v>
          </cell>
        </row>
        <row r="190">
          <cell r="C190">
            <v>1</v>
          </cell>
          <cell r="D190">
            <v>13.7</v>
          </cell>
        </row>
        <row r="191">
          <cell r="C191">
            <v>1</v>
          </cell>
          <cell r="D191">
            <v>60.5</v>
          </cell>
        </row>
        <row r="192">
          <cell r="C192">
            <v>1</v>
          </cell>
          <cell r="D192">
            <v>90.5</v>
          </cell>
        </row>
        <row r="195">
          <cell r="C195">
            <v>6</v>
          </cell>
          <cell r="D195">
            <v>58.4</v>
          </cell>
        </row>
        <row r="197">
          <cell r="C197">
            <v>16</v>
          </cell>
          <cell r="D197">
            <v>92.3</v>
          </cell>
        </row>
        <row r="198">
          <cell r="C198">
            <v>7</v>
          </cell>
          <cell r="D198">
            <v>127.8</v>
          </cell>
        </row>
        <row r="199">
          <cell r="C199">
            <v>6</v>
          </cell>
          <cell r="D199">
            <v>115.8</v>
          </cell>
        </row>
        <row r="203">
          <cell r="D203">
            <v>886.8</v>
          </cell>
        </row>
        <row r="204">
          <cell r="D204">
            <v>5727.6</v>
          </cell>
        </row>
        <row r="206">
          <cell r="C206">
            <v>7</v>
          </cell>
          <cell r="D206">
            <v>1702</v>
          </cell>
        </row>
        <row r="214">
          <cell r="C214">
            <v>2</v>
          </cell>
        </row>
        <row r="220">
          <cell r="C220">
            <v>250</v>
          </cell>
        </row>
        <row r="221">
          <cell r="C221">
            <v>5</v>
          </cell>
        </row>
        <row r="222">
          <cell r="C222">
            <v>6</v>
          </cell>
        </row>
        <row r="232">
          <cell r="C232">
            <v>1</v>
          </cell>
        </row>
        <row r="244">
          <cell r="D244">
            <v>4</v>
          </cell>
          <cell r="E244">
            <v>1</v>
          </cell>
        </row>
        <row r="245">
          <cell r="D245">
            <v>4</v>
          </cell>
          <cell r="E245">
            <v>1</v>
          </cell>
        </row>
        <row r="248">
          <cell r="D248">
            <v>1</v>
          </cell>
        </row>
        <row r="249">
          <cell r="D249">
            <v>1</v>
          </cell>
        </row>
        <row r="252">
          <cell r="D252">
            <v>1</v>
          </cell>
        </row>
        <row r="253">
          <cell r="D253">
            <v>1</v>
          </cell>
        </row>
        <row r="254">
          <cell r="D254">
            <v>2</v>
          </cell>
        </row>
        <row r="261">
          <cell r="C261">
            <v>54.3</v>
          </cell>
        </row>
        <row r="263">
          <cell r="C263">
            <v>26.3</v>
          </cell>
        </row>
        <row r="269">
          <cell r="C269">
            <v>26.3</v>
          </cell>
        </row>
        <row r="270">
          <cell r="C270">
            <v>19.100000000000001</v>
          </cell>
        </row>
        <row r="272">
          <cell r="C272">
            <v>28</v>
          </cell>
        </row>
        <row r="279">
          <cell r="C279">
            <v>26.3</v>
          </cell>
        </row>
        <row r="281">
          <cell r="C281">
            <v>26.3</v>
          </cell>
        </row>
      </sheetData>
      <sheetData sheetId="29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2">
          <cell r="C52">
            <v>1</v>
          </cell>
          <cell r="D52">
            <v>7</v>
          </cell>
          <cell r="E52">
            <v>7</v>
          </cell>
        </row>
        <row r="54">
          <cell r="C54">
            <v>6</v>
          </cell>
          <cell r="D54">
            <v>140</v>
          </cell>
          <cell r="E54">
            <v>124</v>
          </cell>
        </row>
        <row r="57">
          <cell r="C57">
            <v>7</v>
          </cell>
          <cell r="D57">
            <v>147</v>
          </cell>
          <cell r="E57">
            <v>131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131</v>
          </cell>
          <cell r="D63">
            <v>102</v>
          </cell>
          <cell r="E63">
            <v>0</v>
          </cell>
          <cell r="F63">
            <v>0</v>
          </cell>
          <cell r="G63">
            <v>2</v>
          </cell>
          <cell r="H63">
            <v>0</v>
          </cell>
          <cell r="I63">
            <v>7</v>
          </cell>
          <cell r="J63">
            <v>5</v>
          </cell>
          <cell r="K63">
            <v>147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73">
          <cell r="C73">
            <v>131</v>
          </cell>
          <cell r="D73">
            <v>102</v>
          </cell>
          <cell r="E73">
            <v>0</v>
          </cell>
          <cell r="F73">
            <v>0</v>
          </cell>
          <cell r="G73">
            <v>2</v>
          </cell>
          <cell r="H73">
            <v>0</v>
          </cell>
          <cell r="I73">
            <v>7</v>
          </cell>
          <cell r="J73">
            <v>5</v>
          </cell>
          <cell r="K73">
            <v>147</v>
          </cell>
        </row>
        <row r="83">
          <cell r="C83">
            <v>7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1</v>
          </cell>
          <cell r="K83">
            <v>7</v>
          </cell>
        </row>
        <row r="92">
          <cell r="E92">
            <v>7</v>
          </cell>
          <cell r="F92">
            <v>21</v>
          </cell>
          <cell r="G92">
            <v>5</v>
          </cell>
          <cell r="H92">
            <v>26</v>
          </cell>
          <cell r="I92">
            <v>31</v>
          </cell>
          <cell r="J92">
            <v>40</v>
          </cell>
          <cell r="K92">
            <v>1</v>
          </cell>
        </row>
        <row r="93">
          <cell r="C93">
            <v>59</v>
          </cell>
          <cell r="E93">
            <v>4</v>
          </cell>
          <cell r="F93">
            <v>11</v>
          </cell>
          <cell r="G93">
            <v>1</v>
          </cell>
          <cell r="H93">
            <v>13</v>
          </cell>
          <cell r="I93">
            <v>11</v>
          </cell>
          <cell r="J93">
            <v>19</v>
          </cell>
        </row>
        <row r="95">
          <cell r="C95">
            <v>0</v>
          </cell>
        </row>
        <row r="96">
          <cell r="F96">
            <v>1</v>
          </cell>
          <cell r="H96">
            <v>1</v>
          </cell>
        </row>
        <row r="97">
          <cell r="C97">
            <v>2</v>
          </cell>
          <cell r="F97">
            <v>1</v>
          </cell>
          <cell r="H97">
            <v>1</v>
          </cell>
        </row>
        <row r="106">
          <cell r="C106">
            <v>5</v>
          </cell>
          <cell r="D106">
            <v>0</v>
          </cell>
          <cell r="F106">
            <v>0</v>
          </cell>
        </row>
        <row r="107">
          <cell r="C107">
            <v>1</v>
          </cell>
        </row>
        <row r="108">
          <cell r="C108">
            <v>4</v>
          </cell>
        </row>
        <row r="116">
          <cell r="C116">
            <v>14</v>
          </cell>
          <cell r="D116">
            <v>9</v>
          </cell>
          <cell r="E116">
            <v>9</v>
          </cell>
          <cell r="F116">
            <v>5</v>
          </cell>
          <cell r="G116">
            <v>5</v>
          </cell>
          <cell r="H116">
            <v>14</v>
          </cell>
          <cell r="I116">
            <v>1</v>
          </cell>
        </row>
        <row r="118">
          <cell r="C118">
            <v>10</v>
          </cell>
          <cell r="D118">
            <v>6</v>
          </cell>
          <cell r="E118">
            <v>6</v>
          </cell>
          <cell r="F118">
            <v>4</v>
          </cell>
          <cell r="G118">
            <v>4</v>
          </cell>
          <cell r="H118">
            <v>10</v>
          </cell>
        </row>
        <row r="119">
          <cell r="C119">
            <v>1</v>
          </cell>
          <cell r="D119">
            <v>1</v>
          </cell>
          <cell r="E119">
            <v>1</v>
          </cell>
          <cell r="H119">
            <v>1</v>
          </cell>
        </row>
        <row r="120">
          <cell r="C120">
            <v>1</v>
          </cell>
          <cell r="F120">
            <v>1</v>
          </cell>
          <cell r="G120">
            <v>1</v>
          </cell>
          <cell r="H120">
            <v>1</v>
          </cell>
          <cell r="I120">
            <v>1</v>
          </cell>
        </row>
        <row r="121">
          <cell r="C121">
            <v>1</v>
          </cell>
          <cell r="D121">
            <v>1</v>
          </cell>
          <cell r="E121">
            <v>1</v>
          </cell>
          <cell r="H121">
            <v>1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1</v>
          </cell>
          <cell r="D124">
            <v>1</v>
          </cell>
          <cell r="E124">
            <v>1</v>
          </cell>
          <cell r="H124">
            <v>1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31">
          <cell r="C131">
            <v>6</v>
          </cell>
          <cell r="D131">
            <v>1</v>
          </cell>
          <cell r="F131">
            <v>5</v>
          </cell>
          <cell r="H131">
            <v>6</v>
          </cell>
        </row>
        <row r="134">
          <cell r="C134">
            <v>13</v>
          </cell>
          <cell r="D134">
            <v>9</v>
          </cell>
          <cell r="E134">
            <v>9</v>
          </cell>
          <cell r="F134">
            <v>4</v>
          </cell>
          <cell r="G134">
            <v>4</v>
          </cell>
          <cell r="H134">
            <v>13</v>
          </cell>
        </row>
        <row r="142">
          <cell r="C142">
            <v>2</v>
          </cell>
          <cell r="D142">
            <v>1</v>
          </cell>
          <cell r="E142">
            <v>2</v>
          </cell>
          <cell r="F142">
            <v>2</v>
          </cell>
          <cell r="G142">
            <v>0</v>
          </cell>
          <cell r="H142">
            <v>3</v>
          </cell>
          <cell r="I142">
            <v>1</v>
          </cell>
          <cell r="J142">
            <v>2</v>
          </cell>
          <cell r="K142">
            <v>0</v>
          </cell>
          <cell r="L142">
            <v>1</v>
          </cell>
        </row>
        <row r="144">
          <cell r="C144">
            <v>1</v>
          </cell>
          <cell r="D144">
            <v>1</v>
          </cell>
          <cell r="E144">
            <v>1</v>
          </cell>
          <cell r="F144">
            <v>2</v>
          </cell>
          <cell r="H144">
            <v>2</v>
          </cell>
          <cell r="I144">
            <v>1</v>
          </cell>
          <cell r="J144">
            <v>1</v>
          </cell>
          <cell r="L144">
            <v>1</v>
          </cell>
        </row>
        <row r="145">
          <cell r="E145">
            <v>1</v>
          </cell>
        </row>
        <row r="146">
          <cell r="J146">
            <v>1</v>
          </cell>
        </row>
        <row r="147">
          <cell r="C147">
            <v>1</v>
          </cell>
        </row>
        <row r="150">
          <cell r="H150">
            <v>1</v>
          </cell>
        </row>
        <row r="163">
          <cell r="D163">
            <v>1</v>
          </cell>
          <cell r="E163">
            <v>2</v>
          </cell>
          <cell r="F163">
            <v>3</v>
          </cell>
          <cell r="G163">
            <v>1</v>
          </cell>
          <cell r="H163">
            <v>2</v>
          </cell>
          <cell r="I163">
            <v>5</v>
          </cell>
          <cell r="J163">
            <v>14</v>
          </cell>
          <cell r="K163">
            <v>2</v>
          </cell>
          <cell r="L163">
            <v>3</v>
          </cell>
          <cell r="M163">
            <v>3</v>
          </cell>
          <cell r="N163">
            <v>1</v>
          </cell>
          <cell r="O163">
            <v>1</v>
          </cell>
          <cell r="P163">
            <v>4</v>
          </cell>
        </row>
        <row r="171">
          <cell r="D171">
            <v>3459.4</v>
          </cell>
        </row>
        <row r="172">
          <cell r="C172">
            <v>3</v>
          </cell>
          <cell r="D172">
            <v>808.9</v>
          </cell>
        </row>
        <row r="173">
          <cell r="C173">
            <v>0</v>
          </cell>
        </row>
        <row r="174">
          <cell r="C174">
            <v>0</v>
          </cell>
        </row>
        <row r="181">
          <cell r="D181">
            <v>808.9</v>
          </cell>
        </row>
        <row r="182">
          <cell r="C182">
            <v>1</v>
          </cell>
          <cell r="D182">
            <v>10.4</v>
          </cell>
        </row>
        <row r="183">
          <cell r="C183">
            <v>6</v>
          </cell>
          <cell r="D183">
            <v>319.89999999999998</v>
          </cell>
        </row>
        <row r="184">
          <cell r="C184">
            <v>1</v>
          </cell>
          <cell r="D184">
            <v>20.2</v>
          </cell>
        </row>
        <row r="186">
          <cell r="C186">
            <v>3</v>
          </cell>
          <cell r="D186">
            <v>48.7</v>
          </cell>
        </row>
        <row r="187">
          <cell r="C187">
            <v>1</v>
          </cell>
          <cell r="D187">
            <v>9.1</v>
          </cell>
        </row>
        <row r="188">
          <cell r="C188">
            <v>1</v>
          </cell>
          <cell r="D188">
            <v>4.9000000000000004</v>
          </cell>
        </row>
        <row r="190">
          <cell r="C190">
            <v>1</v>
          </cell>
          <cell r="D190">
            <v>17.7</v>
          </cell>
        </row>
        <row r="192">
          <cell r="C192">
            <v>1</v>
          </cell>
          <cell r="D192">
            <v>66.900000000000006</v>
          </cell>
        </row>
        <row r="195">
          <cell r="C195">
            <v>2</v>
          </cell>
          <cell r="D195">
            <v>10.3</v>
          </cell>
        </row>
        <row r="197">
          <cell r="C197">
            <v>11</v>
          </cell>
          <cell r="D197">
            <v>60.6</v>
          </cell>
        </row>
        <row r="198">
          <cell r="C198">
            <v>6</v>
          </cell>
          <cell r="D198">
            <v>81.7</v>
          </cell>
        </row>
        <row r="199">
          <cell r="C199">
            <v>4</v>
          </cell>
          <cell r="D199">
            <v>44.2</v>
          </cell>
        </row>
        <row r="203">
          <cell r="D203">
            <v>114.3</v>
          </cell>
        </row>
        <row r="204">
          <cell r="D204">
            <v>2650.5</v>
          </cell>
        </row>
        <row r="206">
          <cell r="C206">
            <v>6</v>
          </cell>
          <cell r="D206">
            <v>2540.4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6</v>
          </cell>
        </row>
        <row r="217">
          <cell r="C217">
            <v>0</v>
          </cell>
        </row>
        <row r="218">
          <cell r="C218">
            <v>3</v>
          </cell>
        </row>
        <row r="219">
          <cell r="C219">
            <v>1</v>
          </cell>
        </row>
        <row r="220">
          <cell r="C220">
            <v>108</v>
          </cell>
        </row>
        <row r="221">
          <cell r="C221">
            <v>6</v>
          </cell>
        </row>
        <row r="222">
          <cell r="C222">
            <v>6</v>
          </cell>
        </row>
        <row r="223">
          <cell r="C223">
            <v>1</v>
          </cell>
        </row>
        <row r="224">
          <cell r="C224">
            <v>0</v>
          </cell>
        </row>
        <row r="232">
          <cell r="C232">
            <v>1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44">
          <cell r="D244">
            <v>6</v>
          </cell>
          <cell r="E244">
            <v>0</v>
          </cell>
        </row>
        <row r="245">
          <cell r="D245">
            <v>2</v>
          </cell>
          <cell r="E245">
            <v>0</v>
          </cell>
        </row>
        <row r="246">
          <cell r="D246">
            <v>0</v>
          </cell>
          <cell r="E246">
            <v>0</v>
          </cell>
        </row>
        <row r="247">
          <cell r="D247">
            <v>5</v>
          </cell>
          <cell r="E247">
            <v>0</v>
          </cell>
        </row>
        <row r="248">
          <cell r="D248">
            <v>2</v>
          </cell>
        </row>
        <row r="249">
          <cell r="D249">
            <v>3</v>
          </cell>
        </row>
        <row r="250">
          <cell r="D250">
            <v>1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1</v>
          </cell>
        </row>
        <row r="254">
          <cell r="D254">
            <v>2</v>
          </cell>
        </row>
        <row r="261">
          <cell r="C261">
            <v>91.5</v>
          </cell>
        </row>
        <row r="263">
          <cell r="C263">
            <v>46.5</v>
          </cell>
        </row>
        <row r="269">
          <cell r="C269">
            <v>46.5</v>
          </cell>
        </row>
        <row r="270">
          <cell r="C270">
            <v>32.9</v>
          </cell>
        </row>
        <row r="272">
          <cell r="C272">
            <v>45</v>
          </cell>
        </row>
        <row r="279">
          <cell r="C279">
            <v>46.5</v>
          </cell>
        </row>
        <row r="281">
          <cell r="C281">
            <v>46.5</v>
          </cell>
        </row>
      </sheetData>
      <sheetData sheetId="30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4">
          <cell r="C54">
            <v>5</v>
          </cell>
          <cell r="D54">
            <v>58</v>
          </cell>
          <cell r="E54">
            <v>54</v>
          </cell>
        </row>
        <row r="57">
          <cell r="C57">
            <v>5</v>
          </cell>
          <cell r="D57">
            <v>58</v>
          </cell>
          <cell r="E57">
            <v>54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54</v>
          </cell>
          <cell r="D63">
            <v>31</v>
          </cell>
          <cell r="E63">
            <v>31</v>
          </cell>
          <cell r="F63">
            <v>1</v>
          </cell>
          <cell r="G63">
            <v>0</v>
          </cell>
          <cell r="H63">
            <v>0</v>
          </cell>
          <cell r="I63">
            <v>5</v>
          </cell>
          <cell r="J63">
            <v>3</v>
          </cell>
          <cell r="K63">
            <v>58</v>
          </cell>
        </row>
        <row r="64">
          <cell r="C64">
            <v>31</v>
          </cell>
          <cell r="D64">
            <v>31</v>
          </cell>
          <cell r="E64">
            <v>31</v>
          </cell>
          <cell r="F64">
            <v>1</v>
          </cell>
          <cell r="G64">
            <v>0</v>
          </cell>
          <cell r="H64">
            <v>0</v>
          </cell>
          <cell r="I64">
            <v>3</v>
          </cell>
          <cell r="J64">
            <v>3</v>
          </cell>
          <cell r="K64">
            <v>31</v>
          </cell>
        </row>
        <row r="66">
          <cell r="C66">
            <v>31</v>
          </cell>
          <cell r="D66">
            <v>31</v>
          </cell>
          <cell r="E66">
            <v>31</v>
          </cell>
          <cell r="F66">
            <v>1</v>
          </cell>
          <cell r="G66">
            <v>0</v>
          </cell>
          <cell r="H66">
            <v>0</v>
          </cell>
          <cell r="I66">
            <v>3</v>
          </cell>
          <cell r="J66">
            <v>3</v>
          </cell>
          <cell r="K66">
            <v>31</v>
          </cell>
        </row>
        <row r="73">
          <cell r="C73">
            <v>23</v>
          </cell>
          <cell r="I73">
            <v>2</v>
          </cell>
          <cell r="K73">
            <v>27</v>
          </cell>
        </row>
        <row r="92">
          <cell r="E92">
            <v>11</v>
          </cell>
          <cell r="F92">
            <v>11</v>
          </cell>
          <cell r="G92">
            <v>2</v>
          </cell>
          <cell r="I92">
            <v>5</v>
          </cell>
          <cell r="J92">
            <v>23</v>
          </cell>
          <cell r="K92">
            <v>2</v>
          </cell>
        </row>
        <row r="93">
          <cell r="C93">
            <v>18</v>
          </cell>
          <cell r="E93">
            <v>3</v>
          </cell>
          <cell r="F93">
            <v>6</v>
          </cell>
          <cell r="G93">
            <v>2</v>
          </cell>
          <cell r="I93">
            <v>2</v>
          </cell>
          <cell r="J93">
            <v>5</v>
          </cell>
        </row>
        <row r="94">
          <cell r="J94">
            <v>1</v>
          </cell>
        </row>
        <row r="95">
          <cell r="C95">
            <v>1</v>
          </cell>
          <cell r="J95">
            <v>1</v>
          </cell>
        </row>
        <row r="97">
          <cell r="C97">
            <v>0</v>
          </cell>
        </row>
        <row r="106">
          <cell r="C106">
            <v>8</v>
          </cell>
          <cell r="D106">
            <v>0</v>
          </cell>
          <cell r="F106">
            <v>0</v>
          </cell>
        </row>
        <row r="107">
          <cell r="C107">
            <v>3</v>
          </cell>
          <cell r="D107">
            <v>0</v>
          </cell>
          <cell r="F107">
            <v>0</v>
          </cell>
        </row>
        <row r="108">
          <cell r="C108">
            <v>5</v>
          </cell>
          <cell r="D108">
            <v>0</v>
          </cell>
          <cell r="F108">
            <v>0</v>
          </cell>
        </row>
        <row r="116">
          <cell r="C116">
            <v>13</v>
          </cell>
          <cell r="D116">
            <v>7</v>
          </cell>
          <cell r="E116">
            <v>7</v>
          </cell>
          <cell r="F116">
            <v>6</v>
          </cell>
          <cell r="G116">
            <v>6</v>
          </cell>
          <cell r="H116">
            <v>13</v>
          </cell>
          <cell r="I116">
            <v>1</v>
          </cell>
        </row>
        <row r="118">
          <cell r="C118">
            <v>9</v>
          </cell>
          <cell r="D118">
            <v>4</v>
          </cell>
          <cell r="E118">
            <v>4</v>
          </cell>
          <cell r="F118">
            <v>5</v>
          </cell>
          <cell r="G118">
            <v>5</v>
          </cell>
          <cell r="H118">
            <v>9</v>
          </cell>
        </row>
        <row r="120">
          <cell r="I120">
            <v>1</v>
          </cell>
        </row>
        <row r="121">
          <cell r="C121">
            <v>1</v>
          </cell>
          <cell r="F121">
            <v>1</v>
          </cell>
          <cell r="G121">
            <v>1</v>
          </cell>
          <cell r="H121">
            <v>1</v>
          </cell>
        </row>
        <row r="122">
          <cell r="C122">
            <v>3</v>
          </cell>
          <cell r="D122">
            <v>3</v>
          </cell>
          <cell r="E122">
            <v>3</v>
          </cell>
          <cell r="H122">
            <v>3</v>
          </cell>
        </row>
        <row r="131">
          <cell r="C131">
            <v>5</v>
          </cell>
          <cell r="D131">
            <v>1</v>
          </cell>
          <cell r="F131">
            <v>3</v>
          </cell>
          <cell r="H131">
            <v>5</v>
          </cell>
        </row>
        <row r="134">
          <cell r="C134">
            <v>13</v>
          </cell>
          <cell r="D134">
            <v>7</v>
          </cell>
          <cell r="E134">
            <v>7</v>
          </cell>
          <cell r="F134">
            <v>6</v>
          </cell>
          <cell r="G134">
            <v>6</v>
          </cell>
          <cell r="H134">
            <v>13</v>
          </cell>
        </row>
        <row r="142">
          <cell r="C142">
            <v>1</v>
          </cell>
          <cell r="D142">
            <v>0</v>
          </cell>
          <cell r="E142">
            <v>1</v>
          </cell>
          <cell r="F142">
            <v>2</v>
          </cell>
          <cell r="G142">
            <v>1</v>
          </cell>
          <cell r="H142">
            <v>2</v>
          </cell>
          <cell r="I142">
            <v>1</v>
          </cell>
          <cell r="J142">
            <v>2</v>
          </cell>
          <cell r="K142">
            <v>3</v>
          </cell>
          <cell r="L142">
            <v>0</v>
          </cell>
        </row>
        <row r="144">
          <cell r="C144">
            <v>1</v>
          </cell>
          <cell r="E144">
            <v>1</v>
          </cell>
          <cell r="G144">
            <v>1</v>
          </cell>
          <cell r="I144">
            <v>1</v>
          </cell>
          <cell r="J144">
            <v>2</v>
          </cell>
          <cell r="K144">
            <v>3</v>
          </cell>
        </row>
        <row r="147">
          <cell r="F147">
            <v>1</v>
          </cell>
        </row>
        <row r="148">
          <cell r="F148">
            <v>1</v>
          </cell>
          <cell r="H148">
            <v>2</v>
          </cell>
        </row>
        <row r="163">
          <cell r="D163">
            <v>1</v>
          </cell>
          <cell r="G163">
            <v>3</v>
          </cell>
          <cell r="H163">
            <v>1</v>
          </cell>
          <cell r="I163">
            <v>8</v>
          </cell>
          <cell r="J163">
            <v>13</v>
          </cell>
          <cell r="K163">
            <v>1</v>
          </cell>
          <cell r="N163">
            <v>6</v>
          </cell>
          <cell r="O163">
            <v>1</v>
          </cell>
          <cell r="P163">
            <v>5</v>
          </cell>
        </row>
        <row r="171">
          <cell r="D171">
            <v>3854</v>
          </cell>
        </row>
        <row r="172">
          <cell r="C172">
            <v>2</v>
          </cell>
          <cell r="D172">
            <v>595.70000000000005</v>
          </cell>
        </row>
        <row r="173">
          <cell r="C173">
            <v>0</v>
          </cell>
        </row>
        <row r="174">
          <cell r="C174">
            <v>0</v>
          </cell>
        </row>
        <row r="181">
          <cell r="D181">
            <v>595.70000000000005</v>
          </cell>
        </row>
        <row r="183">
          <cell r="C183">
            <v>5</v>
          </cell>
          <cell r="D183">
            <v>231.2</v>
          </cell>
        </row>
        <row r="184">
          <cell r="C184">
            <v>3</v>
          </cell>
          <cell r="D184">
            <v>85.5</v>
          </cell>
        </row>
        <row r="187">
          <cell r="C187">
            <v>1</v>
          </cell>
          <cell r="D187">
            <v>5.9</v>
          </cell>
        </row>
        <row r="190">
          <cell r="C190">
            <v>1</v>
          </cell>
          <cell r="D190">
            <v>34.1</v>
          </cell>
        </row>
        <row r="192">
          <cell r="C192">
            <v>1</v>
          </cell>
          <cell r="D192">
            <v>56.1</v>
          </cell>
        </row>
        <row r="195">
          <cell r="C195">
            <v>3</v>
          </cell>
          <cell r="D195">
            <v>22.8</v>
          </cell>
        </row>
        <row r="197">
          <cell r="C197">
            <v>2</v>
          </cell>
          <cell r="D197">
            <v>16.600000000000001</v>
          </cell>
        </row>
        <row r="198">
          <cell r="C198">
            <v>2</v>
          </cell>
          <cell r="D198">
            <v>50.1</v>
          </cell>
        </row>
        <row r="203">
          <cell r="D203">
            <v>93.4</v>
          </cell>
        </row>
        <row r="204">
          <cell r="D204">
            <v>3258.3</v>
          </cell>
        </row>
        <row r="205">
          <cell r="D205">
            <v>0</v>
          </cell>
        </row>
        <row r="206">
          <cell r="C206">
            <v>5</v>
          </cell>
          <cell r="D206">
            <v>158.80000000000001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125</v>
          </cell>
        </row>
        <row r="221">
          <cell r="C221">
            <v>0</v>
          </cell>
        </row>
        <row r="222">
          <cell r="C222">
            <v>5</v>
          </cell>
        </row>
        <row r="223">
          <cell r="C223">
            <v>0</v>
          </cell>
        </row>
        <row r="224">
          <cell r="C224">
            <v>0</v>
          </cell>
        </row>
        <row r="232">
          <cell r="C232">
            <v>1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10</v>
          </cell>
        </row>
        <row r="238">
          <cell r="C238">
            <v>0</v>
          </cell>
        </row>
        <row r="244">
          <cell r="D244">
            <v>4</v>
          </cell>
          <cell r="E244">
            <v>0</v>
          </cell>
        </row>
        <row r="245">
          <cell r="D245">
            <v>3</v>
          </cell>
          <cell r="E245">
            <v>0</v>
          </cell>
        </row>
        <row r="246">
          <cell r="D246">
            <v>0</v>
          </cell>
          <cell r="E246">
            <v>0</v>
          </cell>
        </row>
        <row r="247">
          <cell r="D247">
            <v>4</v>
          </cell>
          <cell r="E247">
            <v>0</v>
          </cell>
        </row>
        <row r="248">
          <cell r="D248">
            <v>1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2</v>
          </cell>
        </row>
        <row r="253">
          <cell r="D253">
            <v>1</v>
          </cell>
        </row>
        <row r="254">
          <cell r="D254">
            <v>2</v>
          </cell>
        </row>
        <row r="261">
          <cell r="C261">
            <v>19.8</v>
          </cell>
        </row>
        <row r="263">
          <cell r="C263">
            <v>19.8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0</v>
          </cell>
        </row>
        <row r="267">
          <cell r="C267">
            <v>0</v>
          </cell>
        </row>
        <row r="268">
          <cell r="C268">
            <v>0</v>
          </cell>
        </row>
        <row r="269">
          <cell r="C269">
            <v>19.8</v>
          </cell>
        </row>
        <row r="270">
          <cell r="C270">
            <v>15</v>
          </cell>
        </row>
        <row r="271">
          <cell r="C271">
            <v>0</v>
          </cell>
        </row>
        <row r="279">
          <cell r="C279">
            <v>19.8</v>
          </cell>
        </row>
        <row r="280">
          <cell r="C280">
            <v>0</v>
          </cell>
        </row>
        <row r="281">
          <cell r="C281">
            <v>19.8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</sheetData>
      <sheetData sheetId="31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4">
          <cell r="C54">
            <v>4</v>
          </cell>
          <cell r="D54">
            <v>105</v>
          </cell>
          <cell r="E54">
            <v>100</v>
          </cell>
        </row>
        <row r="57">
          <cell r="C57">
            <v>4</v>
          </cell>
          <cell r="D57">
            <v>105</v>
          </cell>
          <cell r="E57">
            <v>100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100</v>
          </cell>
          <cell r="D63">
            <v>79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4</v>
          </cell>
          <cell r="J63">
            <v>3</v>
          </cell>
          <cell r="K63">
            <v>105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73">
          <cell r="C73">
            <v>100</v>
          </cell>
          <cell r="D73">
            <v>79</v>
          </cell>
          <cell r="I73">
            <v>4</v>
          </cell>
          <cell r="J73">
            <v>3</v>
          </cell>
          <cell r="K73">
            <v>105</v>
          </cell>
        </row>
        <row r="92">
          <cell r="E92">
            <v>8</v>
          </cell>
          <cell r="F92">
            <v>18</v>
          </cell>
          <cell r="G92">
            <v>19</v>
          </cell>
          <cell r="H92">
            <v>25</v>
          </cell>
          <cell r="I92">
            <v>8</v>
          </cell>
          <cell r="J92">
            <v>20</v>
          </cell>
          <cell r="K92">
            <v>2</v>
          </cell>
        </row>
        <row r="93">
          <cell r="C93">
            <v>45</v>
          </cell>
          <cell r="E93">
            <v>3</v>
          </cell>
          <cell r="F93">
            <v>7</v>
          </cell>
          <cell r="G93">
            <v>8</v>
          </cell>
          <cell r="H93">
            <v>15</v>
          </cell>
          <cell r="I93">
            <v>1</v>
          </cell>
          <cell r="J93">
            <v>9</v>
          </cell>
          <cell r="K93">
            <v>2</v>
          </cell>
        </row>
        <row r="95">
          <cell r="C95">
            <v>0</v>
          </cell>
        </row>
        <row r="97">
          <cell r="C97">
            <v>0</v>
          </cell>
        </row>
        <row r="106">
          <cell r="C106">
            <v>6</v>
          </cell>
          <cell r="D106">
            <v>0</v>
          </cell>
          <cell r="F106">
            <v>0</v>
          </cell>
        </row>
        <row r="107">
          <cell r="C107">
            <v>1</v>
          </cell>
        </row>
        <row r="108">
          <cell r="C108">
            <v>5</v>
          </cell>
        </row>
        <row r="116">
          <cell r="C116">
            <v>10</v>
          </cell>
          <cell r="D116">
            <v>5</v>
          </cell>
          <cell r="E116">
            <v>5</v>
          </cell>
          <cell r="F116">
            <v>5</v>
          </cell>
          <cell r="G116">
            <v>5</v>
          </cell>
          <cell r="H116">
            <v>10</v>
          </cell>
          <cell r="I116">
            <v>0</v>
          </cell>
        </row>
        <row r="118">
          <cell r="C118">
            <v>7</v>
          </cell>
          <cell r="D118">
            <v>2</v>
          </cell>
          <cell r="E118">
            <v>2</v>
          </cell>
          <cell r="F118">
            <v>5</v>
          </cell>
          <cell r="G118">
            <v>5</v>
          </cell>
          <cell r="H118">
            <v>7</v>
          </cell>
        </row>
        <row r="119">
          <cell r="C119">
            <v>1</v>
          </cell>
          <cell r="D119">
            <v>1</v>
          </cell>
          <cell r="E119">
            <v>1</v>
          </cell>
          <cell r="H119">
            <v>1</v>
          </cell>
        </row>
        <row r="120">
          <cell r="C120">
            <v>1</v>
          </cell>
          <cell r="D120">
            <v>1</v>
          </cell>
          <cell r="E120">
            <v>1</v>
          </cell>
          <cell r="H120">
            <v>1</v>
          </cell>
        </row>
        <row r="121">
          <cell r="C121">
            <v>1</v>
          </cell>
          <cell r="D121">
            <v>1</v>
          </cell>
          <cell r="E121">
            <v>1</v>
          </cell>
          <cell r="H121">
            <v>1</v>
          </cell>
        </row>
        <row r="131">
          <cell r="C131">
            <v>4</v>
          </cell>
          <cell r="D131">
            <v>1</v>
          </cell>
          <cell r="F131">
            <v>3</v>
          </cell>
          <cell r="H131">
            <v>4</v>
          </cell>
        </row>
        <row r="134">
          <cell r="C134">
            <v>10</v>
          </cell>
          <cell r="D134">
            <v>5</v>
          </cell>
          <cell r="E134">
            <v>5</v>
          </cell>
          <cell r="F134">
            <v>5</v>
          </cell>
          <cell r="G134">
            <v>5</v>
          </cell>
          <cell r="H134">
            <v>10</v>
          </cell>
        </row>
        <row r="142">
          <cell r="C142">
            <v>0</v>
          </cell>
          <cell r="D142">
            <v>1</v>
          </cell>
          <cell r="E142">
            <v>1</v>
          </cell>
          <cell r="F142">
            <v>3</v>
          </cell>
          <cell r="G142">
            <v>1</v>
          </cell>
          <cell r="H142">
            <v>0</v>
          </cell>
          <cell r="I142">
            <v>1</v>
          </cell>
          <cell r="J142">
            <v>1</v>
          </cell>
          <cell r="K142">
            <v>2</v>
          </cell>
          <cell r="L142">
            <v>0</v>
          </cell>
        </row>
        <row r="144">
          <cell r="E144">
            <v>1</v>
          </cell>
          <cell r="F144">
            <v>3</v>
          </cell>
          <cell r="G144">
            <v>1</v>
          </cell>
          <cell r="I144">
            <v>1</v>
          </cell>
          <cell r="K144">
            <v>1</v>
          </cell>
        </row>
        <row r="145">
          <cell r="J145">
            <v>1</v>
          </cell>
        </row>
        <row r="146">
          <cell r="K146">
            <v>1</v>
          </cell>
        </row>
        <row r="147">
          <cell r="D147">
            <v>1</v>
          </cell>
        </row>
        <row r="163">
          <cell r="D163">
            <v>1</v>
          </cell>
          <cell r="F163">
            <v>3</v>
          </cell>
          <cell r="I163">
            <v>6</v>
          </cell>
          <cell r="J163">
            <v>10</v>
          </cell>
          <cell r="K163">
            <v>4</v>
          </cell>
          <cell r="M163">
            <v>1</v>
          </cell>
          <cell r="O163">
            <v>1</v>
          </cell>
          <cell r="P163">
            <v>4</v>
          </cell>
        </row>
        <row r="171">
          <cell r="D171">
            <v>3795.2</v>
          </cell>
        </row>
        <row r="172">
          <cell r="C172">
            <v>1</v>
          </cell>
          <cell r="D172">
            <v>623</v>
          </cell>
        </row>
        <row r="181">
          <cell r="D181">
            <v>622.99999999999989</v>
          </cell>
        </row>
        <row r="182">
          <cell r="C182">
            <v>1</v>
          </cell>
          <cell r="D182">
            <v>9.6</v>
          </cell>
        </row>
        <row r="183">
          <cell r="C183">
            <v>4</v>
          </cell>
          <cell r="D183">
            <v>417</v>
          </cell>
        </row>
        <row r="186">
          <cell r="C186">
            <v>2</v>
          </cell>
          <cell r="D186">
            <v>26.4</v>
          </cell>
        </row>
        <row r="187">
          <cell r="C187">
            <v>1</v>
          </cell>
          <cell r="D187">
            <v>9.9</v>
          </cell>
        </row>
        <row r="190">
          <cell r="C190">
            <v>1</v>
          </cell>
          <cell r="D190">
            <v>12.2</v>
          </cell>
        </row>
        <row r="192">
          <cell r="C192">
            <v>1</v>
          </cell>
          <cell r="D192">
            <v>67.599999999999994</v>
          </cell>
        </row>
        <row r="197">
          <cell r="C197">
            <v>1</v>
          </cell>
          <cell r="D197">
            <v>1.7</v>
          </cell>
        </row>
        <row r="199">
          <cell r="C199">
            <v>1</v>
          </cell>
          <cell r="D199">
            <v>33.799999999999997</v>
          </cell>
        </row>
        <row r="203">
          <cell r="D203">
            <v>44.8</v>
          </cell>
        </row>
        <row r="204">
          <cell r="D204">
            <v>3172.2</v>
          </cell>
        </row>
        <row r="206">
          <cell r="C206">
            <v>4</v>
          </cell>
          <cell r="D206">
            <v>243.6</v>
          </cell>
        </row>
        <row r="220">
          <cell r="C220">
            <v>107</v>
          </cell>
        </row>
        <row r="222">
          <cell r="C222">
            <v>4</v>
          </cell>
        </row>
        <row r="232">
          <cell r="C232">
            <v>1</v>
          </cell>
        </row>
        <row r="244">
          <cell r="D244">
            <v>5</v>
          </cell>
          <cell r="E244">
            <v>2</v>
          </cell>
        </row>
        <row r="245">
          <cell r="D245">
            <v>2</v>
          </cell>
          <cell r="E245">
            <v>2</v>
          </cell>
        </row>
        <row r="247">
          <cell r="D247">
            <v>1</v>
          </cell>
        </row>
        <row r="248">
          <cell r="D248">
            <v>1</v>
          </cell>
        </row>
        <row r="252">
          <cell r="D252">
            <v>3</v>
          </cell>
        </row>
        <row r="253">
          <cell r="D253">
            <v>1</v>
          </cell>
        </row>
        <row r="254">
          <cell r="D254">
            <v>1</v>
          </cell>
        </row>
        <row r="261">
          <cell r="C261">
            <v>103.89999999999999</v>
          </cell>
        </row>
        <row r="263">
          <cell r="C263">
            <v>21.8</v>
          </cell>
        </row>
        <row r="269">
          <cell r="C269">
            <v>21.8</v>
          </cell>
        </row>
        <row r="270">
          <cell r="C270">
            <v>15</v>
          </cell>
        </row>
        <row r="272">
          <cell r="C272">
            <v>82.1</v>
          </cell>
        </row>
        <row r="279">
          <cell r="C279">
            <v>21.8</v>
          </cell>
        </row>
        <row r="281">
          <cell r="C281">
            <v>21.8</v>
          </cell>
        </row>
      </sheetData>
      <sheetData sheetId="32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2">
          <cell r="C52">
            <v>1</v>
          </cell>
          <cell r="D52">
            <v>7</v>
          </cell>
          <cell r="E52">
            <v>7</v>
          </cell>
        </row>
        <row r="54">
          <cell r="C54">
            <v>4</v>
          </cell>
          <cell r="D54">
            <v>89</v>
          </cell>
          <cell r="E54">
            <v>92</v>
          </cell>
        </row>
        <row r="57">
          <cell r="C57">
            <v>5</v>
          </cell>
          <cell r="D57">
            <v>96</v>
          </cell>
          <cell r="E57">
            <v>99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99</v>
          </cell>
          <cell r="D63">
            <v>73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5</v>
          </cell>
          <cell r="J63">
            <v>3</v>
          </cell>
          <cell r="K63">
            <v>96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73">
          <cell r="C73">
            <v>99</v>
          </cell>
          <cell r="D73">
            <v>73</v>
          </cell>
          <cell r="I73">
            <v>5</v>
          </cell>
          <cell r="J73">
            <v>3</v>
          </cell>
          <cell r="K73">
            <v>96</v>
          </cell>
        </row>
        <row r="83">
          <cell r="C83">
            <v>7</v>
          </cell>
          <cell r="I83">
            <v>1</v>
          </cell>
          <cell r="K83">
            <v>7</v>
          </cell>
        </row>
        <row r="92">
          <cell r="E92">
            <v>10</v>
          </cell>
          <cell r="F92">
            <v>15</v>
          </cell>
          <cell r="G92">
            <v>23</v>
          </cell>
          <cell r="H92">
            <v>12</v>
          </cell>
          <cell r="I92">
            <v>19</v>
          </cell>
          <cell r="J92">
            <v>19</v>
          </cell>
          <cell r="K92">
            <v>1</v>
          </cell>
        </row>
        <row r="93">
          <cell r="C93">
            <v>51</v>
          </cell>
          <cell r="E93">
            <v>6</v>
          </cell>
          <cell r="F93">
            <v>9</v>
          </cell>
          <cell r="G93">
            <v>15</v>
          </cell>
          <cell r="H93">
            <v>5</v>
          </cell>
          <cell r="I93">
            <v>9</v>
          </cell>
          <cell r="J93">
            <v>7</v>
          </cell>
          <cell r="K93">
            <v>0</v>
          </cell>
        </row>
        <row r="95">
          <cell r="C95">
            <v>0</v>
          </cell>
        </row>
        <row r="97">
          <cell r="C97">
            <v>0</v>
          </cell>
        </row>
        <row r="106">
          <cell r="C106">
            <v>6</v>
          </cell>
          <cell r="D106">
            <v>0</v>
          </cell>
          <cell r="F106">
            <v>0</v>
          </cell>
        </row>
        <row r="107">
          <cell r="C107">
            <v>1</v>
          </cell>
          <cell r="D107">
            <v>0</v>
          </cell>
          <cell r="F107">
            <v>0</v>
          </cell>
        </row>
        <row r="108">
          <cell r="C108">
            <v>5</v>
          </cell>
          <cell r="D108">
            <v>0</v>
          </cell>
          <cell r="F108">
            <v>0</v>
          </cell>
        </row>
        <row r="116">
          <cell r="C116">
            <v>9</v>
          </cell>
          <cell r="D116">
            <v>6</v>
          </cell>
          <cell r="E116">
            <v>6</v>
          </cell>
          <cell r="F116">
            <v>3</v>
          </cell>
          <cell r="G116">
            <v>3</v>
          </cell>
          <cell r="H116">
            <v>9</v>
          </cell>
          <cell r="I116">
            <v>1</v>
          </cell>
        </row>
        <row r="118">
          <cell r="C118">
            <v>7</v>
          </cell>
          <cell r="D118">
            <v>5</v>
          </cell>
          <cell r="E118">
            <v>5</v>
          </cell>
          <cell r="F118">
            <v>2</v>
          </cell>
          <cell r="G118">
            <v>2</v>
          </cell>
          <cell r="H118">
            <v>7</v>
          </cell>
        </row>
        <row r="119">
          <cell r="C119">
            <v>1</v>
          </cell>
          <cell r="D119">
            <v>1</v>
          </cell>
          <cell r="E119">
            <v>1</v>
          </cell>
          <cell r="H119">
            <v>1</v>
          </cell>
        </row>
        <row r="120">
          <cell r="C120">
            <v>1</v>
          </cell>
          <cell r="F120">
            <v>1</v>
          </cell>
          <cell r="G120">
            <v>1</v>
          </cell>
          <cell r="H120">
            <v>1</v>
          </cell>
        </row>
        <row r="121">
          <cell r="C121">
            <v>0</v>
          </cell>
          <cell r="D121">
            <v>0</v>
          </cell>
          <cell r="E121">
            <v>0</v>
          </cell>
          <cell r="I121">
            <v>1</v>
          </cell>
        </row>
        <row r="131">
          <cell r="C131">
            <v>4</v>
          </cell>
          <cell r="F131">
            <v>4</v>
          </cell>
          <cell r="H131">
            <v>4</v>
          </cell>
        </row>
        <row r="134">
          <cell r="C134">
            <v>9</v>
          </cell>
          <cell r="D134">
            <v>6</v>
          </cell>
          <cell r="E134">
            <v>6</v>
          </cell>
          <cell r="F134">
            <v>3</v>
          </cell>
          <cell r="G134">
            <v>3</v>
          </cell>
          <cell r="H134">
            <v>9</v>
          </cell>
        </row>
        <row r="142">
          <cell r="C142">
            <v>0</v>
          </cell>
          <cell r="D142">
            <v>0</v>
          </cell>
          <cell r="E142">
            <v>1</v>
          </cell>
          <cell r="F142">
            <v>1</v>
          </cell>
          <cell r="G142">
            <v>2</v>
          </cell>
          <cell r="H142">
            <v>1</v>
          </cell>
          <cell r="I142">
            <v>2</v>
          </cell>
          <cell r="J142">
            <v>0</v>
          </cell>
          <cell r="K142">
            <v>1</v>
          </cell>
          <cell r="L142">
            <v>1</v>
          </cell>
        </row>
        <row r="144">
          <cell r="E144">
            <v>1</v>
          </cell>
          <cell r="F144">
            <v>1</v>
          </cell>
          <cell r="G144">
            <v>1</v>
          </cell>
          <cell r="H144">
            <v>1</v>
          </cell>
          <cell r="I144">
            <v>2</v>
          </cell>
          <cell r="K144">
            <v>1</v>
          </cell>
        </row>
        <row r="145">
          <cell r="G145">
            <v>1</v>
          </cell>
        </row>
        <row r="146">
          <cell r="L146">
            <v>1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2</v>
          </cell>
          <cell r="H163">
            <v>2</v>
          </cell>
          <cell r="I163">
            <v>5</v>
          </cell>
          <cell r="J163">
            <v>9</v>
          </cell>
          <cell r="K163">
            <v>0</v>
          </cell>
          <cell r="N163">
            <v>4</v>
          </cell>
          <cell r="O163">
            <v>2</v>
          </cell>
          <cell r="P163">
            <v>3</v>
          </cell>
        </row>
        <row r="171">
          <cell r="D171">
            <v>3220.8</v>
          </cell>
        </row>
        <row r="172">
          <cell r="C172">
            <v>1</v>
          </cell>
          <cell r="D172">
            <v>825.9</v>
          </cell>
        </row>
        <row r="181">
          <cell r="D181">
            <v>825.90000000000009</v>
          </cell>
        </row>
        <row r="182">
          <cell r="C182">
            <v>0</v>
          </cell>
          <cell r="D182">
            <v>0</v>
          </cell>
        </row>
        <row r="183">
          <cell r="C183">
            <v>4</v>
          </cell>
          <cell r="D183">
            <v>177.2</v>
          </cell>
        </row>
        <row r="184">
          <cell r="C184">
            <v>4</v>
          </cell>
          <cell r="D184">
            <v>99.7</v>
          </cell>
        </row>
        <row r="185">
          <cell r="C185">
            <v>0</v>
          </cell>
          <cell r="D185">
            <v>0</v>
          </cell>
        </row>
        <row r="186">
          <cell r="C186">
            <v>2</v>
          </cell>
          <cell r="D186">
            <v>32.200000000000003</v>
          </cell>
        </row>
        <row r="187">
          <cell r="C187">
            <v>5</v>
          </cell>
          <cell r="D187">
            <v>60.1</v>
          </cell>
        </row>
        <row r="188">
          <cell r="C188">
            <v>2</v>
          </cell>
          <cell r="D188">
            <v>23</v>
          </cell>
        </row>
        <row r="189">
          <cell r="C189">
            <v>0</v>
          </cell>
          <cell r="D189">
            <v>0</v>
          </cell>
        </row>
        <row r="190">
          <cell r="C190">
            <v>1</v>
          </cell>
          <cell r="D190">
            <v>18.7</v>
          </cell>
        </row>
        <row r="191">
          <cell r="C191">
            <v>0</v>
          </cell>
          <cell r="D191">
            <v>0</v>
          </cell>
        </row>
        <row r="192">
          <cell r="C192">
            <v>1</v>
          </cell>
          <cell r="D192">
            <v>61</v>
          </cell>
        </row>
        <row r="193">
          <cell r="C193">
            <v>0</v>
          </cell>
          <cell r="D193">
            <v>0</v>
          </cell>
        </row>
        <row r="194">
          <cell r="C194">
            <v>0</v>
          </cell>
          <cell r="D194">
            <v>0</v>
          </cell>
        </row>
        <row r="195">
          <cell r="C195">
            <v>12</v>
          </cell>
          <cell r="D195">
            <v>27</v>
          </cell>
        </row>
        <row r="196">
          <cell r="C196">
            <v>0</v>
          </cell>
          <cell r="D196">
            <v>0</v>
          </cell>
        </row>
        <row r="197">
          <cell r="C197">
            <v>7</v>
          </cell>
          <cell r="D197">
            <v>52.1</v>
          </cell>
        </row>
        <row r="198">
          <cell r="C198">
            <v>3</v>
          </cell>
          <cell r="D198">
            <v>32.6</v>
          </cell>
        </row>
        <row r="199">
          <cell r="C199">
            <v>3</v>
          </cell>
          <cell r="D199">
            <v>45.7</v>
          </cell>
        </row>
        <row r="200">
          <cell r="C200">
            <v>0</v>
          </cell>
          <cell r="D200">
            <v>0</v>
          </cell>
        </row>
        <row r="202">
          <cell r="C202">
            <v>0</v>
          </cell>
          <cell r="D202">
            <v>0</v>
          </cell>
        </row>
        <row r="203">
          <cell r="D203">
            <v>196.6</v>
          </cell>
        </row>
        <row r="204">
          <cell r="D204">
            <v>2394.9</v>
          </cell>
        </row>
        <row r="205">
          <cell r="D205">
            <v>0</v>
          </cell>
        </row>
        <row r="206">
          <cell r="C206">
            <v>4</v>
          </cell>
          <cell r="D206">
            <v>1360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120</v>
          </cell>
        </row>
        <row r="221">
          <cell r="C221">
            <v>0</v>
          </cell>
        </row>
        <row r="222">
          <cell r="C222">
            <v>4</v>
          </cell>
        </row>
        <row r="223">
          <cell r="C223">
            <v>0</v>
          </cell>
        </row>
        <row r="224">
          <cell r="C224">
            <v>0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44">
          <cell r="D244">
            <v>4</v>
          </cell>
        </row>
        <row r="245">
          <cell r="D245">
            <v>4</v>
          </cell>
        </row>
        <row r="246">
          <cell r="D246">
            <v>0</v>
          </cell>
        </row>
        <row r="247">
          <cell r="D247">
            <v>4</v>
          </cell>
        </row>
        <row r="248">
          <cell r="D248">
            <v>1</v>
          </cell>
        </row>
        <row r="249">
          <cell r="D249">
            <v>3</v>
          </cell>
        </row>
        <row r="250">
          <cell r="D250">
            <v>0</v>
          </cell>
        </row>
        <row r="251">
          <cell r="D251">
            <v>1</v>
          </cell>
        </row>
        <row r="252">
          <cell r="D252">
            <v>3</v>
          </cell>
        </row>
        <row r="253">
          <cell r="D253">
            <v>1</v>
          </cell>
        </row>
        <row r="254">
          <cell r="D254">
            <v>1</v>
          </cell>
        </row>
        <row r="261">
          <cell r="C261">
            <v>35.799999999999997</v>
          </cell>
        </row>
        <row r="262">
          <cell r="C262">
            <v>0</v>
          </cell>
        </row>
        <row r="263">
          <cell r="C263">
            <v>23.3</v>
          </cell>
        </row>
        <row r="266">
          <cell r="C266">
            <v>0</v>
          </cell>
        </row>
        <row r="267">
          <cell r="C267">
            <v>0</v>
          </cell>
        </row>
        <row r="268">
          <cell r="C268">
            <v>0</v>
          </cell>
        </row>
        <row r="269">
          <cell r="C269">
            <v>23.3</v>
          </cell>
        </row>
        <row r="270">
          <cell r="C270">
            <v>16.399999999999999</v>
          </cell>
        </row>
        <row r="271">
          <cell r="C271">
            <v>0</v>
          </cell>
        </row>
        <row r="272">
          <cell r="C272">
            <v>12.5</v>
          </cell>
        </row>
        <row r="279">
          <cell r="C279">
            <v>23.3</v>
          </cell>
        </row>
        <row r="281">
          <cell r="C281">
            <v>23.3</v>
          </cell>
        </row>
      </sheetData>
      <sheetData sheetId="33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4">
          <cell r="C54">
            <v>6</v>
          </cell>
          <cell r="D54">
            <v>116</v>
          </cell>
          <cell r="E54">
            <v>114</v>
          </cell>
        </row>
        <row r="57">
          <cell r="C57">
            <v>6</v>
          </cell>
          <cell r="D57">
            <v>116</v>
          </cell>
          <cell r="E57">
            <v>114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114</v>
          </cell>
          <cell r="D63">
            <v>95</v>
          </cell>
          <cell r="E63">
            <v>22</v>
          </cell>
          <cell r="F63">
            <v>0</v>
          </cell>
          <cell r="G63">
            <v>0</v>
          </cell>
          <cell r="H63">
            <v>0</v>
          </cell>
          <cell r="I63">
            <v>6</v>
          </cell>
          <cell r="J63">
            <v>5</v>
          </cell>
          <cell r="K63">
            <v>116</v>
          </cell>
        </row>
        <row r="64">
          <cell r="C64">
            <v>22</v>
          </cell>
          <cell r="D64">
            <v>22</v>
          </cell>
          <cell r="E64">
            <v>22</v>
          </cell>
          <cell r="F64">
            <v>0</v>
          </cell>
          <cell r="G64">
            <v>0</v>
          </cell>
          <cell r="H64">
            <v>0</v>
          </cell>
          <cell r="I64">
            <v>2</v>
          </cell>
          <cell r="J64">
            <v>2</v>
          </cell>
          <cell r="K64">
            <v>22</v>
          </cell>
        </row>
        <row r="66">
          <cell r="C66">
            <v>22</v>
          </cell>
          <cell r="D66">
            <v>22</v>
          </cell>
          <cell r="E66">
            <v>22</v>
          </cell>
          <cell r="I66">
            <v>2</v>
          </cell>
          <cell r="J66">
            <v>2</v>
          </cell>
          <cell r="K66">
            <v>22</v>
          </cell>
        </row>
        <row r="73">
          <cell r="C73">
            <v>92</v>
          </cell>
          <cell r="D73">
            <v>73</v>
          </cell>
          <cell r="I73">
            <v>4</v>
          </cell>
          <cell r="J73">
            <v>3</v>
          </cell>
          <cell r="K73">
            <v>94</v>
          </cell>
        </row>
        <row r="92">
          <cell r="E92">
            <v>1</v>
          </cell>
          <cell r="F92">
            <v>16</v>
          </cell>
          <cell r="G92">
            <v>22</v>
          </cell>
          <cell r="H92">
            <v>27</v>
          </cell>
          <cell r="I92">
            <v>24</v>
          </cell>
          <cell r="J92">
            <v>22</v>
          </cell>
          <cell r="K92">
            <v>2</v>
          </cell>
        </row>
        <row r="93">
          <cell r="C93">
            <v>49</v>
          </cell>
          <cell r="E93">
            <v>1</v>
          </cell>
          <cell r="F93">
            <v>8</v>
          </cell>
          <cell r="G93">
            <v>9</v>
          </cell>
          <cell r="H93">
            <v>10</v>
          </cell>
          <cell r="I93">
            <v>8</v>
          </cell>
          <cell r="J93">
            <v>11</v>
          </cell>
          <cell r="K93">
            <v>2</v>
          </cell>
        </row>
        <row r="95">
          <cell r="C95">
            <v>0</v>
          </cell>
        </row>
        <row r="97">
          <cell r="C97">
            <v>0</v>
          </cell>
        </row>
        <row r="106">
          <cell r="C106">
            <v>10</v>
          </cell>
          <cell r="D106">
            <v>0</v>
          </cell>
          <cell r="F106">
            <v>0</v>
          </cell>
        </row>
        <row r="107">
          <cell r="C107">
            <v>2</v>
          </cell>
          <cell r="D107">
            <v>0</v>
          </cell>
          <cell r="F107">
            <v>0</v>
          </cell>
        </row>
        <row r="108">
          <cell r="C108">
            <v>8</v>
          </cell>
          <cell r="D108">
            <v>0</v>
          </cell>
          <cell r="F108">
            <v>0</v>
          </cell>
        </row>
        <row r="116">
          <cell r="C116">
            <v>14</v>
          </cell>
          <cell r="D116">
            <v>5</v>
          </cell>
          <cell r="E116">
            <v>5</v>
          </cell>
          <cell r="F116">
            <v>9</v>
          </cell>
          <cell r="G116">
            <v>9</v>
          </cell>
          <cell r="H116">
            <v>14</v>
          </cell>
          <cell r="I116">
            <v>0</v>
          </cell>
        </row>
        <row r="118">
          <cell r="C118">
            <v>11</v>
          </cell>
          <cell r="D118">
            <v>2</v>
          </cell>
          <cell r="E118">
            <v>2</v>
          </cell>
          <cell r="F118">
            <v>9</v>
          </cell>
          <cell r="G118">
            <v>9</v>
          </cell>
          <cell r="H118">
            <v>11</v>
          </cell>
        </row>
        <row r="119">
          <cell r="C119">
            <v>1</v>
          </cell>
          <cell r="D119">
            <v>1</v>
          </cell>
          <cell r="E119">
            <v>1</v>
          </cell>
          <cell r="H119">
            <v>1</v>
          </cell>
        </row>
        <row r="120">
          <cell r="C120">
            <v>1</v>
          </cell>
          <cell r="D120">
            <v>1</v>
          </cell>
          <cell r="E120">
            <v>1</v>
          </cell>
          <cell r="H120">
            <v>1</v>
          </cell>
        </row>
        <row r="122">
          <cell r="C122">
            <v>1</v>
          </cell>
          <cell r="D122">
            <v>1</v>
          </cell>
          <cell r="E122">
            <v>1</v>
          </cell>
          <cell r="H122">
            <v>1</v>
          </cell>
        </row>
        <row r="131">
          <cell r="C131">
            <v>6</v>
          </cell>
          <cell r="F131">
            <v>6</v>
          </cell>
          <cell r="H131">
            <v>6</v>
          </cell>
        </row>
        <row r="134">
          <cell r="C134">
            <v>14</v>
          </cell>
          <cell r="D134">
            <v>5</v>
          </cell>
          <cell r="E134">
            <v>5</v>
          </cell>
          <cell r="F134">
            <v>9</v>
          </cell>
          <cell r="G134">
            <v>9</v>
          </cell>
          <cell r="H134">
            <v>14</v>
          </cell>
        </row>
        <row r="142">
          <cell r="C142">
            <v>0</v>
          </cell>
          <cell r="D142">
            <v>1</v>
          </cell>
          <cell r="E142">
            <v>1</v>
          </cell>
          <cell r="F142">
            <v>2</v>
          </cell>
          <cell r="G142">
            <v>0</v>
          </cell>
          <cell r="H142">
            <v>3</v>
          </cell>
          <cell r="I142">
            <v>1</v>
          </cell>
          <cell r="J142">
            <v>4</v>
          </cell>
          <cell r="K142">
            <v>0</v>
          </cell>
          <cell r="L142">
            <v>2</v>
          </cell>
        </row>
        <row r="144">
          <cell r="D144">
            <v>1</v>
          </cell>
          <cell r="F144">
            <v>2</v>
          </cell>
          <cell r="H144">
            <v>2</v>
          </cell>
          <cell r="I144">
            <v>1</v>
          </cell>
          <cell r="J144">
            <v>4</v>
          </cell>
          <cell r="L144">
            <v>1</v>
          </cell>
        </row>
        <row r="145">
          <cell r="E145">
            <v>1</v>
          </cell>
        </row>
        <row r="146">
          <cell r="L146">
            <v>1</v>
          </cell>
        </row>
        <row r="148">
          <cell r="H148">
            <v>1</v>
          </cell>
        </row>
        <row r="163">
          <cell r="D163">
            <v>1</v>
          </cell>
          <cell r="F163">
            <v>2</v>
          </cell>
          <cell r="G163">
            <v>1</v>
          </cell>
          <cell r="H163">
            <v>2</v>
          </cell>
          <cell r="I163">
            <v>8</v>
          </cell>
          <cell r="J163">
            <v>14</v>
          </cell>
          <cell r="K163">
            <v>1</v>
          </cell>
          <cell r="L163">
            <v>1</v>
          </cell>
          <cell r="M163">
            <v>1</v>
          </cell>
          <cell r="N163">
            <v>2</v>
          </cell>
          <cell r="O163">
            <v>1</v>
          </cell>
          <cell r="P163">
            <v>8</v>
          </cell>
        </row>
        <row r="171">
          <cell r="D171">
            <v>6270.8</v>
          </cell>
        </row>
        <row r="172">
          <cell r="C172">
            <v>1</v>
          </cell>
          <cell r="D172">
            <v>818.8</v>
          </cell>
        </row>
        <row r="181">
          <cell r="D181">
            <v>818.8</v>
          </cell>
        </row>
        <row r="182">
          <cell r="C182">
            <v>1</v>
          </cell>
          <cell r="D182">
            <v>11.2</v>
          </cell>
        </row>
        <row r="183">
          <cell r="C183">
            <v>6</v>
          </cell>
          <cell r="D183">
            <v>226.1</v>
          </cell>
        </row>
        <row r="184">
          <cell r="C184">
            <v>6</v>
          </cell>
          <cell r="D184">
            <v>151.19999999999999</v>
          </cell>
        </row>
        <row r="186">
          <cell r="C186">
            <v>2</v>
          </cell>
          <cell r="D186">
            <v>21.5</v>
          </cell>
        </row>
        <row r="187">
          <cell r="C187">
            <v>1</v>
          </cell>
          <cell r="D187">
            <v>8.6999999999999993</v>
          </cell>
        </row>
        <row r="188">
          <cell r="C188">
            <v>1</v>
          </cell>
          <cell r="D188">
            <v>8.3000000000000007</v>
          </cell>
        </row>
        <row r="190">
          <cell r="C190">
            <v>1</v>
          </cell>
          <cell r="D190">
            <v>9.5</v>
          </cell>
        </row>
        <row r="192">
          <cell r="C192">
            <v>1</v>
          </cell>
          <cell r="D192">
            <v>62.1</v>
          </cell>
        </row>
        <row r="195">
          <cell r="C195">
            <v>6</v>
          </cell>
          <cell r="D195">
            <v>46</v>
          </cell>
        </row>
        <row r="197">
          <cell r="C197">
            <v>13</v>
          </cell>
          <cell r="D197">
            <v>70.099999999999994</v>
          </cell>
        </row>
        <row r="198">
          <cell r="C198">
            <v>6</v>
          </cell>
          <cell r="D198">
            <v>77.400000000000006</v>
          </cell>
        </row>
        <row r="199">
          <cell r="C199">
            <v>2</v>
          </cell>
          <cell r="D199">
            <v>34.4</v>
          </cell>
        </row>
        <row r="203">
          <cell r="D203">
            <v>92.3</v>
          </cell>
        </row>
        <row r="204">
          <cell r="D204">
            <v>5452</v>
          </cell>
        </row>
        <row r="206">
          <cell r="C206">
            <v>6</v>
          </cell>
          <cell r="D206">
            <v>600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4</v>
          </cell>
        </row>
        <row r="217">
          <cell r="C217">
            <v>0</v>
          </cell>
        </row>
        <row r="218">
          <cell r="C218">
            <v>1</v>
          </cell>
        </row>
        <row r="219">
          <cell r="C219">
            <v>1</v>
          </cell>
        </row>
        <row r="220">
          <cell r="C220">
            <v>100</v>
          </cell>
        </row>
        <row r="221">
          <cell r="C221">
            <v>4</v>
          </cell>
        </row>
        <row r="222">
          <cell r="C222">
            <v>6</v>
          </cell>
        </row>
        <row r="223">
          <cell r="C223">
            <v>0</v>
          </cell>
        </row>
        <row r="224">
          <cell r="C224">
            <v>0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6</v>
          </cell>
        </row>
        <row r="238">
          <cell r="C238">
            <v>0</v>
          </cell>
        </row>
        <row r="244">
          <cell r="D244">
            <v>3</v>
          </cell>
          <cell r="E244">
            <v>1</v>
          </cell>
        </row>
        <row r="245">
          <cell r="D245">
            <v>2</v>
          </cell>
          <cell r="E245">
            <v>0</v>
          </cell>
        </row>
        <row r="247">
          <cell r="D247">
            <v>2</v>
          </cell>
          <cell r="E247">
            <v>0</v>
          </cell>
        </row>
        <row r="249">
          <cell r="D249">
            <v>2</v>
          </cell>
        </row>
        <row r="252">
          <cell r="D252">
            <v>3</v>
          </cell>
        </row>
        <row r="253">
          <cell r="D253">
            <v>1</v>
          </cell>
        </row>
        <row r="254">
          <cell r="D254">
            <v>1</v>
          </cell>
        </row>
        <row r="261">
          <cell r="C261">
            <v>51.9</v>
          </cell>
        </row>
        <row r="263">
          <cell r="C263">
            <v>16.899999999999999</v>
          </cell>
        </row>
        <row r="269">
          <cell r="C269">
            <v>16.899999999999999</v>
          </cell>
        </row>
        <row r="270">
          <cell r="C270">
            <v>14.4</v>
          </cell>
        </row>
        <row r="272">
          <cell r="C272">
            <v>35</v>
          </cell>
        </row>
        <row r="279">
          <cell r="C279">
            <v>16.899999999999999</v>
          </cell>
        </row>
        <row r="281">
          <cell r="C281">
            <v>16.899999999999999</v>
          </cell>
        </row>
      </sheetData>
      <sheetData sheetId="34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2">
          <cell r="C52">
            <v>2</v>
          </cell>
          <cell r="D52">
            <v>20</v>
          </cell>
          <cell r="E52">
            <v>20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1</v>
          </cell>
          <cell r="D53">
            <v>10</v>
          </cell>
          <cell r="E53">
            <v>9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11</v>
          </cell>
          <cell r="D54">
            <v>232</v>
          </cell>
          <cell r="E54">
            <v>229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14</v>
          </cell>
          <cell r="D57">
            <v>262</v>
          </cell>
          <cell r="E57">
            <v>258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258</v>
          </cell>
          <cell r="D63">
            <v>199</v>
          </cell>
          <cell r="E63">
            <v>9</v>
          </cell>
          <cell r="F63">
            <v>5</v>
          </cell>
          <cell r="G63">
            <v>1</v>
          </cell>
          <cell r="H63">
            <v>0</v>
          </cell>
          <cell r="I63">
            <v>14</v>
          </cell>
          <cell r="J63">
            <v>10</v>
          </cell>
          <cell r="K63">
            <v>262</v>
          </cell>
        </row>
        <row r="64">
          <cell r="C64">
            <v>9</v>
          </cell>
          <cell r="D64">
            <v>9</v>
          </cell>
          <cell r="E64">
            <v>9</v>
          </cell>
          <cell r="F64">
            <v>1</v>
          </cell>
          <cell r="G64">
            <v>0</v>
          </cell>
          <cell r="H64">
            <v>0</v>
          </cell>
          <cell r="I64">
            <v>1</v>
          </cell>
          <cell r="J64">
            <v>1</v>
          </cell>
          <cell r="K64">
            <v>10</v>
          </cell>
        </row>
        <row r="69">
          <cell r="C69">
            <v>9</v>
          </cell>
          <cell r="D69">
            <v>9</v>
          </cell>
          <cell r="E69">
            <v>9</v>
          </cell>
          <cell r="F69">
            <v>1</v>
          </cell>
          <cell r="G69">
            <v>0</v>
          </cell>
          <cell r="H69">
            <v>0</v>
          </cell>
          <cell r="I69">
            <v>1</v>
          </cell>
          <cell r="J69">
            <v>1</v>
          </cell>
          <cell r="K69">
            <v>10</v>
          </cell>
        </row>
        <row r="73">
          <cell r="C73">
            <v>249</v>
          </cell>
          <cell r="D73">
            <v>190</v>
          </cell>
          <cell r="F73">
            <v>4</v>
          </cell>
          <cell r="G73">
            <v>1</v>
          </cell>
          <cell r="H73">
            <v>0</v>
          </cell>
          <cell r="I73">
            <v>13</v>
          </cell>
          <cell r="J73">
            <v>9</v>
          </cell>
          <cell r="K73">
            <v>252</v>
          </cell>
        </row>
        <row r="83">
          <cell r="C83">
            <v>20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2</v>
          </cell>
          <cell r="K83">
            <v>20</v>
          </cell>
        </row>
        <row r="92">
          <cell r="E92">
            <v>25</v>
          </cell>
          <cell r="F92">
            <v>39</v>
          </cell>
          <cell r="G92">
            <v>38</v>
          </cell>
          <cell r="H92">
            <v>47</v>
          </cell>
          <cell r="I92">
            <v>57</v>
          </cell>
          <cell r="J92">
            <v>48</v>
          </cell>
          <cell r="K92">
            <v>4</v>
          </cell>
        </row>
        <row r="93">
          <cell r="C93">
            <v>114</v>
          </cell>
          <cell r="E93">
            <v>1</v>
          </cell>
          <cell r="F93">
            <v>17</v>
          </cell>
          <cell r="G93">
            <v>24</v>
          </cell>
          <cell r="H93">
            <v>22</v>
          </cell>
          <cell r="I93">
            <v>33</v>
          </cell>
          <cell r="J93">
            <v>16</v>
          </cell>
          <cell r="K93">
            <v>1</v>
          </cell>
        </row>
        <row r="94">
          <cell r="F94">
            <v>1</v>
          </cell>
          <cell r="G94">
            <v>1</v>
          </cell>
          <cell r="I94">
            <v>2</v>
          </cell>
          <cell r="J94">
            <v>1</v>
          </cell>
        </row>
        <row r="95">
          <cell r="C95">
            <v>3</v>
          </cell>
          <cell r="F95">
            <v>1</v>
          </cell>
          <cell r="I95">
            <v>1</v>
          </cell>
          <cell r="J95">
            <v>1</v>
          </cell>
        </row>
        <row r="96">
          <cell r="J96">
            <v>1</v>
          </cell>
        </row>
        <row r="97">
          <cell r="C97">
            <v>1</v>
          </cell>
          <cell r="J97">
            <v>1</v>
          </cell>
        </row>
        <row r="106">
          <cell r="C106">
            <v>6</v>
          </cell>
          <cell r="D106">
            <v>0</v>
          </cell>
          <cell r="F106">
            <v>0</v>
          </cell>
        </row>
        <row r="107">
          <cell r="C107">
            <v>1</v>
          </cell>
          <cell r="D107">
            <v>0</v>
          </cell>
          <cell r="F107">
            <v>0</v>
          </cell>
        </row>
        <row r="108">
          <cell r="C108">
            <v>5</v>
          </cell>
          <cell r="D108">
            <v>0</v>
          </cell>
          <cell r="F108">
            <v>0</v>
          </cell>
        </row>
        <row r="116">
          <cell r="C116">
            <v>21</v>
          </cell>
          <cell r="D116">
            <v>10</v>
          </cell>
          <cell r="E116">
            <v>10</v>
          </cell>
          <cell r="F116">
            <v>11</v>
          </cell>
          <cell r="G116">
            <v>11</v>
          </cell>
          <cell r="H116">
            <v>21</v>
          </cell>
          <cell r="I116">
            <v>1</v>
          </cell>
        </row>
        <row r="118">
          <cell r="C118">
            <v>17</v>
          </cell>
          <cell r="D118">
            <v>6</v>
          </cell>
          <cell r="E118">
            <v>6</v>
          </cell>
          <cell r="F118">
            <v>11</v>
          </cell>
          <cell r="G118">
            <v>11</v>
          </cell>
          <cell r="H118">
            <v>17</v>
          </cell>
          <cell r="I118">
            <v>0</v>
          </cell>
        </row>
        <row r="120">
          <cell r="C120">
            <v>2</v>
          </cell>
          <cell r="D120">
            <v>2</v>
          </cell>
          <cell r="E120">
            <v>2</v>
          </cell>
          <cell r="F120">
            <v>0</v>
          </cell>
          <cell r="G120">
            <v>0</v>
          </cell>
          <cell r="H120">
            <v>2</v>
          </cell>
          <cell r="I120">
            <v>1</v>
          </cell>
        </row>
        <row r="121">
          <cell r="C121">
            <v>1</v>
          </cell>
          <cell r="D121">
            <v>1</v>
          </cell>
          <cell r="E121">
            <v>1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</row>
        <row r="124">
          <cell r="C124">
            <v>1</v>
          </cell>
          <cell r="D124">
            <v>1</v>
          </cell>
          <cell r="E124">
            <v>1</v>
          </cell>
          <cell r="F124">
            <v>0</v>
          </cell>
          <cell r="G124">
            <v>0</v>
          </cell>
          <cell r="H124">
            <v>1</v>
          </cell>
          <cell r="I124">
            <v>0</v>
          </cell>
        </row>
        <row r="131">
          <cell r="C131">
            <v>10</v>
          </cell>
          <cell r="D131">
            <v>0</v>
          </cell>
          <cell r="E131">
            <v>0</v>
          </cell>
          <cell r="F131">
            <v>10</v>
          </cell>
          <cell r="G131">
            <v>0</v>
          </cell>
          <cell r="H131">
            <v>10</v>
          </cell>
          <cell r="I131">
            <v>0</v>
          </cell>
        </row>
        <row r="134">
          <cell r="C134">
            <v>21</v>
          </cell>
          <cell r="D134">
            <v>10</v>
          </cell>
          <cell r="E134">
            <v>10</v>
          </cell>
          <cell r="F134">
            <v>11</v>
          </cell>
          <cell r="G134">
            <v>11</v>
          </cell>
          <cell r="H134">
            <v>21</v>
          </cell>
        </row>
        <row r="142">
          <cell r="C142">
            <v>2</v>
          </cell>
          <cell r="D142">
            <v>2</v>
          </cell>
          <cell r="E142">
            <v>6</v>
          </cell>
          <cell r="F142">
            <v>1</v>
          </cell>
          <cell r="G142">
            <v>3</v>
          </cell>
          <cell r="H142">
            <v>4</v>
          </cell>
          <cell r="I142">
            <v>1</v>
          </cell>
          <cell r="J142">
            <v>1</v>
          </cell>
          <cell r="K142">
            <v>1</v>
          </cell>
          <cell r="L142">
            <v>0</v>
          </cell>
        </row>
        <row r="144">
          <cell r="C144">
            <v>2</v>
          </cell>
          <cell r="D144">
            <v>1</v>
          </cell>
          <cell r="E144">
            <v>4</v>
          </cell>
          <cell r="F144">
            <v>1</v>
          </cell>
          <cell r="G144">
            <v>3</v>
          </cell>
          <cell r="H144">
            <v>3</v>
          </cell>
          <cell r="I144">
            <v>1</v>
          </cell>
          <cell r="J144">
            <v>1</v>
          </cell>
          <cell r="K144">
            <v>1</v>
          </cell>
          <cell r="L144">
            <v>0</v>
          </cell>
        </row>
        <row r="146">
          <cell r="D146">
            <v>1</v>
          </cell>
          <cell r="E146">
            <v>1</v>
          </cell>
        </row>
        <row r="147">
          <cell r="H147">
            <v>1</v>
          </cell>
        </row>
        <row r="150">
          <cell r="E150">
            <v>1</v>
          </cell>
        </row>
        <row r="163">
          <cell r="D163">
            <v>6</v>
          </cell>
          <cell r="E163">
            <v>5</v>
          </cell>
          <cell r="F163">
            <v>2</v>
          </cell>
          <cell r="G163">
            <v>3</v>
          </cell>
          <cell r="H163">
            <v>0</v>
          </cell>
          <cell r="I163">
            <v>5</v>
          </cell>
          <cell r="J163">
            <v>21</v>
          </cell>
          <cell r="K163">
            <v>6</v>
          </cell>
          <cell r="L163">
            <v>5</v>
          </cell>
          <cell r="M163">
            <v>2</v>
          </cell>
          <cell r="N163">
            <v>3</v>
          </cell>
          <cell r="O163">
            <v>0</v>
          </cell>
          <cell r="P163">
            <v>5</v>
          </cell>
        </row>
        <row r="171">
          <cell r="D171">
            <v>13144.1</v>
          </cell>
        </row>
        <row r="172">
          <cell r="C172">
            <v>1</v>
          </cell>
          <cell r="D172">
            <v>2021.1</v>
          </cell>
        </row>
        <row r="181">
          <cell r="D181">
            <v>2021.1000000000004</v>
          </cell>
        </row>
        <row r="182">
          <cell r="C182">
            <v>1</v>
          </cell>
          <cell r="D182">
            <v>16.899999999999999</v>
          </cell>
        </row>
        <row r="183">
          <cell r="C183">
            <v>12</v>
          </cell>
          <cell r="D183">
            <v>608.20000000000005</v>
          </cell>
        </row>
        <row r="184">
          <cell r="C184">
            <v>12</v>
          </cell>
          <cell r="D184">
            <v>526.20000000000005</v>
          </cell>
        </row>
        <row r="185">
          <cell r="C185">
            <v>0</v>
          </cell>
          <cell r="D185">
            <v>0</v>
          </cell>
        </row>
        <row r="186">
          <cell r="C186">
            <v>1</v>
          </cell>
          <cell r="D186">
            <v>9.9</v>
          </cell>
        </row>
        <row r="187">
          <cell r="C187">
            <v>4</v>
          </cell>
          <cell r="D187">
            <v>58</v>
          </cell>
        </row>
        <row r="188">
          <cell r="C188">
            <v>1</v>
          </cell>
          <cell r="D188">
            <v>8.6</v>
          </cell>
        </row>
        <row r="189">
          <cell r="C189">
            <v>0</v>
          </cell>
          <cell r="D189">
            <v>0</v>
          </cell>
        </row>
        <row r="190">
          <cell r="C190">
            <v>0</v>
          </cell>
          <cell r="D190">
            <v>0</v>
          </cell>
        </row>
        <row r="191">
          <cell r="C191">
            <v>0</v>
          </cell>
          <cell r="D191">
            <v>0</v>
          </cell>
        </row>
        <row r="192">
          <cell r="C192">
            <v>1</v>
          </cell>
          <cell r="D192">
            <v>82.5</v>
          </cell>
        </row>
        <row r="193">
          <cell r="C193">
            <v>0</v>
          </cell>
          <cell r="D193">
            <v>0</v>
          </cell>
        </row>
        <row r="194">
          <cell r="C194">
            <v>0</v>
          </cell>
          <cell r="D194">
            <v>0</v>
          </cell>
        </row>
        <row r="195">
          <cell r="C195">
            <v>7</v>
          </cell>
          <cell r="D195">
            <v>34</v>
          </cell>
        </row>
        <row r="196">
          <cell r="C196">
            <v>0</v>
          </cell>
          <cell r="D196">
            <v>0</v>
          </cell>
        </row>
        <row r="197">
          <cell r="C197">
            <v>15</v>
          </cell>
          <cell r="D197">
            <v>75</v>
          </cell>
        </row>
        <row r="198">
          <cell r="C198">
            <v>9</v>
          </cell>
          <cell r="D198">
            <v>132.30000000000001</v>
          </cell>
        </row>
        <row r="199">
          <cell r="C199">
            <v>3</v>
          </cell>
          <cell r="D199">
            <v>53.4</v>
          </cell>
        </row>
        <row r="200">
          <cell r="C200">
            <v>0</v>
          </cell>
          <cell r="D200">
            <v>0</v>
          </cell>
        </row>
        <row r="201">
          <cell r="C201">
            <v>0</v>
          </cell>
          <cell r="D201">
            <v>0</v>
          </cell>
        </row>
        <row r="202">
          <cell r="C202">
            <v>0</v>
          </cell>
          <cell r="D202">
            <v>0</v>
          </cell>
        </row>
        <row r="203">
          <cell r="D203">
            <v>416.1</v>
          </cell>
        </row>
        <row r="204">
          <cell r="D204">
            <v>11123</v>
          </cell>
        </row>
        <row r="205">
          <cell r="D205">
            <v>0</v>
          </cell>
        </row>
        <row r="206">
          <cell r="C206">
            <v>12</v>
          </cell>
          <cell r="D206">
            <v>2489</v>
          </cell>
        </row>
        <row r="214">
          <cell r="C214">
            <v>1</v>
          </cell>
        </row>
        <row r="215">
          <cell r="C215">
            <v>0</v>
          </cell>
        </row>
        <row r="216">
          <cell r="C216">
            <v>2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154</v>
          </cell>
        </row>
        <row r="221">
          <cell r="C221">
            <v>20</v>
          </cell>
        </row>
        <row r="222">
          <cell r="C222">
            <v>12</v>
          </cell>
        </row>
        <row r="223">
          <cell r="C223">
            <v>0</v>
          </cell>
        </row>
        <row r="224">
          <cell r="C224">
            <v>0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20</v>
          </cell>
        </row>
        <row r="238">
          <cell r="C238">
            <v>0</v>
          </cell>
        </row>
        <row r="244">
          <cell r="D244">
            <v>19</v>
          </cell>
          <cell r="E244">
            <v>10</v>
          </cell>
        </row>
        <row r="245">
          <cell r="D245">
            <v>9</v>
          </cell>
        </row>
        <row r="246">
          <cell r="D246">
            <v>10</v>
          </cell>
          <cell r="E246">
            <v>10</v>
          </cell>
        </row>
        <row r="247">
          <cell r="D247">
            <v>8</v>
          </cell>
        </row>
        <row r="248">
          <cell r="D248">
            <v>2</v>
          </cell>
        </row>
        <row r="249">
          <cell r="D249">
            <v>1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4</v>
          </cell>
        </row>
        <row r="253">
          <cell r="D253">
            <v>1</v>
          </cell>
        </row>
        <row r="254">
          <cell r="D254">
            <v>1</v>
          </cell>
        </row>
        <row r="261">
          <cell r="C261">
            <v>49.9</v>
          </cell>
        </row>
        <row r="263">
          <cell r="C263">
            <v>23.9</v>
          </cell>
        </row>
        <row r="269">
          <cell r="C269">
            <v>23.9</v>
          </cell>
        </row>
        <row r="270">
          <cell r="C270">
            <v>17.100000000000001</v>
          </cell>
        </row>
        <row r="272">
          <cell r="C272">
            <v>26</v>
          </cell>
        </row>
        <row r="279">
          <cell r="C279">
            <v>23.9</v>
          </cell>
        </row>
        <row r="281">
          <cell r="C281">
            <v>23.9</v>
          </cell>
        </row>
      </sheetData>
      <sheetData sheetId="35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4">
          <cell r="C54">
            <v>15</v>
          </cell>
          <cell r="D54">
            <v>324</v>
          </cell>
          <cell r="E54">
            <v>324</v>
          </cell>
        </row>
        <row r="57">
          <cell r="C57">
            <v>15</v>
          </cell>
          <cell r="D57">
            <v>324</v>
          </cell>
          <cell r="E57">
            <v>324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324</v>
          </cell>
          <cell r="D63">
            <v>274</v>
          </cell>
          <cell r="E63">
            <v>22</v>
          </cell>
          <cell r="F63">
            <v>1</v>
          </cell>
          <cell r="G63">
            <v>0</v>
          </cell>
          <cell r="H63">
            <v>0</v>
          </cell>
          <cell r="I63">
            <v>15</v>
          </cell>
          <cell r="J63">
            <v>12</v>
          </cell>
          <cell r="K63">
            <v>324</v>
          </cell>
        </row>
        <row r="64">
          <cell r="C64">
            <v>22</v>
          </cell>
          <cell r="D64">
            <v>22</v>
          </cell>
          <cell r="E64">
            <v>22</v>
          </cell>
          <cell r="F64">
            <v>0</v>
          </cell>
          <cell r="G64">
            <v>0</v>
          </cell>
          <cell r="H64">
            <v>0</v>
          </cell>
          <cell r="I64">
            <v>2</v>
          </cell>
          <cell r="J64">
            <v>2</v>
          </cell>
          <cell r="K64">
            <v>20</v>
          </cell>
        </row>
        <row r="66">
          <cell r="C66">
            <v>22</v>
          </cell>
          <cell r="D66">
            <v>22</v>
          </cell>
          <cell r="E66">
            <v>22</v>
          </cell>
          <cell r="I66">
            <v>2</v>
          </cell>
          <cell r="J66">
            <v>2</v>
          </cell>
          <cell r="K66">
            <v>20</v>
          </cell>
        </row>
        <row r="73">
          <cell r="C73">
            <v>302</v>
          </cell>
          <cell r="D73">
            <v>252</v>
          </cell>
          <cell r="F73">
            <v>1</v>
          </cell>
          <cell r="I73">
            <v>13</v>
          </cell>
          <cell r="J73">
            <v>10</v>
          </cell>
          <cell r="K73">
            <v>304</v>
          </cell>
        </row>
        <row r="92">
          <cell r="E92">
            <v>15</v>
          </cell>
          <cell r="F92">
            <v>35</v>
          </cell>
          <cell r="G92">
            <v>70</v>
          </cell>
          <cell r="H92">
            <v>78</v>
          </cell>
          <cell r="I92">
            <v>74</v>
          </cell>
          <cell r="J92">
            <v>48</v>
          </cell>
          <cell r="K92">
            <v>4</v>
          </cell>
        </row>
        <row r="93">
          <cell r="C93">
            <v>178</v>
          </cell>
          <cell r="E93">
            <v>6</v>
          </cell>
          <cell r="F93">
            <v>15</v>
          </cell>
          <cell r="G93">
            <v>41</v>
          </cell>
          <cell r="H93">
            <v>44</v>
          </cell>
          <cell r="I93">
            <v>43</v>
          </cell>
          <cell r="J93">
            <v>27</v>
          </cell>
          <cell r="K93">
            <v>2</v>
          </cell>
        </row>
        <row r="94">
          <cell r="H94">
            <v>1</v>
          </cell>
        </row>
        <row r="95">
          <cell r="C95">
            <v>0</v>
          </cell>
        </row>
        <row r="97">
          <cell r="C97">
            <v>0</v>
          </cell>
        </row>
        <row r="106">
          <cell r="C106">
            <v>8</v>
          </cell>
          <cell r="D106">
            <v>0</v>
          </cell>
          <cell r="F106">
            <v>0</v>
          </cell>
        </row>
        <row r="107">
          <cell r="C107">
            <v>3</v>
          </cell>
        </row>
        <row r="108">
          <cell r="C108">
            <v>5</v>
          </cell>
        </row>
        <row r="116">
          <cell r="C116">
            <v>23</v>
          </cell>
          <cell r="D116">
            <v>13</v>
          </cell>
          <cell r="E116">
            <v>13</v>
          </cell>
          <cell r="F116">
            <v>10</v>
          </cell>
          <cell r="G116">
            <v>10</v>
          </cell>
          <cell r="H116">
            <v>23</v>
          </cell>
          <cell r="I116">
            <v>1</v>
          </cell>
        </row>
        <row r="118">
          <cell r="C118">
            <v>17</v>
          </cell>
          <cell r="D118">
            <v>8</v>
          </cell>
          <cell r="E118">
            <v>8</v>
          </cell>
          <cell r="F118">
            <v>9</v>
          </cell>
          <cell r="G118">
            <v>9</v>
          </cell>
          <cell r="H118">
            <v>17</v>
          </cell>
          <cell r="I118">
            <v>1</v>
          </cell>
        </row>
        <row r="120">
          <cell r="C120">
            <v>1</v>
          </cell>
          <cell r="D120">
            <v>1</v>
          </cell>
          <cell r="E120">
            <v>1</v>
          </cell>
          <cell r="H120">
            <v>1</v>
          </cell>
        </row>
        <row r="121">
          <cell r="C121">
            <v>2</v>
          </cell>
          <cell r="D121">
            <v>1</v>
          </cell>
          <cell r="E121">
            <v>1</v>
          </cell>
          <cell r="F121">
            <v>1</v>
          </cell>
          <cell r="G121">
            <v>1</v>
          </cell>
          <cell r="H121">
            <v>2</v>
          </cell>
        </row>
        <row r="122">
          <cell r="C122">
            <v>2</v>
          </cell>
          <cell r="D122">
            <v>2</v>
          </cell>
          <cell r="E122">
            <v>2</v>
          </cell>
          <cell r="H122">
            <v>2</v>
          </cell>
        </row>
        <row r="124">
          <cell r="C124">
            <v>1</v>
          </cell>
          <cell r="D124">
            <v>1</v>
          </cell>
          <cell r="E124">
            <v>1</v>
          </cell>
          <cell r="H124">
            <v>1</v>
          </cell>
        </row>
        <row r="131">
          <cell r="C131">
            <v>13</v>
          </cell>
          <cell r="F131">
            <v>13</v>
          </cell>
          <cell r="H131">
            <v>13</v>
          </cell>
        </row>
        <row r="134">
          <cell r="C134">
            <v>23</v>
          </cell>
          <cell r="D134">
            <v>13</v>
          </cell>
          <cell r="E134">
            <v>13</v>
          </cell>
          <cell r="F134">
            <v>10</v>
          </cell>
          <cell r="G134">
            <v>10</v>
          </cell>
          <cell r="H134">
            <v>23</v>
          </cell>
        </row>
        <row r="142">
          <cell r="C142">
            <v>3</v>
          </cell>
          <cell r="D142">
            <v>2</v>
          </cell>
          <cell r="E142">
            <v>1</v>
          </cell>
          <cell r="F142">
            <v>3</v>
          </cell>
          <cell r="G142">
            <v>7</v>
          </cell>
          <cell r="H142">
            <v>4</v>
          </cell>
          <cell r="I142">
            <v>1</v>
          </cell>
          <cell r="J142">
            <v>1</v>
          </cell>
          <cell r="K142">
            <v>1</v>
          </cell>
          <cell r="L142">
            <v>0</v>
          </cell>
        </row>
        <row r="144">
          <cell r="C144">
            <v>2</v>
          </cell>
          <cell r="D144">
            <v>1</v>
          </cell>
          <cell r="E144">
            <v>1</v>
          </cell>
          <cell r="F144">
            <v>2</v>
          </cell>
          <cell r="G144">
            <v>4</v>
          </cell>
          <cell r="H144">
            <v>4</v>
          </cell>
          <cell r="I144">
            <v>1</v>
          </cell>
          <cell r="J144">
            <v>1</v>
          </cell>
          <cell r="K144">
            <v>1</v>
          </cell>
        </row>
        <row r="146">
          <cell r="G146">
            <v>1</v>
          </cell>
        </row>
        <row r="147">
          <cell r="C147">
            <v>1</v>
          </cell>
          <cell r="G147">
            <v>1</v>
          </cell>
        </row>
        <row r="148">
          <cell r="F148">
            <v>1</v>
          </cell>
          <cell r="G148">
            <v>1</v>
          </cell>
        </row>
        <row r="150">
          <cell r="D150">
            <v>1</v>
          </cell>
        </row>
        <row r="163">
          <cell r="D163">
            <v>3</v>
          </cell>
          <cell r="E163">
            <v>1</v>
          </cell>
          <cell r="F163">
            <v>3</v>
          </cell>
          <cell r="G163">
            <v>5</v>
          </cell>
          <cell r="H163">
            <v>5</v>
          </cell>
          <cell r="I163">
            <v>6</v>
          </cell>
          <cell r="J163">
            <v>23</v>
          </cell>
          <cell r="K163">
            <v>5</v>
          </cell>
          <cell r="L163">
            <v>3</v>
          </cell>
          <cell r="M163">
            <v>3</v>
          </cell>
          <cell r="N163">
            <v>5</v>
          </cell>
          <cell r="O163">
            <v>5</v>
          </cell>
          <cell r="P163">
            <v>2</v>
          </cell>
        </row>
        <row r="171">
          <cell r="D171">
            <v>11180</v>
          </cell>
        </row>
        <row r="172">
          <cell r="C172">
            <v>1</v>
          </cell>
          <cell r="D172">
            <v>6466.1</v>
          </cell>
        </row>
        <row r="173">
          <cell r="C173">
            <v>0</v>
          </cell>
        </row>
        <row r="174">
          <cell r="C174">
            <v>0</v>
          </cell>
        </row>
        <row r="181">
          <cell r="D181">
            <v>6466.1</v>
          </cell>
        </row>
        <row r="182">
          <cell r="C182">
            <v>1</v>
          </cell>
          <cell r="D182">
            <v>13.5</v>
          </cell>
        </row>
        <row r="183">
          <cell r="C183">
            <v>15</v>
          </cell>
          <cell r="D183">
            <v>729</v>
          </cell>
        </row>
        <row r="184">
          <cell r="C184">
            <v>15</v>
          </cell>
          <cell r="D184">
            <v>745.3</v>
          </cell>
        </row>
        <row r="185">
          <cell r="C185">
            <v>0</v>
          </cell>
          <cell r="D185">
            <v>0</v>
          </cell>
        </row>
        <row r="186">
          <cell r="C186">
            <v>6</v>
          </cell>
          <cell r="D186">
            <v>54.3</v>
          </cell>
        </row>
        <row r="187">
          <cell r="C187">
            <v>1</v>
          </cell>
          <cell r="D187">
            <v>12</v>
          </cell>
        </row>
        <row r="188">
          <cell r="C188">
            <v>2</v>
          </cell>
          <cell r="D188">
            <v>17.2</v>
          </cell>
        </row>
        <row r="189">
          <cell r="C189">
            <v>1</v>
          </cell>
          <cell r="D189">
            <v>11.7</v>
          </cell>
        </row>
        <row r="190">
          <cell r="C190">
            <v>1</v>
          </cell>
          <cell r="D190">
            <v>21.5</v>
          </cell>
        </row>
        <row r="191">
          <cell r="C191">
            <v>1</v>
          </cell>
          <cell r="D191">
            <v>86.1</v>
          </cell>
        </row>
        <row r="192">
          <cell r="C192">
            <v>1</v>
          </cell>
          <cell r="D192">
            <v>86</v>
          </cell>
        </row>
        <row r="193">
          <cell r="C193">
            <v>1</v>
          </cell>
          <cell r="D193">
            <v>68.5</v>
          </cell>
        </row>
        <row r="194">
          <cell r="C194">
            <v>0</v>
          </cell>
          <cell r="D194">
            <v>0</v>
          </cell>
        </row>
        <row r="195">
          <cell r="C195">
            <v>33</v>
          </cell>
          <cell r="D195">
            <v>323.39999999999998</v>
          </cell>
        </row>
        <row r="196">
          <cell r="C196">
            <v>0</v>
          </cell>
          <cell r="D196">
            <v>0</v>
          </cell>
        </row>
        <row r="197">
          <cell r="C197">
            <v>67</v>
          </cell>
          <cell r="D197">
            <v>423.7</v>
          </cell>
        </row>
        <row r="198">
          <cell r="C198">
            <v>19</v>
          </cell>
          <cell r="D198">
            <v>318.7</v>
          </cell>
        </row>
        <row r="199">
          <cell r="C199">
            <v>26</v>
          </cell>
          <cell r="D199">
            <v>207.3</v>
          </cell>
        </row>
        <row r="200">
          <cell r="C200">
            <v>0</v>
          </cell>
          <cell r="D200">
            <v>0</v>
          </cell>
        </row>
        <row r="201">
          <cell r="C201">
            <v>0</v>
          </cell>
          <cell r="D201">
            <v>0</v>
          </cell>
        </row>
        <row r="202">
          <cell r="C202">
            <v>0</v>
          </cell>
          <cell r="D202">
            <v>0</v>
          </cell>
        </row>
        <row r="203">
          <cell r="D203">
            <v>3347.9</v>
          </cell>
        </row>
        <row r="204">
          <cell r="D204">
            <v>4713.8999999999996</v>
          </cell>
        </row>
        <row r="205">
          <cell r="C205">
            <v>0</v>
          </cell>
          <cell r="D205">
            <v>0</v>
          </cell>
        </row>
        <row r="206">
          <cell r="C206">
            <v>15</v>
          </cell>
          <cell r="D206">
            <v>2975</v>
          </cell>
        </row>
        <row r="214">
          <cell r="C214">
            <v>1</v>
          </cell>
        </row>
        <row r="215">
          <cell r="C215">
            <v>0</v>
          </cell>
        </row>
        <row r="216">
          <cell r="C216">
            <v>1</v>
          </cell>
        </row>
        <row r="217">
          <cell r="C217">
            <v>0</v>
          </cell>
        </row>
        <row r="218">
          <cell r="C218">
            <v>1</v>
          </cell>
        </row>
        <row r="219">
          <cell r="C219">
            <v>1</v>
          </cell>
        </row>
        <row r="220">
          <cell r="C220">
            <v>310</v>
          </cell>
        </row>
        <row r="221">
          <cell r="C221">
            <v>4</v>
          </cell>
        </row>
        <row r="222">
          <cell r="C222">
            <v>15</v>
          </cell>
        </row>
        <row r="223">
          <cell r="C223">
            <v>0</v>
          </cell>
        </row>
        <row r="224">
          <cell r="C224">
            <v>1</v>
          </cell>
        </row>
        <row r="232">
          <cell r="C232">
            <v>1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4</v>
          </cell>
        </row>
        <row r="238">
          <cell r="C238">
            <v>3</v>
          </cell>
        </row>
        <row r="244">
          <cell r="D244">
            <v>8</v>
          </cell>
          <cell r="E244">
            <v>4</v>
          </cell>
        </row>
        <row r="245">
          <cell r="D245">
            <v>3</v>
          </cell>
          <cell r="E245">
            <v>0</v>
          </cell>
        </row>
        <row r="246">
          <cell r="D246">
            <v>0</v>
          </cell>
          <cell r="E246">
            <v>0</v>
          </cell>
        </row>
        <row r="247">
          <cell r="D247">
            <v>8</v>
          </cell>
          <cell r="E247">
            <v>0</v>
          </cell>
        </row>
        <row r="248">
          <cell r="D248">
            <v>2</v>
          </cell>
        </row>
        <row r="249">
          <cell r="D249">
            <v>3</v>
          </cell>
        </row>
        <row r="250">
          <cell r="D250">
            <v>1</v>
          </cell>
        </row>
        <row r="251">
          <cell r="D251">
            <v>4</v>
          </cell>
        </row>
        <row r="252">
          <cell r="D252">
            <v>0</v>
          </cell>
        </row>
        <row r="253">
          <cell r="D253">
            <v>1</v>
          </cell>
        </row>
        <row r="254">
          <cell r="D254">
            <v>1</v>
          </cell>
        </row>
        <row r="261">
          <cell r="C261">
            <v>47.9</v>
          </cell>
        </row>
        <row r="262">
          <cell r="C262">
            <v>0</v>
          </cell>
        </row>
        <row r="263">
          <cell r="C263">
            <v>47.9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0</v>
          </cell>
        </row>
        <row r="267">
          <cell r="C267">
            <v>0</v>
          </cell>
        </row>
        <row r="268">
          <cell r="C268">
            <v>0</v>
          </cell>
        </row>
        <row r="269">
          <cell r="C269">
            <v>47.9</v>
          </cell>
        </row>
        <row r="270">
          <cell r="C270">
            <v>34.200000000000003</v>
          </cell>
        </row>
        <row r="271">
          <cell r="C271">
            <v>0</v>
          </cell>
        </row>
        <row r="272">
          <cell r="C272">
            <v>0</v>
          </cell>
        </row>
        <row r="279">
          <cell r="C279">
            <v>47.9</v>
          </cell>
        </row>
        <row r="280">
          <cell r="C280">
            <v>0</v>
          </cell>
        </row>
        <row r="281">
          <cell r="C281">
            <v>47.9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</sheetData>
      <sheetData sheetId="36">
        <row r="15">
          <cell r="B15">
            <v>1</v>
          </cell>
        </row>
        <row r="25">
          <cell r="B25">
            <v>1</v>
          </cell>
        </row>
        <row r="29">
          <cell r="B29">
            <v>1</v>
          </cell>
        </row>
        <row r="37">
          <cell r="B37">
            <v>1</v>
          </cell>
        </row>
        <row r="54">
          <cell r="C54">
            <v>9</v>
          </cell>
          <cell r="D54">
            <v>201</v>
          </cell>
          <cell r="E54">
            <v>177</v>
          </cell>
        </row>
        <row r="57">
          <cell r="C57">
            <v>9</v>
          </cell>
          <cell r="D57">
            <v>201</v>
          </cell>
          <cell r="E57">
            <v>177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177</v>
          </cell>
          <cell r="D63">
            <v>156</v>
          </cell>
          <cell r="E63">
            <v>34</v>
          </cell>
          <cell r="F63">
            <v>8</v>
          </cell>
          <cell r="G63">
            <v>1</v>
          </cell>
          <cell r="H63">
            <v>0</v>
          </cell>
          <cell r="I63">
            <v>9</v>
          </cell>
          <cell r="J63">
            <v>8</v>
          </cell>
          <cell r="K63">
            <v>201</v>
          </cell>
        </row>
        <row r="64">
          <cell r="C64">
            <v>34</v>
          </cell>
          <cell r="D64">
            <v>34</v>
          </cell>
          <cell r="E64">
            <v>34</v>
          </cell>
          <cell r="F64">
            <v>7</v>
          </cell>
          <cell r="G64">
            <v>0</v>
          </cell>
          <cell r="H64">
            <v>0</v>
          </cell>
          <cell r="I64">
            <v>3</v>
          </cell>
          <cell r="J64">
            <v>3</v>
          </cell>
          <cell r="K64">
            <v>30</v>
          </cell>
        </row>
        <row r="69">
          <cell r="C69">
            <v>34</v>
          </cell>
          <cell r="D69">
            <v>34</v>
          </cell>
          <cell r="E69">
            <v>34</v>
          </cell>
          <cell r="F69">
            <v>7</v>
          </cell>
          <cell r="G69">
            <v>0</v>
          </cell>
          <cell r="H69">
            <v>0</v>
          </cell>
          <cell r="I69">
            <v>3</v>
          </cell>
          <cell r="J69">
            <v>3</v>
          </cell>
          <cell r="K69">
            <v>30</v>
          </cell>
        </row>
        <row r="73">
          <cell r="C73">
            <v>143</v>
          </cell>
          <cell r="D73">
            <v>122</v>
          </cell>
          <cell r="E73">
            <v>0</v>
          </cell>
          <cell r="F73">
            <v>1</v>
          </cell>
          <cell r="G73">
            <v>1</v>
          </cell>
          <cell r="H73">
            <v>0</v>
          </cell>
          <cell r="I73">
            <v>6</v>
          </cell>
          <cell r="J73">
            <v>5</v>
          </cell>
          <cell r="K73">
            <v>171</v>
          </cell>
        </row>
        <row r="92">
          <cell r="D92">
            <v>0</v>
          </cell>
          <cell r="E92">
            <v>4</v>
          </cell>
          <cell r="F92">
            <v>19</v>
          </cell>
          <cell r="G92">
            <v>27</v>
          </cell>
          <cell r="H92">
            <v>32</v>
          </cell>
          <cell r="I92">
            <v>40</v>
          </cell>
          <cell r="J92">
            <v>46</v>
          </cell>
          <cell r="K92">
            <v>9</v>
          </cell>
        </row>
        <row r="93">
          <cell r="C93">
            <v>76</v>
          </cell>
          <cell r="D93">
            <v>0</v>
          </cell>
          <cell r="E93">
            <v>1</v>
          </cell>
          <cell r="F93">
            <v>9</v>
          </cell>
          <cell r="G93">
            <v>14</v>
          </cell>
          <cell r="H93">
            <v>15</v>
          </cell>
          <cell r="I93">
            <v>19</v>
          </cell>
          <cell r="J93">
            <v>17</v>
          </cell>
          <cell r="K93">
            <v>1</v>
          </cell>
        </row>
        <row r="94">
          <cell r="D94">
            <v>0</v>
          </cell>
          <cell r="I94">
            <v>2</v>
          </cell>
          <cell r="J94">
            <v>2</v>
          </cell>
          <cell r="K94">
            <v>4</v>
          </cell>
        </row>
        <row r="95">
          <cell r="C95">
            <v>2</v>
          </cell>
          <cell r="D95">
            <v>0</v>
          </cell>
          <cell r="I95">
            <v>1</v>
          </cell>
          <cell r="K95">
            <v>1</v>
          </cell>
        </row>
        <row r="96">
          <cell r="D96">
            <v>0</v>
          </cell>
          <cell r="I96">
            <v>1</v>
          </cell>
        </row>
        <row r="97">
          <cell r="C97">
            <v>0</v>
          </cell>
          <cell r="D97">
            <v>0</v>
          </cell>
        </row>
        <row r="98">
          <cell r="D98">
            <v>0</v>
          </cell>
        </row>
        <row r="106">
          <cell r="C106">
            <v>6</v>
          </cell>
          <cell r="D106">
            <v>0</v>
          </cell>
          <cell r="F106">
            <v>0</v>
          </cell>
        </row>
        <row r="107">
          <cell r="C107">
            <v>1</v>
          </cell>
          <cell r="D107">
            <v>0</v>
          </cell>
          <cell r="F107">
            <v>0</v>
          </cell>
        </row>
        <row r="108">
          <cell r="C108">
            <v>5</v>
          </cell>
          <cell r="D108">
            <v>0</v>
          </cell>
          <cell r="F108">
            <v>0</v>
          </cell>
        </row>
        <row r="116">
          <cell r="C116">
            <v>20</v>
          </cell>
          <cell r="D116">
            <v>8</v>
          </cell>
          <cell r="E116">
            <v>8</v>
          </cell>
          <cell r="F116">
            <v>12</v>
          </cell>
          <cell r="G116">
            <v>12</v>
          </cell>
          <cell r="H116">
            <v>20</v>
          </cell>
          <cell r="I116">
            <v>0</v>
          </cell>
        </row>
        <row r="118">
          <cell r="C118">
            <v>14</v>
          </cell>
          <cell r="D118">
            <v>4</v>
          </cell>
          <cell r="E118">
            <v>4</v>
          </cell>
          <cell r="F118">
            <v>10</v>
          </cell>
          <cell r="G118">
            <v>10</v>
          </cell>
          <cell r="H118">
            <v>14</v>
          </cell>
          <cell r="I118">
            <v>0</v>
          </cell>
        </row>
        <row r="119">
          <cell r="C119">
            <v>1</v>
          </cell>
          <cell r="D119">
            <v>1</v>
          </cell>
          <cell r="E119">
            <v>1</v>
          </cell>
          <cell r="H119">
            <v>1</v>
          </cell>
        </row>
        <row r="120">
          <cell r="C120">
            <v>2</v>
          </cell>
          <cell r="D120">
            <v>1</v>
          </cell>
          <cell r="E120">
            <v>1</v>
          </cell>
          <cell r="F120">
            <v>1</v>
          </cell>
          <cell r="G120">
            <v>1</v>
          </cell>
          <cell r="H120">
            <v>2</v>
          </cell>
        </row>
        <row r="121">
          <cell r="C121">
            <v>1</v>
          </cell>
          <cell r="F121">
            <v>1</v>
          </cell>
          <cell r="G121">
            <v>1</v>
          </cell>
          <cell r="H121">
            <v>1</v>
          </cell>
        </row>
        <row r="123">
          <cell r="C123">
            <v>2</v>
          </cell>
          <cell r="D123">
            <v>2</v>
          </cell>
          <cell r="E123">
            <v>2</v>
          </cell>
          <cell r="H123">
            <v>2</v>
          </cell>
        </row>
        <row r="131">
          <cell r="C131">
            <v>9</v>
          </cell>
          <cell r="D131">
            <v>1</v>
          </cell>
          <cell r="F131">
            <v>8</v>
          </cell>
          <cell r="H131">
            <v>9</v>
          </cell>
        </row>
        <row r="134">
          <cell r="C134">
            <v>18</v>
          </cell>
          <cell r="D134">
            <v>8</v>
          </cell>
          <cell r="E134">
            <v>8</v>
          </cell>
          <cell r="F134">
            <v>10</v>
          </cell>
          <cell r="G134">
            <v>10</v>
          </cell>
          <cell r="H134">
            <v>18</v>
          </cell>
        </row>
        <row r="142">
          <cell r="C142">
            <v>2</v>
          </cell>
          <cell r="D142">
            <v>0</v>
          </cell>
          <cell r="E142">
            <v>2</v>
          </cell>
          <cell r="F142">
            <v>5</v>
          </cell>
          <cell r="G142">
            <v>1</v>
          </cell>
          <cell r="H142">
            <v>2</v>
          </cell>
          <cell r="I142">
            <v>2</v>
          </cell>
          <cell r="J142">
            <v>4</v>
          </cell>
          <cell r="K142">
            <v>0</v>
          </cell>
          <cell r="L142">
            <v>2</v>
          </cell>
        </row>
        <row r="144">
          <cell r="C144">
            <v>1</v>
          </cell>
          <cell r="E144">
            <v>2</v>
          </cell>
          <cell r="F144">
            <v>5</v>
          </cell>
          <cell r="G144">
            <v>1</v>
          </cell>
          <cell r="H144">
            <v>1</v>
          </cell>
          <cell r="I144">
            <v>1</v>
          </cell>
          <cell r="J144">
            <v>3</v>
          </cell>
        </row>
        <row r="145">
          <cell r="H145">
            <v>1</v>
          </cell>
        </row>
        <row r="146">
          <cell r="J146">
            <v>1</v>
          </cell>
          <cell r="L146">
            <v>1</v>
          </cell>
        </row>
        <row r="147">
          <cell r="C147">
            <v>1</v>
          </cell>
        </row>
        <row r="149">
          <cell r="I149">
            <v>1</v>
          </cell>
          <cell r="L149">
            <v>1</v>
          </cell>
        </row>
        <row r="163">
          <cell r="D163">
            <v>1</v>
          </cell>
          <cell r="E163">
            <v>2</v>
          </cell>
          <cell r="F163">
            <v>2</v>
          </cell>
          <cell r="G163">
            <v>7</v>
          </cell>
          <cell r="H163">
            <v>4</v>
          </cell>
          <cell r="I163">
            <v>4</v>
          </cell>
          <cell r="J163">
            <v>20</v>
          </cell>
          <cell r="K163">
            <v>1</v>
          </cell>
          <cell r="L163">
            <v>2</v>
          </cell>
          <cell r="M163">
            <v>2</v>
          </cell>
          <cell r="N163">
            <v>7</v>
          </cell>
          <cell r="O163">
            <v>4</v>
          </cell>
          <cell r="P163">
            <v>4</v>
          </cell>
        </row>
        <row r="171">
          <cell r="D171">
            <v>8897.5</v>
          </cell>
        </row>
        <row r="172">
          <cell r="C172">
            <v>2</v>
          </cell>
          <cell r="D172">
            <v>1246.5</v>
          </cell>
        </row>
        <row r="173">
          <cell r="C173">
            <v>1</v>
          </cell>
        </row>
        <row r="181">
          <cell r="D181">
            <v>1246.5</v>
          </cell>
        </row>
        <row r="182">
          <cell r="C182">
            <v>1</v>
          </cell>
          <cell r="D182">
            <v>9.8000000000000007</v>
          </cell>
        </row>
        <row r="183">
          <cell r="C183">
            <v>9</v>
          </cell>
          <cell r="D183">
            <v>492.4</v>
          </cell>
        </row>
        <row r="184">
          <cell r="C184">
            <v>2</v>
          </cell>
          <cell r="D184">
            <v>69.2</v>
          </cell>
        </row>
        <row r="185">
          <cell r="C185">
            <v>0</v>
          </cell>
          <cell r="D185">
            <v>0</v>
          </cell>
        </row>
        <row r="186">
          <cell r="C186">
            <v>1</v>
          </cell>
          <cell r="D186">
            <v>8.9</v>
          </cell>
        </row>
        <row r="187">
          <cell r="C187">
            <v>2</v>
          </cell>
          <cell r="D187">
            <v>25.9</v>
          </cell>
        </row>
        <row r="188">
          <cell r="C188">
            <v>1</v>
          </cell>
          <cell r="D188">
            <v>7.9</v>
          </cell>
        </row>
        <row r="189">
          <cell r="C189">
            <v>1</v>
          </cell>
          <cell r="D189">
            <v>14.9</v>
          </cell>
        </row>
        <row r="190">
          <cell r="C190">
            <v>1</v>
          </cell>
          <cell r="D190">
            <v>7.9</v>
          </cell>
        </row>
        <row r="191">
          <cell r="C191">
            <v>0</v>
          </cell>
          <cell r="D191">
            <v>0</v>
          </cell>
        </row>
        <row r="192">
          <cell r="C192">
            <v>1</v>
          </cell>
          <cell r="D192">
            <v>75.5</v>
          </cell>
        </row>
        <row r="193">
          <cell r="C193">
            <v>0</v>
          </cell>
          <cell r="D193">
            <v>0</v>
          </cell>
        </row>
        <row r="194">
          <cell r="C194">
            <v>0</v>
          </cell>
          <cell r="D194">
            <v>0</v>
          </cell>
        </row>
        <row r="195">
          <cell r="C195">
            <v>12</v>
          </cell>
          <cell r="D195">
            <v>49.7</v>
          </cell>
        </row>
        <row r="196">
          <cell r="C196">
            <v>0</v>
          </cell>
          <cell r="D196">
            <v>0</v>
          </cell>
        </row>
        <row r="197">
          <cell r="C197">
            <v>12</v>
          </cell>
          <cell r="D197">
            <v>83.2</v>
          </cell>
        </row>
        <row r="198">
          <cell r="C198">
            <v>7</v>
          </cell>
          <cell r="D198">
            <v>116.8</v>
          </cell>
        </row>
        <row r="199">
          <cell r="C199">
            <v>2</v>
          </cell>
          <cell r="D199">
            <v>43.7</v>
          </cell>
        </row>
        <row r="200">
          <cell r="C200">
            <v>0</v>
          </cell>
          <cell r="D200">
            <v>0</v>
          </cell>
        </row>
        <row r="201">
          <cell r="C201">
            <v>0</v>
          </cell>
          <cell r="D201">
            <v>0</v>
          </cell>
        </row>
        <row r="202">
          <cell r="C202">
            <v>0</v>
          </cell>
          <cell r="D202">
            <v>0</v>
          </cell>
        </row>
        <row r="203">
          <cell r="D203">
            <v>240.7</v>
          </cell>
        </row>
        <row r="204">
          <cell r="D204">
            <v>7651</v>
          </cell>
        </row>
        <row r="205">
          <cell r="C205">
            <v>0</v>
          </cell>
          <cell r="D205">
            <v>0</v>
          </cell>
        </row>
        <row r="206">
          <cell r="C206">
            <v>9</v>
          </cell>
          <cell r="D206">
            <v>504.7</v>
          </cell>
        </row>
        <row r="214">
          <cell r="C214">
            <v>1</v>
          </cell>
        </row>
        <row r="215">
          <cell r="C215">
            <v>0</v>
          </cell>
        </row>
        <row r="216">
          <cell r="C216">
            <v>1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1</v>
          </cell>
        </row>
        <row r="220">
          <cell r="C220">
            <v>20</v>
          </cell>
        </row>
        <row r="221">
          <cell r="C221">
            <v>0</v>
          </cell>
        </row>
        <row r="222">
          <cell r="C222">
            <v>1</v>
          </cell>
        </row>
        <row r="223">
          <cell r="C223">
            <v>0</v>
          </cell>
        </row>
        <row r="224">
          <cell r="C224">
            <v>0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8">
          <cell r="C238">
            <v>0</v>
          </cell>
        </row>
        <row r="244">
          <cell r="D244">
            <v>5</v>
          </cell>
        </row>
        <row r="245">
          <cell r="D245">
            <v>2</v>
          </cell>
        </row>
        <row r="246">
          <cell r="D246">
            <v>3</v>
          </cell>
        </row>
        <row r="247">
          <cell r="D247">
            <v>2</v>
          </cell>
        </row>
        <row r="248">
          <cell r="D248">
            <v>2</v>
          </cell>
        </row>
        <row r="249">
          <cell r="D249">
            <v>1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3</v>
          </cell>
        </row>
        <row r="253">
          <cell r="D253">
            <v>1</v>
          </cell>
        </row>
        <row r="254">
          <cell r="D254">
            <v>1</v>
          </cell>
        </row>
        <row r="261">
          <cell r="C261">
            <v>44</v>
          </cell>
        </row>
        <row r="263">
          <cell r="C263">
            <v>17</v>
          </cell>
        </row>
        <row r="269">
          <cell r="C269">
            <v>17</v>
          </cell>
        </row>
        <row r="270">
          <cell r="C270">
            <v>12.5</v>
          </cell>
        </row>
        <row r="272">
          <cell r="C272">
            <v>27</v>
          </cell>
        </row>
        <row r="279">
          <cell r="C279">
            <v>17</v>
          </cell>
        </row>
        <row r="281">
          <cell r="C281">
            <v>17</v>
          </cell>
        </row>
      </sheetData>
      <sheetData sheetId="37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11</v>
          </cell>
          <cell r="D54">
            <v>253</v>
          </cell>
          <cell r="E54">
            <v>196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11</v>
          </cell>
          <cell r="D57">
            <v>253</v>
          </cell>
          <cell r="E57">
            <v>196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196</v>
          </cell>
          <cell r="D63">
            <v>156</v>
          </cell>
          <cell r="E63">
            <v>20</v>
          </cell>
          <cell r="F63">
            <v>0</v>
          </cell>
          <cell r="G63">
            <v>0</v>
          </cell>
          <cell r="H63">
            <v>0</v>
          </cell>
          <cell r="I63">
            <v>11</v>
          </cell>
          <cell r="J63">
            <v>9</v>
          </cell>
          <cell r="K63">
            <v>253</v>
          </cell>
        </row>
        <row r="64">
          <cell r="C64">
            <v>20</v>
          </cell>
          <cell r="D64">
            <v>20</v>
          </cell>
          <cell r="E64">
            <v>20</v>
          </cell>
          <cell r="F64">
            <v>0</v>
          </cell>
          <cell r="G64">
            <v>0</v>
          </cell>
          <cell r="H64">
            <v>0</v>
          </cell>
          <cell r="I64">
            <v>2</v>
          </cell>
          <cell r="J64">
            <v>2</v>
          </cell>
          <cell r="K64">
            <v>20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C66">
            <v>20</v>
          </cell>
          <cell r="D66">
            <v>20</v>
          </cell>
          <cell r="E66">
            <v>20</v>
          </cell>
          <cell r="F66">
            <v>0</v>
          </cell>
          <cell r="G66">
            <v>0</v>
          </cell>
          <cell r="H66">
            <v>0</v>
          </cell>
          <cell r="I66">
            <v>2</v>
          </cell>
          <cell r="J66">
            <v>2</v>
          </cell>
          <cell r="K66">
            <v>20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C73">
            <v>176</v>
          </cell>
          <cell r="D73">
            <v>136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9</v>
          </cell>
          <cell r="J73">
            <v>7</v>
          </cell>
          <cell r="K73">
            <v>233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C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K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C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</row>
        <row r="84">
          <cell r="C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K84">
            <v>0</v>
          </cell>
        </row>
        <row r="85">
          <cell r="C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K85">
            <v>0</v>
          </cell>
        </row>
        <row r="92">
          <cell r="D92">
            <v>0</v>
          </cell>
          <cell r="E92">
            <v>13</v>
          </cell>
          <cell r="F92">
            <v>31</v>
          </cell>
          <cell r="G92">
            <v>71</v>
          </cell>
          <cell r="H92">
            <v>27</v>
          </cell>
          <cell r="I92">
            <v>39</v>
          </cell>
          <cell r="J92">
            <v>9</v>
          </cell>
          <cell r="K92">
            <v>6</v>
          </cell>
        </row>
        <row r="93">
          <cell r="C93">
            <v>98</v>
          </cell>
          <cell r="D93">
            <v>0</v>
          </cell>
          <cell r="E93">
            <v>9</v>
          </cell>
          <cell r="F93">
            <v>10</v>
          </cell>
          <cell r="G93">
            <v>39</v>
          </cell>
          <cell r="H93">
            <v>15</v>
          </cell>
          <cell r="I93">
            <v>15</v>
          </cell>
          <cell r="J93">
            <v>8</v>
          </cell>
          <cell r="K93">
            <v>2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106">
          <cell r="C106">
            <v>6</v>
          </cell>
          <cell r="D106">
            <v>0</v>
          </cell>
          <cell r="F106">
            <v>0</v>
          </cell>
        </row>
        <row r="107">
          <cell r="C107">
            <v>2</v>
          </cell>
          <cell r="D107">
            <v>0</v>
          </cell>
          <cell r="F107">
            <v>0</v>
          </cell>
        </row>
        <row r="108">
          <cell r="C108">
            <v>4</v>
          </cell>
          <cell r="D108">
            <v>0</v>
          </cell>
          <cell r="F108">
            <v>0</v>
          </cell>
        </row>
        <row r="116">
          <cell r="C116">
            <v>20</v>
          </cell>
          <cell r="D116">
            <v>9</v>
          </cell>
          <cell r="E116">
            <v>9</v>
          </cell>
          <cell r="F116">
            <v>11</v>
          </cell>
          <cell r="G116">
            <v>11</v>
          </cell>
          <cell r="H116">
            <v>20</v>
          </cell>
          <cell r="I116">
            <v>2</v>
          </cell>
        </row>
        <row r="118">
          <cell r="C118">
            <v>15</v>
          </cell>
          <cell r="D118">
            <v>6</v>
          </cell>
          <cell r="E118">
            <v>6</v>
          </cell>
          <cell r="F118">
            <v>9</v>
          </cell>
          <cell r="G118">
            <v>9</v>
          </cell>
          <cell r="H118">
            <v>15</v>
          </cell>
          <cell r="I118">
            <v>0</v>
          </cell>
        </row>
        <row r="119">
          <cell r="C119">
            <v>1</v>
          </cell>
          <cell r="D119">
            <v>1</v>
          </cell>
          <cell r="E119">
            <v>1</v>
          </cell>
          <cell r="F119">
            <v>0</v>
          </cell>
          <cell r="G119">
            <v>0</v>
          </cell>
          <cell r="H119">
            <v>1</v>
          </cell>
          <cell r="I119">
            <v>0</v>
          </cell>
        </row>
        <row r="120">
          <cell r="C120">
            <v>1</v>
          </cell>
          <cell r="D120">
            <v>0</v>
          </cell>
          <cell r="E120">
            <v>0</v>
          </cell>
          <cell r="F120">
            <v>1</v>
          </cell>
          <cell r="G120">
            <v>1</v>
          </cell>
          <cell r="H120">
            <v>1</v>
          </cell>
          <cell r="I120">
            <v>1</v>
          </cell>
        </row>
        <row r="121">
          <cell r="C121">
            <v>1</v>
          </cell>
          <cell r="D121">
            <v>0</v>
          </cell>
          <cell r="E121">
            <v>0</v>
          </cell>
          <cell r="F121">
            <v>1</v>
          </cell>
          <cell r="G121">
            <v>1</v>
          </cell>
          <cell r="H121">
            <v>1</v>
          </cell>
          <cell r="I121">
            <v>0</v>
          </cell>
        </row>
        <row r="122">
          <cell r="C122">
            <v>2</v>
          </cell>
          <cell r="D122">
            <v>2</v>
          </cell>
          <cell r="E122">
            <v>2</v>
          </cell>
          <cell r="F122">
            <v>0</v>
          </cell>
          <cell r="G122">
            <v>0</v>
          </cell>
          <cell r="H122">
            <v>2</v>
          </cell>
          <cell r="I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1</v>
          </cell>
        </row>
        <row r="125"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C131">
            <v>9</v>
          </cell>
          <cell r="D131">
            <v>0</v>
          </cell>
          <cell r="E131">
            <v>0</v>
          </cell>
          <cell r="F131">
            <v>9</v>
          </cell>
          <cell r="G131">
            <v>0</v>
          </cell>
          <cell r="H131">
            <v>9</v>
          </cell>
          <cell r="I131">
            <v>0</v>
          </cell>
        </row>
        <row r="132">
          <cell r="C132">
            <v>0</v>
          </cell>
          <cell r="D132">
            <v>0</v>
          </cell>
          <cell r="F132">
            <v>0</v>
          </cell>
          <cell r="H132">
            <v>0</v>
          </cell>
        </row>
        <row r="133">
          <cell r="C133">
            <v>0</v>
          </cell>
          <cell r="H133">
            <v>0</v>
          </cell>
          <cell r="I133">
            <v>0</v>
          </cell>
        </row>
        <row r="134">
          <cell r="C134">
            <v>15</v>
          </cell>
          <cell r="D134">
            <v>7</v>
          </cell>
          <cell r="E134">
            <v>7</v>
          </cell>
          <cell r="F134">
            <v>8</v>
          </cell>
          <cell r="G134">
            <v>8</v>
          </cell>
          <cell r="H134">
            <v>15</v>
          </cell>
        </row>
        <row r="142">
          <cell r="C142">
            <v>1</v>
          </cell>
          <cell r="D142">
            <v>6</v>
          </cell>
          <cell r="E142">
            <v>4</v>
          </cell>
          <cell r="F142">
            <v>4</v>
          </cell>
          <cell r="G142">
            <v>1</v>
          </cell>
          <cell r="H142">
            <v>2</v>
          </cell>
          <cell r="I142">
            <v>0</v>
          </cell>
          <cell r="J142">
            <v>2</v>
          </cell>
          <cell r="K142">
            <v>0</v>
          </cell>
          <cell r="L142">
            <v>0</v>
          </cell>
        </row>
        <row r="144">
          <cell r="C144">
            <v>1</v>
          </cell>
          <cell r="D144">
            <v>5</v>
          </cell>
          <cell r="E144">
            <v>3</v>
          </cell>
          <cell r="F144">
            <v>2</v>
          </cell>
          <cell r="G144">
            <v>1</v>
          </cell>
          <cell r="H144">
            <v>2</v>
          </cell>
          <cell r="I144">
            <v>0</v>
          </cell>
          <cell r="J144">
            <v>1</v>
          </cell>
          <cell r="K144">
            <v>0</v>
          </cell>
          <cell r="L144">
            <v>0</v>
          </cell>
        </row>
        <row r="145">
          <cell r="C145">
            <v>0</v>
          </cell>
          <cell r="D145">
            <v>0</v>
          </cell>
          <cell r="E145">
            <v>0</v>
          </cell>
          <cell r="F145">
            <v>1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1</v>
          </cell>
          <cell r="K146">
            <v>0</v>
          </cell>
          <cell r="L146">
            <v>0</v>
          </cell>
        </row>
        <row r="147">
          <cell r="C147">
            <v>0</v>
          </cell>
          <cell r="D147">
            <v>0</v>
          </cell>
          <cell r="E147">
            <v>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C148">
            <v>0</v>
          </cell>
          <cell r="D148">
            <v>1</v>
          </cell>
          <cell r="E148">
            <v>0</v>
          </cell>
          <cell r="F148">
            <v>1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63">
          <cell r="D163">
            <v>6</v>
          </cell>
          <cell r="E163">
            <v>1</v>
          </cell>
          <cell r="F163">
            <v>5</v>
          </cell>
          <cell r="G163">
            <v>1</v>
          </cell>
          <cell r="H163">
            <v>5</v>
          </cell>
          <cell r="I163">
            <v>2</v>
          </cell>
          <cell r="J163">
            <v>20</v>
          </cell>
          <cell r="K163">
            <v>10</v>
          </cell>
          <cell r="L163">
            <v>2</v>
          </cell>
          <cell r="M163">
            <v>3</v>
          </cell>
          <cell r="N163">
            <v>1</v>
          </cell>
          <cell r="O163">
            <v>3</v>
          </cell>
          <cell r="P163">
            <v>1</v>
          </cell>
        </row>
        <row r="171">
          <cell r="D171">
            <v>11856</v>
          </cell>
        </row>
        <row r="172">
          <cell r="C172">
            <v>1</v>
          </cell>
          <cell r="D172">
            <v>2042.5</v>
          </cell>
        </row>
        <row r="173">
          <cell r="C173">
            <v>0</v>
          </cell>
        </row>
        <row r="174">
          <cell r="C174">
            <v>0</v>
          </cell>
        </row>
        <row r="181">
          <cell r="D181">
            <v>2042.5</v>
          </cell>
        </row>
        <row r="182">
          <cell r="C182">
            <v>1</v>
          </cell>
          <cell r="D182">
            <v>11.5</v>
          </cell>
        </row>
        <row r="183">
          <cell r="C183">
            <v>12</v>
          </cell>
          <cell r="D183">
            <v>614.1</v>
          </cell>
        </row>
        <row r="184">
          <cell r="C184">
            <v>12</v>
          </cell>
          <cell r="D184">
            <v>515.20000000000005</v>
          </cell>
        </row>
        <row r="185">
          <cell r="C185">
            <v>0</v>
          </cell>
          <cell r="D185">
            <v>0</v>
          </cell>
        </row>
        <row r="186">
          <cell r="C186">
            <v>1</v>
          </cell>
          <cell r="D186">
            <v>10.1</v>
          </cell>
        </row>
        <row r="187">
          <cell r="C187">
            <v>1</v>
          </cell>
          <cell r="D187">
            <v>20.8</v>
          </cell>
        </row>
        <row r="188">
          <cell r="C188">
            <v>1</v>
          </cell>
          <cell r="D188">
            <v>13.9</v>
          </cell>
        </row>
        <row r="189">
          <cell r="D189">
            <v>0</v>
          </cell>
        </row>
        <row r="190">
          <cell r="C190">
            <v>1</v>
          </cell>
          <cell r="D190">
            <v>20.100000000000001</v>
          </cell>
        </row>
        <row r="191">
          <cell r="C191">
            <v>0</v>
          </cell>
          <cell r="D191">
            <v>0</v>
          </cell>
        </row>
        <row r="192">
          <cell r="C192">
            <v>1</v>
          </cell>
          <cell r="D192">
            <v>70.599999999999994</v>
          </cell>
        </row>
        <row r="193">
          <cell r="C193">
            <v>0</v>
          </cell>
          <cell r="D193">
            <v>0</v>
          </cell>
        </row>
        <row r="194">
          <cell r="C194">
            <v>0</v>
          </cell>
          <cell r="D194">
            <v>0</v>
          </cell>
        </row>
        <row r="195">
          <cell r="C195">
            <v>5</v>
          </cell>
          <cell r="D195">
            <v>26.9</v>
          </cell>
        </row>
        <row r="196">
          <cell r="C196">
            <v>0</v>
          </cell>
          <cell r="D196">
            <v>0</v>
          </cell>
        </row>
        <row r="197">
          <cell r="C197">
            <v>32</v>
          </cell>
          <cell r="D197">
            <v>131.4</v>
          </cell>
        </row>
        <row r="198">
          <cell r="C198">
            <v>11</v>
          </cell>
          <cell r="D198">
            <v>158.6</v>
          </cell>
        </row>
        <row r="199">
          <cell r="C199">
            <v>1</v>
          </cell>
          <cell r="D199">
            <v>36.4</v>
          </cell>
        </row>
        <row r="200">
          <cell r="C200">
            <v>0</v>
          </cell>
          <cell r="D200">
            <v>0</v>
          </cell>
        </row>
        <row r="201">
          <cell r="C201">
            <v>0</v>
          </cell>
          <cell r="D201">
            <v>0</v>
          </cell>
        </row>
        <row r="202">
          <cell r="C202">
            <v>0</v>
          </cell>
          <cell r="D202">
            <v>0</v>
          </cell>
        </row>
        <row r="203">
          <cell r="D203">
            <v>412.9</v>
          </cell>
        </row>
        <row r="204">
          <cell r="D204">
            <v>9813.5</v>
          </cell>
        </row>
        <row r="205">
          <cell r="C205">
            <v>0</v>
          </cell>
          <cell r="D205">
            <v>0</v>
          </cell>
        </row>
        <row r="206">
          <cell r="C206">
            <v>11</v>
          </cell>
          <cell r="D206">
            <v>1200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1</v>
          </cell>
        </row>
        <row r="219">
          <cell r="C219">
            <v>4</v>
          </cell>
        </row>
        <row r="220">
          <cell r="C220">
            <v>100</v>
          </cell>
        </row>
        <row r="221">
          <cell r="C221">
            <v>0</v>
          </cell>
        </row>
        <row r="222">
          <cell r="C222">
            <v>10</v>
          </cell>
        </row>
        <row r="223">
          <cell r="C223">
            <v>0</v>
          </cell>
        </row>
        <row r="224">
          <cell r="C224">
            <v>0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44">
          <cell r="D244">
            <v>6</v>
          </cell>
          <cell r="E244">
            <v>1</v>
          </cell>
        </row>
        <row r="245">
          <cell r="D245">
            <v>5</v>
          </cell>
          <cell r="E245">
            <v>1</v>
          </cell>
        </row>
        <row r="246">
          <cell r="D246">
            <v>0</v>
          </cell>
          <cell r="E246">
            <v>0</v>
          </cell>
        </row>
        <row r="247">
          <cell r="D247">
            <v>5</v>
          </cell>
          <cell r="E247">
            <v>0</v>
          </cell>
        </row>
        <row r="248">
          <cell r="D248">
            <v>2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4</v>
          </cell>
        </row>
        <row r="253">
          <cell r="D253">
            <v>1</v>
          </cell>
        </row>
        <row r="254">
          <cell r="D254">
            <v>2</v>
          </cell>
        </row>
        <row r="261">
          <cell r="C261">
            <v>74.8</v>
          </cell>
        </row>
        <row r="263">
          <cell r="C263">
            <v>21.2</v>
          </cell>
        </row>
        <row r="266">
          <cell r="C266">
            <v>0</v>
          </cell>
        </row>
        <row r="269">
          <cell r="C269">
            <v>21.2</v>
          </cell>
        </row>
        <row r="270">
          <cell r="C270">
            <v>14.4</v>
          </cell>
        </row>
        <row r="271">
          <cell r="C271">
            <v>0</v>
          </cell>
        </row>
        <row r="272">
          <cell r="C272">
            <v>53.6</v>
          </cell>
        </row>
        <row r="279">
          <cell r="C279">
            <v>21.2</v>
          </cell>
        </row>
        <row r="280">
          <cell r="C280">
            <v>0</v>
          </cell>
        </row>
        <row r="281">
          <cell r="C281">
            <v>21.2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</sheetData>
      <sheetData sheetId="38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4">
          <cell r="C54">
            <v>13</v>
          </cell>
          <cell r="D54">
            <v>319</v>
          </cell>
          <cell r="E54">
            <v>280</v>
          </cell>
        </row>
        <row r="57">
          <cell r="C57">
            <v>13</v>
          </cell>
          <cell r="D57">
            <v>319</v>
          </cell>
          <cell r="E57">
            <v>280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280</v>
          </cell>
          <cell r="D63">
            <v>235</v>
          </cell>
          <cell r="E63">
            <v>10</v>
          </cell>
          <cell r="F63">
            <v>1</v>
          </cell>
          <cell r="G63">
            <v>0</v>
          </cell>
          <cell r="H63">
            <v>0</v>
          </cell>
          <cell r="I63">
            <v>13</v>
          </cell>
          <cell r="J63">
            <v>10</v>
          </cell>
          <cell r="K63">
            <v>319</v>
          </cell>
        </row>
        <row r="64">
          <cell r="C64">
            <v>10</v>
          </cell>
          <cell r="D64">
            <v>10</v>
          </cell>
          <cell r="E64">
            <v>10</v>
          </cell>
          <cell r="F64">
            <v>0</v>
          </cell>
          <cell r="G64">
            <v>0</v>
          </cell>
          <cell r="H64">
            <v>0</v>
          </cell>
          <cell r="I64">
            <v>1</v>
          </cell>
          <cell r="J64">
            <v>1</v>
          </cell>
          <cell r="K64">
            <v>10</v>
          </cell>
        </row>
        <row r="66">
          <cell r="C66">
            <v>10</v>
          </cell>
          <cell r="D66">
            <v>10</v>
          </cell>
          <cell r="E66">
            <v>10</v>
          </cell>
          <cell r="F66">
            <v>0</v>
          </cell>
          <cell r="G66">
            <v>0</v>
          </cell>
          <cell r="H66">
            <v>0</v>
          </cell>
          <cell r="I66">
            <v>1</v>
          </cell>
          <cell r="J66">
            <v>1</v>
          </cell>
          <cell r="K66">
            <v>10</v>
          </cell>
        </row>
        <row r="73">
          <cell r="C73">
            <v>270</v>
          </cell>
          <cell r="D73">
            <v>225</v>
          </cell>
          <cell r="F73">
            <v>1</v>
          </cell>
          <cell r="G73">
            <v>0</v>
          </cell>
          <cell r="H73">
            <v>0</v>
          </cell>
          <cell r="I73">
            <v>12</v>
          </cell>
          <cell r="J73">
            <v>9</v>
          </cell>
          <cell r="K73">
            <v>309</v>
          </cell>
        </row>
        <row r="92">
          <cell r="E92">
            <v>3</v>
          </cell>
          <cell r="F92">
            <v>20</v>
          </cell>
          <cell r="G92">
            <v>59</v>
          </cell>
          <cell r="H92">
            <v>59</v>
          </cell>
          <cell r="I92">
            <v>50</v>
          </cell>
          <cell r="J92">
            <v>77</v>
          </cell>
          <cell r="K92">
            <v>12</v>
          </cell>
        </row>
        <row r="93">
          <cell r="C93">
            <v>139</v>
          </cell>
          <cell r="E93">
            <v>3</v>
          </cell>
          <cell r="F93">
            <v>18</v>
          </cell>
          <cell r="G93">
            <v>28</v>
          </cell>
          <cell r="H93">
            <v>33</v>
          </cell>
          <cell r="I93">
            <v>24</v>
          </cell>
          <cell r="J93">
            <v>32</v>
          </cell>
          <cell r="K93">
            <v>1</v>
          </cell>
        </row>
        <row r="94">
          <cell r="G94">
            <v>1</v>
          </cell>
        </row>
        <row r="95">
          <cell r="C95">
            <v>1</v>
          </cell>
          <cell r="G95">
            <v>1</v>
          </cell>
        </row>
        <row r="97">
          <cell r="C97">
            <v>0</v>
          </cell>
        </row>
        <row r="98">
          <cell r="D98">
            <v>0</v>
          </cell>
          <cell r="E98">
            <v>0</v>
          </cell>
        </row>
        <row r="106">
          <cell r="C106">
            <v>5</v>
          </cell>
          <cell r="D106">
            <v>0</v>
          </cell>
          <cell r="F106">
            <v>0</v>
          </cell>
        </row>
        <row r="107">
          <cell r="C107">
            <v>2</v>
          </cell>
          <cell r="D107">
            <v>0</v>
          </cell>
        </row>
        <row r="108">
          <cell r="C108">
            <v>3</v>
          </cell>
          <cell r="D108">
            <v>0</v>
          </cell>
        </row>
        <row r="116">
          <cell r="C116">
            <v>22</v>
          </cell>
          <cell r="D116">
            <v>8</v>
          </cell>
          <cell r="E116">
            <v>8</v>
          </cell>
          <cell r="F116">
            <v>14</v>
          </cell>
          <cell r="G116">
            <v>14</v>
          </cell>
          <cell r="H116">
            <v>22</v>
          </cell>
          <cell r="I116">
            <v>0</v>
          </cell>
        </row>
        <row r="118">
          <cell r="C118">
            <v>18</v>
          </cell>
          <cell r="D118">
            <v>7</v>
          </cell>
          <cell r="E118">
            <v>7</v>
          </cell>
          <cell r="F118">
            <v>11</v>
          </cell>
          <cell r="G118">
            <v>11</v>
          </cell>
          <cell r="H118">
            <v>18</v>
          </cell>
          <cell r="I118">
            <v>0</v>
          </cell>
        </row>
        <row r="120">
          <cell r="C120">
            <v>3</v>
          </cell>
          <cell r="D120">
            <v>0</v>
          </cell>
          <cell r="E120">
            <v>0</v>
          </cell>
          <cell r="F120">
            <v>3</v>
          </cell>
          <cell r="G120">
            <v>3</v>
          </cell>
          <cell r="H120">
            <v>3</v>
          </cell>
        </row>
        <row r="122">
          <cell r="C122">
            <v>1</v>
          </cell>
          <cell r="D122">
            <v>1</v>
          </cell>
          <cell r="E122">
            <v>1</v>
          </cell>
          <cell r="H122">
            <v>1</v>
          </cell>
        </row>
        <row r="131">
          <cell r="C131">
            <v>10</v>
          </cell>
          <cell r="F131">
            <v>5</v>
          </cell>
          <cell r="H131">
            <v>10</v>
          </cell>
        </row>
        <row r="134">
          <cell r="C134">
            <v>19</v>
          </cell>
          <cell r="D134">
            <v>6</v>
          </cell>
          <cell r="E134">
            <v>6</v>
          </cell>
          <cell r="F134">
            <v>13</v>
          </cell>
          <cell r="G134">
            <v>13</v>
          </cell>
          <cell r="H134">
            <v>19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4</v>
          </cell>
          <cell r="G142">
            <v>3</v>
          </cell>
          <cell r="H142">
            <v>3</v>
          </cell>
          <cell r="I142">
            <v>3</v>
          </cell>
          <cell r="J142">
            <v>3</v>
          </cell>
          <cell r="K142">
            <v>3</v>
          </cell>
          <cell r="L142">
            <v>3</v>
          </cell>
        </row>
        <row r="144">
          <cell r="F144">
            <v>4</v>
          </cell>
          <cell r="G144">
            <v>3</v>
          </cell>
          <cell r="H144">
            <v>3</v>
          </cell>
          <cell r="I144">
            <v>2</v>
          </cell>
          <cell r="J144">
            <v>1</v>
          </cell>
          <cell r="K144">
            <v>3</v>
          </cell>
          <cell r="L144">
            <v>2</v>
          </cell>
        </row>
        <row r="146">
          <cell r="I146">
            <v>1</v>
          </cell>
          <cell r="J146">
            <v>2</v>
          </cell>
        </row>
        <row r="148">
          <cell r="L148">
            <v>1</v>
          </cell>
        </row>
        <row r="163">
          <cell r="E163">
            <v>1</v>
          </cell>
          <cell r="F163">
            <v>1</v>
          </cell>
          <cell r="G163">
            <v>5</v>
          </cell>
          <cell r="H163">
            <v>2</v>
          </cell>
          <cell r="I163">
            <v>13</v>
          </cell>
          <cell r="J163">
            <v>22</v>
          </cell>
          <cell r="K163">
            <v>1</v>
          </cell>
          <cell r="M163">
            <v>1</v>
          </cell>
          <cell r="N163">
            <v>3</v>
          </cell>
          <cell r="O163">
            <v>5</v>
          </cell>
          <cell r="P163">
            <v>12</v>
          </cell>
        </row>
        <row r="171">
          <cell r="D171">
            <v>11642.2</v>
          </cell>
        </row>
        <row r="172">
          <cell r="C172">
            <v>1</v>
          </cell>
          <cell r="D172">
            <v>2956.3</v>
          </cell>
        </row>
        <row r="181">
          <cell r="D181">
            <v>2956.3</v>
          </cell>
        </row>
        <row r="182">
          <cell r="C182">
            <v>1</v>
          </cell>
          <cell r="D182">
            <v>14</v>
          </cell>
        </row>
        <row r="183">
          <cell r="C183">
            <v>14</v>
          </cell>
          <cell r="D183">
            <v>709.6</v>
          </cell>
        </row>
        <row r="184">
          <cell r="C184">
            <v>14</v>
          </cell>
          <cell r="D184">
            <v>647.1</v>
          </cell>
        </row>
        <row r="186">
          <cell r="C186">
            <v>3</v>
          </cell>
          <cell r="D186">
            <v>29.2</v>
          </cell>
        </row>
        <row r="187">
          <cell r="C187">
            <v>2</v>
          </cell>
          <cell r="D187">
            <v>17.600000000000001</v>
          </cell>
        </row>
        <row r="188">
          <cell r="C188">
            <v>1</v>
          </cell>
          <cell r="D188">
            <v>6.1</v>
          </cell>
        </row>
        <row r="189">
          <cell r="C189">
            <v>1</v>
          </cell>
          <cell r="D189">
            <v>6</v>
          </cell>
        </row>
        <row r="190">
          <cell r="C190">
            <v>1</v>
          </cell>
          <cell r="D190">
            <v>19.7</v>
          </cell>
        </row>
        <row r="192">
          <cell r="C192">
            <v>1</v>
          </cell>
          <cell r="D192">
            <v>159.9</v>
          </cell>
        </row>
        <row r="193">
          <cell r="C193">
            <v>1</v>
          </cell>
          <cell r="D193">
            <v>63.6</v>
          </cell>
        </row>
        <row r="195">
          <cell r="C195">
            <v>35</v>
          </cell>
          <cell r="D195">
            <v>146.80000000000001</v>
          </cell>
        </row>
        <row r="197">
          <cell r="C197">
            <v>31</v>
          </cell>
          <cell r="D197">
            <v>194.7</v>
          </cell>
        </row>
        <row r="198">
          <cell r="C198">
            <v>14</v>
          </cell>
          <cell r="D198">
            <v>275.7</v>
          </cell>
        </row>
        <row r="199">
          <cell r="C199">
            <v>4</v>
          </cell>
          <cell r="D199">
            <v>77</v>
          </cell>
        </row>
        <row r="203">
          <cell r="D203">
            <v>589.29999999999995</v>
          </cell>
        </row>
        <row r="204">
          <cell r="D204">
            <v>8685.9</v>
          </cell>
        </row>
        <row r="206">
          <cell r="C206">
            <v>14</v>
          </cell>
          <cell r="D206">
            <v>343</v>
          </cell>
        </row>
        <row r="214">
          <cell r="C214">
            <v>2</v>
          </cell>
        </row>
        <row r="216">
          <cell r="C216">
            <v>10</v>
          </cell>
        </row>
        <row r="218">
          <cell r="C218">
            <v>3</v>
          </cell>
        </row>
        <row r="219">
          <cell r="C219">
            <v>3</v>
          </cell>
        </row>
        <row r="220">
          <cell r="C220">
            <v>145</v>
          </cell>
        </row>
        <row r="221">
          <cell r="C221">
            <v>2</v>
          </cell>
        </row>
        <row r="222">
          <cell r="C222">
            <v>10</v>
          </cell>
        </row>
        <row r="232">
          <cell r="C232">
            <v>1</v>
          </cell>
        </row>
        <row r="237">
          <cell r="C237">
            <v>2</v>
          </cell>
        </row>
        <row r="238">
          <cell r="C238">
            <v>10</v>
          </cell>
        </row>
        <row r="244">
          <cell r="D244">
            <v>10</v>
          </cell>
          <cell r="E244">
            <v>2</v>
          </cell>
        </row>
        <row r="245">
          <cell r="D245">
            <v>10</v>
          </cell>
          <cell r="E245">
            <v>2</v>
          </cell>
        </row>
        <row r="247">
          <cell r="D247">
            <v>7</v>
          </cell>
        </row>
        <row r="248">
          <cell r="D248">
            <v>1</v>
          </cell>
        </row>
        <row r="249">
          <cell r="D249">
            <v>2</v>
          </cell>
        </row>
        <row r="250">
          <cell r="D250">
            <v>2</v>
          </cell>
        </row>
        <row r="252">
          <cell r="D252">
            <v>3</v>
          </cell>
        </row>
        <row r="253">
          <cell r="D253">
            <v>1</v>
          </cell>
        </row>
        <row r="254">
          <cell r="D254">
            <v>1</v>
          </cell>
        </row>
        <row r="261">
          <cell r="C261">
            <v>21.2</v>
          </cell>
        </row>
        <row r="263">
          <cell r="C263">
            <v>21.2</v>
          </cell>
        </row>
        <row r="269">
          <cell r="C269">
            <v>21.2</v>
          </cell>
        </row>
        <row r="270">
          <cell r="C270">
            <v>14.4</v>
          </cell>
        </row>
        <row r="279">
          <cell r="C279">
            <v>21.2</v>
          </cell>
        </row>
        <row r="281">
          <cell r="C281">
            <v>21.2</v>
          </cell>
        </row>
      </sheetData>
      <sheetData sheetId="39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4">
          <cell r="C54">
            <v>13</v>
          </cell>
          <cell r="D54">
            <v>303</v>
          </cell>
          <cell r="E54">
            <v>303</v>
          </cell>
        </row>
        <row r="57">
          <cell r="C57">
            <v>13</v>
          </cell>
          <cell r="D57">
            <v>303</v>
          </cell>
          <cell r="E57">
            <v>303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303</v>
          </cell>
          <cell r="D63">
            <v>263</v>
          </cell>
          <cell r="E63">
            <v>22</v>
          </cell>
          <cell r="F63">
            <v>6</v>
          </cell>
          <cell r="G63">
            <v>0</v>
          </cell>
          <cell r="H63">
            <v>0</v>
          </cell>
          <cell r="I63">
            <v>13</v>
          </cell>
          <cell r="J63">
            <v>11</v>
          </cell>
          <cell r="K63">
            <v>303</v>
          </cell>
        </row>
        <row r="64">
          <cell r="C64">
            <v>22</v>
          </cell>
          <cell r="D64">
            <v>22</v>
          </cell>
          <cell r="E64">
            <v>22</v>
          </cell>
          <cell r="F64">
            <v>0</v>
          </cell>
          <cell r="G64">
            <v>0</v>
          </cell>
          <cell r="H64">
            <v>0</v>
          </cell>
          <cell r="I64">
            <v>2</v>
          </cell>
          <cell r="J64">
            <v>2</v>
          </cell>
          <cell r="K64">
            <v>20</v>
          </cell>
        </row>
        <row r="66">
          <cell r="C66">
            <v>22</v>
          </cell>
          <cell r="D66">
            <v>22</v>
          </cell>
          <cell r="E66">
            <v>22</v>
          </cell>
          <cell r="I66">
            <v>2</v>
          </cell>
          <cell r="J66">
            <v>2</v>
          </cell>
          <cell r="K66">
            <v>20</v>
          </cell>
        </row>
        <row r="73">
          <cell r="C73">
            <v>281</v>
          </cell>
          <cell r="D73">
            <v>241</v>
          </cell>
          <cell r="F73">
            <v>6</v>
          </cell>
          <cell r="I73">
            <v>11</v>
          </cell>
          <cell r="J73">
            <v>9</v>
          </cell>
          <cell r="K73">
            <v>283</v>
          </cell>
        </row>
        <row r="92">
          <cell r="F92">
            <v>40</v>
          </cell>
          <cell r="G92">
            <v>46</v>
          </cell>
          <cell r="H92">
            <v>53</v>
          </cell>
          <cell r="I92">
            <v>74</v>
          </cell>
          <cell r="J92">
            <v>84</v>
          </cell>
          <cell r="K92">
            <v>6</v>
          </cell>
        </row>
        <row r="93">
          <cell r="C93">
            <v>138</v>
          </cell>
          <cell r="F93">
            <v>17</v>
          </cell>
          <cell r="G93">
            <v>22</v>
          </cell>
          <cell r="H93">
            <v>27</v>
          </cell>
          <cell r="I93">
            <v>32</v>
          </cell>
          <cell r="J93">
            <v>37</v>
          </cell>
          <cell r="K93">
            <v>3</v>
          </cell>
        </row>
        <row r="94">
          <cell r="F94">
            <v>2</v>
          </cell>
          <cell r="H94">
            <v>2</v>
          </cell>
          <cell r="I94">
            <v>1</v>
          </cell>
          <cell r="K94">
            <v>1</v>
          </cell>
        </row>
        <row r="95">
          <cell r="C95">
            <v>3</v>
          </cell>
          <cell r="H95">
            <v>1</v>
          </cell>
          <cell r="I95">
            <v>1</v>
          </cell>
          <cell r="K95">
            <v>1</v>
          </cell>
        </row>
        <row r="97">
          <cell r="C97">
            <v>0</v>
          </cell>
        </row>
        <row r="106">
          <cell r="C106">
            <v>6</v>
          </cell>
          <cell r="D106">
            <v>0</v>
          </cell>
          <cell r="F106">
            <v>0</v>
          </cell>
        </row>
        <row r="107">
          <cell r="C107">
            <v>2</v>
          </cell>
        </row>
        <row r="108">
          <cell r="C108">
            <v>4</v>
          </cell>
        </row>
        <row r="116">
          <cell r="C116">
            <v>26</v>
          </cell>
          <cell r="D116">
            <v>10</v>
          </cell>
          <cell r="E116">
            <v>10</v>
          </cell>
          <cell r="F116">
            <v>16</v>
          </cell>
          <cell r="G116">
            <v>16</v>
          </cell>
          <cell r="H116">
            <v>26</v>
          </cell>
          <cell r="I116">
            <v>1</v>
          </cell>
        </row>
        <row r="118">
          <cell r="C118">
            <v>21</v>
          </cell>
          <cell r="D118">
            <v>8</v>
          </cell>
          <cell r="E118">
            <v>8</v>
          </cell>
          <cell r="F118">
            <v>13</v>
          </cell>
          <cell r="G118">
            <v>13</v>
          </cell>
          <cell r="H118">
            <v>21</v>
          </cell>
        </row>
        <row r="120">
          <cell r="C120">
            <v>2</v>
          </cell>
          <cell r="F120">
            <v>2</v>
          </cell>
          <cell r="G120">
            <v>2</v>
          </cell>
          <cell r="H120">
            <v>2</v>
          </cell>
          <cell r="I120">
            <v>1</v>
          </cell>
        </row>
        <row r="121">
          <cell r="C121">
            <v>1</v>
          </cell>
          <cell r="F121">
            <v>1</v>
          </cell>
          <cell r="G121">
            <v>1</v>
          </cell>
          <cell r="H121">
            <v>1</v>
          </cell>
        </row>
        <row r="122">
          <cell r="C122">
            <v>2</v>
          </cell>
          <cell r="D122">
            <v>2</v>
          </cell>
          <cell r="E122">
            <v>2</v>
          </cell>
          <cell r="H122">
            <v>2</v>
          </cell>
        </row>
        <row r="131">
          <cell r="C131">
            <v>17</v>
          </cell>
          <cell r="F131">
            <v>17</v>
          </cell>
          <cell r="H131">
            <v>17</v>
          </cell>
        </row>
        <row r="134">
          <cell r="C134">
            <v>26</v>
          </cell>
          <cell r="D134">
            <v>10</v>
          </cell>
          <cell r="E134">
            <v>10</v>
          </cell>
          <cell r="F134">
            <v>16</v>
          </cell>
          <cell r="G134">
            <v>16</v>
          </cell>
          <cell r="H134">
            <v>26</v>
          </cell>
        </row>
        <row r="142">
          <cell r="C142">
            <v>0</v>
          </cell>
          <cell r="D142">
            <v>1</v>
          </cell>
          <cell r="E142">
            <v>2</v>
          </cell>
          <cell r="F142">
            <v>1</v>
          </cell>
          <cell r="G142">
            <v>4</v>
          </cell>
          <cell r="H142">
            <v>3</v>
          </cell>
          <cell r="I142">
            <v>6</v>
          </cell>
          <cell r="J142">
            <v>6</v>
          </cell>
          <cell r="K142">
            <v>1</v>
          </cell>
          <cell r="L142">
            <v>2</v>
          </cell>
        </row>
        <row r="144">
          <cell r="D144">
            <v>1</v>
          </cell>
          <cell r="E144">
            <v>2</v>
          </cell>
          <cell r="G144">
            <v>3</v>
          </cell>
          <cell r="H144">
            <v>3</v>
          </cell>
          <cell r="I144">
            <v>6</v>
          </cell>
          <cell r="J144">
            <v>4</v>
          </cell>
          <cell r="K144">
            <v>1</v>
          </cell>
          <cell r="L144">
            <v>1</v>
          </cell>
        </row>
        <row r="146">
          <cell r="J146">
            <v>1</v>
          </cell>
          <cell r="L146">
            <v>1</v>
          </cell>
        </row>
        <row r="147">
          <cell r="G147">
            <v>1</v>
          </cell>
        </row>
        <row r="148">
          <cell r="F148">
            <v>1</v>
          </cell>
          <cell r="J148">
            <v>1</v>
          </cell>
        </row>
        <row r="163">
          <cell r="D163">
            <v>0</v>
          </cell>
          <cell r="E163">
            <v>0</v>
          </cell>
          <cell r="F163">
            <v>2</v>
          </cell>
          <cell r="G163">
            <v>3</v>
          </cell>
          <cell r="H163">
            <v>3</v>
          </cell>
          <cell r="I163">
            <v>18</v>
          </cell>
          <cell r="J163">
            <v>26</v>
          </cell>
          <cell r="K163">
            <v>2</v>
          </cell>
          <cell r="L163">
            <v>2</v>
          </cell>
          <cell r="M163">
            <v>3</v>
          </cell>
          <cell r="N163">
            <v>0</v>
          </cell>
          <cell r="O163">
            <v>6</v>
          </cell>
          <cell r="P163">
            <v>13</v>
          </cell>
        </row>
        <row r="171">
          <cell r="D171">
            <v>15993.6</v>
          </cell>
        </row>
        <row r="172">
          <cell r="C172">
            <v>2</v>
          </cell>
          <cell r="D172">
            <v>2225.6999999999998</v>
          </cell>
        </row>
        <row r="181">
          <cell r="D181">
            <v>2225.6999999999998</v>
          </cell>
        </row>
        <row r="182">
          <cell r="C182">
            <v>1</v>
          </cell>
          <cell r="D182">
            <v>11.4</v>
          </cell>
        </row>
        <row r="183">
          <cell r="C183">
            <v>13</v>
          </cell>
          <cell r="D183">
            <v>823</v>
          </cell>
        </row>
        <row r="184">
          <cell r="C184">
            <v>5</v>
          </cell>
          <cell r="D184">
            <v>179.8</v>
          </cell>
        </row>
        <row r="186">
          <cell r="C186">
            <v>7</v>
          </cell>
          <cell r="D186">
            <v>221.4</v>
          </cell>
        </row>
        <row r="187">
          <cell r="C187">
            <v>2</v>
          </cell>
          <cell r="D187">
            <v>26.6</v>
          </cell>
        </row>
        <row r="188">
          <cell r="C188">
            <v>1</v>
          </cell>
          <cell r="D188">
            <v>5.4</v>
          </cell>
        </row>
        <row r="189">
          <cell r="C189">
            <v>1</v>
          </cell>
          <cell r="D189">
            <v>17.7</v>
          </cell>
        </row>
        <row r="190">
          <cell r="C190">
            <v>1</v>
          </cell>
          <cell r="D190">
            <v>16.600000000000001</v>
          </cell>
        </row>
        <row r="192">
          <cell r="C192">
            <v>2</v>
          </cell>
          <cell r="D192">
            <v>138</v>
          </cell>
        </row>
        <row r="195">
          <cell r="C195">
            <v>7</v>
          </cell>
          <cell r="D195">
            <v>30.6</v>
          </cell>
        </row>
        <row r="197">
          <cell r="C197">
            <v>31</v>
          </cell>
          <cell r="D197">
            <v>156.5</v>
          </cell>
        </row>
        <row r="198">
          <cell r="C198">
            <v>13</v>
          </cell>
          <cell r="D198">
            <v>197.8</v>
          </cell>
        </row>
        <row r="199">
          <cell r="C199">
            <v>14</v>
          </cell>
          <cell r="D199">
            <v>178.5</v>
          </cell>
        </row>
        <row r="203">
          <cell r="D203">
            <v>222.4</v>
          </cell>
        </row>
        <row r="204">
          <cell r="D204">
            <v>13767.9</v>
          </cell>
        </row>
        <row r="206">
          <cell r="C206">
            <v>13</v>
          </cell>
          <cell r="D206">
            <v>1996.8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3</v>
          </cell>
        </row>
        <row r="217">
          <cell r="C217">
            <v>0</v>
          </cell>
        </row>
        <row r="218">
          <cell r="C218">
            <v>2</v>
          </cell>
        </row>
        <row r="219">
          <cell r="C219">
            <v>0</v>
          </cell>
        </row>
        <row r="220">
          <cell r="C220">
            <v>125</v>
          </cell>
        </row>
        <row r="221">
          <cell r="C221">
            <v>0</v>
          </cell>
        </row>
        <row r="222">
          <cell r="C222">
            <v>13</v>
          </cell>
        </row>
        <row r="223">
          <cell r="C223">
            <v>0</v>
          </cell>
        </row>
        <row r="224">
          <cell r="C224">
            <v>0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44">
          <cell r="D244">
            <v>19</v>
          </cell>
          <cell r="E244">
            <v>6</v>
          </cell>
        </row>
        <row r="245">
          <cell r="D245">
            <v>13</v>
          </cell>
          <cell r="E245">
            <v>0</v>
          </cell>
        </row>
        <row r="246">
          <cell r="D246">
            <v>6</v>
          </cell>
          <cell r="E246">
            <v>6</v>
          </cell>
        </row>
        <row r="247">
          <cell r="D247">
            <v>4</v>
          </cell>
          <cell r="E247">
            <v>0</v>
          </cell>
        </row>
        <row r="248">
          <cell r="D248">
            <v>2</v>
          </cell>
        </row>
        <row r="249">
          <cell r="D249">
            <v>2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2</v>
          </cell>
        </row>
        <row r="253">
          <cell r="D253">
            <v>1</v>
          </cell>
        </row>
        <row r="254">
          <cell r="D254">
            <v>2</v>
          </cell>
        </row>
        <row r="261">
          <cell r="C261">
            <v>69.699999999999989</v>
          </cell>
        </row>
        <row r="263">
          <cell r="C263">
            <v>33.799999999999997</v>
          </cell>
        </row>
        <row r="269">
          <cell r="C269">
            <v>33.799999999999997</v>
          </cell>
        </row>
        <row r="270">
          <cell r="C270">
            <v>14</v>
          </cell>
        </row>
        <row r="272">
          <cell r="C272">
            <v>35.9</v>
          </cell>
        </row>
        <row r="279">
          <cell r="C279">
            <v>33.799999999999997</v>
          </cell>
        </row>
        <row r="281">
          <cell r="C281">
            <v>33.799999999999997</v>
          </cell>
        </row>
      </sheetData>
      <sheetData sheetId="40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4">
          <cell r="C54">
            <v>7</v>
          </cell>
          <cell r="D54">
            <v>153</v>
          </cell>
          <cell r="E54">
            <v>140</v>
          </cell>
          <cell r="F54">
            <v>0</v>
          </cell>
          <cell r="G54">
            <v>0</v>
          </cell>
          <cell r="H54">
            <v>0</v>
          </cell>
        </row>
        <row r="57">
          <cell r="C57">
            <v>7</v>
          </cell>
          <cell r="D57">
            <v>153</v>
          </cell>
          <cell r="E57">
            <v>140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140</v>
          </cell>
          <cell r="D63">
            <v>113</v>
          </cell>
          <cell r="E63">
            <v>0</v>
          </cell>
          <cell r="F63">
            <v>1</v>
          </cell>
          <cell r="G63">
            <v>0</v>
          </cell>
          <cell r="H63">
            <v>0</v>
          </cell>
          <cell r="I63">
            <v>7</v>
          </cell>
          <cell r="J63">
            <v>5</v>
          </cell>
          <cell r="K63">
            <v>153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73">
          <cell r="C73">
            <v>140</v>
          </cell>
          <cell r="D73">
            <v>113</v>
          </cell>
          <cell r="E73">
            <v>0</v>
          </cell>
          <cell r="F73">
            <v>1</v>
          </cell>
          <cell r="G73">
            <v>0</v>
          </cell>
          <cell r="H73">
            <v>0</v>
          </cell>
          <cell r="I73">
            <v>7</v>
          </cell>
          <cell r="J73">
            <v>5</v>
          </cell>
          <cell r="K73">
            <v>153</v>
          </cell>
        </row>
        <row r="92">
          <cell r="D92">
            <v>0</v>
          </cell>
          <cell r="E92">
            <v>2</v>
          </cell>
          <cell r="F92">
            <v>8</v>
          </cell>
          <cell r="G92">
            <v>24</v>
          </cell>
          <cell r="H92">
            <v>34</v>
          </cell>
          <cell r="I92">
            <v>41</v>
          </cell>
          <cell r="J92">
            <v>31</v>
          </cell>
          <cell r="K92">
            <v>0</v>
          </cell>
        </row>
        <row r="93">
          <cell r="C93">
            <v>62</v>
          </cell>
          <cell r="D93">
            <v>0</v>
          </cell>
          <cell r="E93">
            <v>1</v>
          </cell>
          <cell r="F93">
            <v>5</v>
          </cell>
          <cell r="G93">
            <v>9</v>
          </cell>
          <cell r="H93">
            <v>17</v>
          </cell>
          <cell r="I93">
            <v>17</v>
          </cell>
          <cell r="J93">
            <v>13</v>
          </cell>
          <cell r="K93">
            <v>0</v>
          </cell>
        </row>
        <row r="94">
          <cell r="G94">
            <v>1</v>
          </cell>
        </row>
        <row r="95">
          <cell r="C95">
            <v>1</v>
          </cell>
          <cell r="G95">
            <v>1</v>
          </cell>
        </row>
        <row r="97">
          <cell r="C97">
            <v>0</v>
          </cell>
        </row>
        <row r="106">
          <cell r="C106">
            <v>5</v>
          </cell>
          <cell r="D106">
            <v>0</v>
          </cell>
          <cell r="F106">
            <v>0</v>
          </cell>
        </row>
        <row r="107">
          <cell r="C107">
            <v>1</v>
          </cell>
          <cell r="D107">
            <v>0</v>
          </cell>
          <cell r="F107">
            <v>0</v>
          </cell>
        </row>
        <row r="108">
          <cell r="C108">
            <v>4</v>
          </cell>
          <cell r="D108">
            <v>0</v>
          </cell>
          <cell r="F108">
            <v>0</v>
          </cell>
        </row>
        <row r="116">
          <cell r="C116">
            <v>12</v>
          </cell>
          <cell r="D116">
            <v>5</v>
          </cell>
          <cell r="E116">
            <v>5</v>
          </cell>
          <cell r="F116">
            <v>7</v>
          </cell>
          <cell r="G116">
            <v>7</v>
          </cell>
          <cell r="H116">
            <v>12</v>
          </cell>
          <cell r="I116">
            <v>1</v>
          </cell>
        </row>
        <row r="118">
          <cell r="C118">
            <v>10</v>
          </cell>
          <cell r="D118">
            <v>3</v>
          </cell>
          <cell r="E118">
            <v>3</v>
          </cell>
          <cell r="F118">
            <v>7</v>
          </cell>
          <cell r="G118">
            <v>7</v>
          </cell>
          <cell r="H118">
            <v>10</v>
          </cell>
        </row>
        <row r="119">
          <cell r="C119">
            <v>1</v>
          </cell>
          <cell r="D119">
            <v>1</v>
          </cell>
          <cell r="E119">
            <v>1</v>
          </cell>
          <cell r="H119">
            <v>1</v>
          </cell>
        </row>
        <row r="120">
          <cell r="C120">
            <v>1</v>
          </cell>
          <cell r="D120">
            <v>1</v>
          </cell>
          <cell r="E120">
            <v>1</v>
          </cell>
          <cell r="H120">
            <v>1</v>
          </cell>
        </row>
        <row r="121">
          <cell r="I121">
            <v>1</v>
          </cell>
        </row>
        <row r="131">
          <cell r="C131">
            <v>7</v>
          </cell>
          <cell r="F131">
            <v>6</v>
          </cell>
          <cell r="H131">
            <v>7</v>
          </cell>
        </row>
        <row r="134">
          <cell r="C134">
            <v>12</v>
          </cell>
          <cell r="D134">
            <v>5</v>
          </cell>
          <cell r="E134">
            <v>5</v>
          </cell>
          <cell r="F134">
            <v>7</v>
          </cell>
          <cell r="G134">
            <v>7</v>
          </cell>
          <cell r="H134">
            <v>12</v>
          </cell>
        </row>
        <row r="142">
          <cell r="C142">
            <v>1</v>
          </cell>
          <cell r="D142">
            <v>1</v>
          </cell>
          <cell r="E142">
            <v>1</v>
          </cell>
          <cell r="F142">
            <v>2</v>
          </cell>
          <cell r="G142">
            <v>2</v>
          </cell>
          <cell r="H142">
            <v>1</v>
          </cell>
          <cell r="I142">
            <v>2</v>
          </cell>
          <cell r="J142">
            <v>2</v>
          </cell>
          <cell r="K142">
            <v>0</v>
          </cell>
          <cell r="L142">
            <v>0</v>
          </cell>
        </row>
        <row r="144">
          <cell r="C144">
            <v>1</v>
          </cell>
          <cell r="D144">
            <v>1</v>
          </cell>
          <cell r="E144">
            <v>1</v>
          </cell>
          <cell r="F144">
            <v>2</v>
          </cell>
          <cell r="G144">
            <v>1</v>
          </cell>
          <cell r="H144">
            <v>1</v>
          </cell>
          <cell r="I144">
            <v>2</v>
          </cell>
          <cell r="J144">
            <v>1</v>
          </cell>
        </row>
        <row r="145">
          <cell r="G145">
            <v>1</v>
          </cell>
        </row>
        <row r="146">
          <cell r="J146">
            <v>1</v>
          </cell>
        </row>
        <row r="163">
          <cell r="D163">
            <v>3</v>
          </cell>
          <cell r="E163">
            <v>1</v>
          </cell>
          <cell r="F163">
            <v>2</v>
          </cell>
          <cell r="G163">
            <v>1</v>
          </cell>
          <cell r="H163">
            <v>1</v>
          </cell>
          <cell r="I163">
            <v>4</v>
          </cell>
          <cell r="J163">
            <v>12</v>
          </cell>
          <cell r="K163">
            <v>4</v>
          </cell>
          <cell r="L163">
            <v>0</v>
          </cell>
          <cell r="M163">
            <v>1</v>
          </cell>
          <cell r="N163">
            <v>2</v>
          </cell>
          <cell r="O163">
            <v>2</v>
          </cell>
          <cell r="P163">
            <v>3</v>
          </cell>
        </row>
        <row r="171">
          <cell r="D171">
            <v>8876</v>
          </cell>
        </row>
        <row r="172">
          <cell r="C172">
            <v>1</v>
          </cell>
          <cell r="D172">
            <v>1194.8</v>
          </cell>
        </row>
        <row r="181">
          <cell r="D181">
            <v>1194.8</v>
          </cell>
        </row>
        <row r="182">
          <cell r="C182">
            <v>1</v>
          </cell>
          <cell r="D182">
            <v>12.1</v>
          </cell>
        </row>
        <row r="183">
          <cell r="C183">
            <v>7</v>
          </cell>
          <cell r="D183">
            <v>325.2</v>
          </cell>
        </row>
        <row r="184">
          <cell r="C184">
            <v>7</v>
          </cell>
          <cell r="D184">
            <v>295.5</v>
          </cell>
        </row>
        <row r="187">
          <cell r="C187">
            <v>1</v>
          </cell>
          <cell r="D187">
            <v>8.3000000000000007</v>
          </cell>
        </row>
        <row r="188">
          <cell r="C188">
            <v>1</v>
          </cell>
          <cell r="D188">
            <v>5.3</v>
          </cell>
        </row>
        <row r="189">
          <cell r="C189">
            <v>1</v>
          </cell>
          <cell r="D189">
            <v>6.8</v>
          </cell>
        </row>
        <row r="190">
          <cell r="C190">
            <v>1</v>
          </cell>
          <cell r="D190">
            <v>12.2</v>
          </cell>
        </row>
        <row r="192">
          <cell r="C192">
            <v>1</v>
          </cell>
          <cell r="D192">
            <v>102.8</v>
          </cell>
        </row>
        <row r="195">
          <cell r="C195">
            <v>1</v>
          </cell>
          <cell r="D195">
            <v>6.5</v>
          </cell>
        </row>
        <row r="197">
          <cell r="C197">
            <v>17</v>
          </cell>
          <cell r="D197">
            <v>93.7</v>
          </cell>
        </row>
        <row r="198">
          <cell r="C198">
            <v>7</v>
          </cell>
          <cell r="D198">
            <v>124.5</v>
          </cell>
        </row>
        <row r="199">
          <cell r="C199">
            <v>11</v>
          </cell>
          <cell r="D199">
            <v>65.5</v>
          </cell>
        </row>
        <row r="203">
          <cell r="D203">
            <v>136.4</v>
          </cell>
        </row>
        <row r="204">
          <cell r="D204">
            <v>7681.2</v>
          </cell>
        </row>
        <row r="206">
          <cell r="C206">
            <v>7</v>
          </cell>
          <cell r="D206">
            <v>1019.79</v>
          </cell>
        </row>
        <row r="216">
          <cell r="C216">
            <v>3</v>
          </cell>
        </row>
        <row r="218">
          <cell r="C218">
            <v>1</v>
          </cell>
        </row>
        <row r="219">
          <cell r="C219">
            <v>1</v>
          </cell>
        </row>
        <row r="220">
          <cell r="C220">
            <v>125</v>
          </cell>
        </row>
        <row r="232">
          <cell r="C232">
            <v>1</v>
          </cell>
        </row>
        <row r="244">
          <cell r="D244">
            <v>7</v>
          </cell>
          <cell r="E244">
            <v>0</v>
          </cell>
        </row>
        <row r="245">
          <cell r="D245">
            <v>7</v>
          </cell>
          <cell r="E245">
            <v>0</v>
          </cell>
        </row>
        <row r="246">
          <cell r="D246">
            <v>0</v>
          </cell>
          <cell r="E246">
            <v>0</v>
          </cell>
        </row>
        <row r="247">
          <cell r="D247">
            <v>3</v>
          </cell>
          <cell r="E247">
            <v>0</v>
          </cell>
        </row>
        <row r="248">
          <cell r="D248">
            <v>2</v>
          </cell>
        </row>
        <row r="249">
          <cell r="D249">
            <v>2</v>
          </cell>
        </row>
        <row r="250">
          <cell r="D250">
            <v>0</v>
          </cell>
        </row>
        <row r="251">
          <cell r="D251">
            <v>1</v>
          </cell>
        </row>
        <row r="252">
          <cell r="D252">
            <v>1</v>
          </cell>
        </row>
        <row r="253">
          <cell r="D253">
            <v>1</v>
          </cell>
        </row>
        <row r="254">
          <cell r="D254">
            <v>2</v>
          </cell>
        </row>
        <row r="261">
          <cell r="C261">
            <v>96.9</v>
          </cell>
        </row>
        <row r="263">
          <cell r="C263">
            <v>23.2</v>
          </cell>
        </row>
        <row r="269">
          <cell r="C269">
            <v>23.2</v>
          </cell>
        </row>
        <row r="270">
          <cell r="C270">
            <v>16.399999999999999</v>
          </cell>
        </row>
        <row r="272">
          <cell r="C272">
            <v>73.7</v>
          </cell>
        </row>
        <row r="279">
          <cell r="C279">
            <v>23.2</v>
          </cell>
        </row>
        <row r="281">
          <cell r="C281">
            <v>23.2</v>
          </cell>
        </row>
      </sheetData>
      <sheetData sheetId="41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2">
          <cell r="C52">
            <v>1</v>
          </cell>
          <cell r="D52">
            <v>10</v>
          </cell>
          <cell r="E52">
            <v>10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11</v>
          </cell>
          <cell r="D54">
            <v>225</v>
          </cell>
          <cell r="E54">
            <v>183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12</v>
          </cell>
          <cell r="D57">
            <v>235</v>
          </cell>
          <cell r="E57">
            <v>193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193</v>
          </cell>
          <cell r="D63">
            <v>157</v>
          </cell>
          <cell r="E63">
            <v>25</v>
          </cell>
          <cell r="F63">
            <v>5</v>
          </cell>
          <cell r="G63">
            <v>0</v>
          </cell>
          <cell r="H63">
            <v>0</v>
          </cell>
          <cell r="I63">
            <v>12</v>
          </cell>
          <cell r="J63">
            <v>10</v>
          </cell>
          <cell r="K63">
            <v>235</v>
          </cell>
        </row>
        <row r="64">
          <cell r="C64">
            <v>25</v>
          </cell>
          <cell r="D64">
            <v>25</v>
          </cell>
          <cell r="E64">
            <v>25</v>
          </cell>
          <cell r="F64">
            <v>5</v>
          </cell>
          <cell r="G64">
            <v>0</v>
          </cell>
          <cell r="H64">
            <v>0</v>
          </cell>
          <cell r="I64">
            <v>3</v>
          </cell>
          <cell r="J64">
            <v>3</v>
          </cell>
          <cell r="K64">
            <v>25</v>
          </cell>
        </row>
        <row r="66">
          <cell r="C66">
            <v>20</v>
          </cell>
          <cell r="D66">
            <v>20</v>
          </cell>
          <cell r="E66">
            <v>20</v>
          </cell>
          <cell r="F66">
            <v>0</v>
          </cell>
          <cell r="G66">
            <v>0</v>
          </cell>
          <cell r="H66">
            <v>0</v>
          </cell>
          <cell r="I66">
            <v>2</v>
          </cell>
          <cell r="J66">
            <v>2</v>
          </cell>
          <cell r="K66">
            <v>20</v>
          </cell>
        </row>
        <row r="72">
          <cell r="C72">
            <v>5</v>
          </cell>
          <cell r="D72">
            <v>5</v>
          </cell>
          <cell r="E72">
            <v>5</v>
          </cell>
          <cell r="F72">
            <v>5</v>
          </cell>
          <cell r="G72">
            <v>0</v>
          </cell>
          <cell r="H72">
            <v>0</v>
          </cell>
          <cell r="I72">
            <v>1</v>
          </cell>
          <cell r="J72">
            <v>1</v>
          </cell>
          <cell r="K72">
            <v>5</v>
          </cell>
        </row>
        <row r="73">
          <cell r="C73">
            <v>168</v>
          </cell>
          <cell r="D73">
            <v>132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9</v>
          </cell>
          <cell r="J73">
            <v>7</v>
          </cell>
          <cell r="K73">
            <v>210</v>
          </cell>
        </row>
        <row r="83">
          <cell r="C83">
            <v>10</v>
          </cell>
          <cell r="F83">
            <v>1</v>
          </cell>
          <cell r="I83">
            <v>1</v>
          </cell>
          <cell r="K83">
            <v>10</v>
          </cell>
        </row>
        <row r="92">
          <cell r="D92">
            <v>0</v>
          </cell>
          <cell r="E92">
            <v>6</v>
          </cell>
          <cell r="F92">
            <v>31</v>
          </cell>
          <cell r="G92">
            <v>34</v>
          </cell>
          <cell r="H92">
            <v>33</v>
          </cell>
          <cell r="I92">
            <v>39</v>
          </cell>
          <cell r="J92">
            <v>44</v>
          </cell>
          <cell r="K92">
            <v>6</v>
          </cell>
        </row>
        <row r="93">
          <cell r="C93">
            <v>97</v>
          </cell>
          <cell r="D93">
            <v>0</v>
          </cell>
          <cell r="E93">
            <v>1</v>
          </cell>
          <cell r="F93">
            <v>14</v>
          </cell>
          <cell r="G93">
            <v>16</v>
          </cell>
          <cell r="H93">
            <v>17</v>
          </cell>
          <cell r="I93">
            <v>23</v>
          </cell>
          <cell r="J93">
            <v>21</v>
          </cell>
          <cell r="K93">
            <v>5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2</v>
          </cell>
          <cell r="H94">
            <v>1</v>
          </cell>
          <cell r="I94">
            <v>1</v>
          </cell>
          <cell r="J94">
            <v>0</v>
          </cell>
          <cell r="K94">
            <v>1</v>
          </cell>
        </row>
        <row r="95">
          <cell r="C95">
            <v>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1</v>
          </cell>
          <cell r="J95">
            <v>0</v>
          </cell>
          <cell r="K95">
            <v>1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106">
          <cell r="C106">
            <v>8</v>
          </cell>
          <cell r="D106">
            <v>0</v>
          </cell>
          <cell r="F106">
            <v>0</v>
          </cell>
        </row>
        <row r="107">
          <cell r="C107">
            <v>3</v>
          </cell>
          <cell r="D107">
            <v>0</v>
          </cell>
          <cell r="F107">
            <v>0</v>
          </cell>
        </row>
        <row r="108">
          <cell r="C108">
            <v>5</v>
          </cell>
          <cell r="D108">
            <v>0</v>
          </cell>
          <cell r="F108">
            <v>0</v>
          </cell>
        </row>
        <row r="116">
          <cell r="C116">
            <v>25</v>
          </cell>
          <cell r="D116">
            <v>13</v>
          </cell>
          <cell r="E116">
            <v>13</v>
          </cell>
          <cell r="F116">
            <v>12</v>
          </cell>
          <cell r="G116">
            <v>11</v>
          </cell>
          <cell r="H116">
            <v>25</v>
          </cell>
          <cell r="I116">
            <v>0</v>
          </cell>
        </row>
        <row r="118">
          <cell r="C118">
            <v>19</v>
          </cell>
          <cell r="D118">
            <v>10</v>
          </cell>
          <cell r="E118">
            <v>10</v>
          </cell>
          <cell r="F118">
            <v>9</v>
          </cell>
          <cell r="G118">
            <v>9</v>
          </cell>
          <cell r="H118">
            <v>19</v>
          </cell>
        </row>
        <row r="119">
          <cell r="C119">
            <v>1</v>
          </cell>
          <cell r="D119">
            <v>1</v>
          </cell>
          <cell r="E119">
            <v>1</v>
          </cell>
          <cell r="H119">
            <v>1</v>
          </cell>
        </row>
        <row r="120">
          <cell r="C120">
            <v>1</v>
          </cell>
          <cell r="F120">
            <v>1</v>
          </cell>
          <cell r="G120">
            <v>1</v>
          </cell>
          <cell r="H120">
            <v>1</v>
          </cell>
        </row>
        <row r="121">
          <cell r="C121">
            <v>1</v>
          </cell>
          <cell r="F121">
            <v>1</v>
          </cell>
          <cell r="G121">
            <v>1</v>
          </cell>
          <cell r="H121">
            <v>1</v>
          </cell>
        </row>
        <row r="122">
          <cell r="C122">
            <v>1</v>
          </cell>
          <cell r="D122">
            <v>1</v>
          </cell>
          <cell r="E122">
            <v>1</v>
          </cell>
          <cell r="H122">
            <v>1</v>
          </cell>
        </row>
        <row r="123">
          <cell r="C123">
            <v>1</v>
          </cell>
          <cell r="F123">
            <v>1</v>
          </cell>
          <cell r="H123">
            <v>1</v>
          </cell>
        </row>
        <row r="124">
          <cell r="C124">
            <v>1</v>
          </cell>
          <cell r="D124">
            <v>1</v>
          </cell>
          <cell r="E124">
            <v>1</v>
          </cell>
          <cell r="H124">
            <v>1</v>
          </cell>
        </row>
        <row r="125"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C131">
            <v>8</v>
          </cell>
          <cell r="D131">
            <v>0</v>
          </cell>
          <cell r="E131">
            <v>0</v>
          </cell>
          <cell r="F131">
            <v>6</v>
          </cell>
          <cell r="G131">
            <v>0</v>
          </cell>
          <cell r="H131">
            <v>8</v>
          </cell>
          <cell r="I131">
            <v>0</v>
          </cell>
        </row>
        <row r="133">
          <cell r="C133">
            <v>0</v>
          </cell>
        </row>
        <row r="134">
          <cell r="C134">
            <v>24</v>
          </cell>
          <cell r="D134">
            <v>13</v>
          </cell>
          <cell r="E134">
            <v>13</v>
          </cell>
          <cell r="F134">
            <v>11</v>
          </cell>
          <cell r="G134">
            <v>11</v>
          </cell>
          <cell r="H134">
            <v>24</v>
          </cell>
        </row>
        <row r="142">
          <cell r="C142">
            <v>0</v>
          </cell>
          <cell r="D142">
            <v>1</v>
          </cell>
          <cell r="E142">
            <v>3</v>
          </cell>
          <cell r="F142">
            <v>4</v>
          </cell>
          <cell r="G142">
            <v>6</v>
          </cell>
          <cell r="H142">
            <v>3</v>
          </cell>
          <cell r="I142">
            <v>4</v>
          </cell>
          <cell r="J142">
            <v>2</v>
          </cell>
          <cell r="K142">
            <v>1</v>
          </cell>
          <cell r="L142">
            <v>1</v>
          </cell>
        </row>
        <row r="144">
          <cell r="C144">
            <v>0</v>
          </cell>
          <cell r="E144">
            <v>2</v>
          </cell>
          <cell r="F144">
            <v>4</v>
          </cell>
          <cell r="G144">
            <v>5</v>
          </cell>
          <cell r="H144">
            <v>2</v>
          </cell>
          <cell r="I144">
            <v>3</v>
          </cell>
          <cell r="J144">
            <v>1</v>
          </cell>
          <cell r="K144">
            <v>1</v>
          </cell>
          <cell r="L144">
            <v>1</v>
          </cell>
        </row>
        <row r="145">
          <cell r="E145">
            <v>1</v>
          </cell>
        </row>
        <row r="146">
          <cell r="D146">
            <v>1</v>
          </cell>
        </row>
        <row r="147">
          <cell r="I147">
            <v>1</v>
          </cell>
        </row>
        <row r="148">
          <cell r="J148">
            <v>1</v>
          </cell>
        </row>
        <row r="149">
          <cell r="G149">
            <v>1</v>
          </cell>
        </row>
        <row r="150">
          <cell r="H150">
            <v>1</v>
          </cell>
        </row>
        <row r="163">
          <cell r="D163">
            <v>1</v>
          </cell>
          <cell r="E163">
            <v>0</v>
          </cell>
          <cell r="F163">
            <v>5</v>
          </cell>
          <cell r="G163">
            <v>3</v>
          </cell>
          <cell r="H163">
            <v>6</v>
          </cell>
          <cell r="I163">
            <v>10</v>
          </cell>
          <cell r="J163">
            <v>25</v>
          </cell>
          <cell r="K163">
            <v>3</v>
          </cell>
          <cell r="L163">
            <v>1</v>
          </cell>
          <cell r="M163">
            <v>7</v>
          </cell>
          <cell r="N163">
            <v>7</v>
          </cell>
          <cell r="O163">
            <v>3</v>
          </cell>
          <cell r="P163">
            <v>4</v>
          </cell>
        </row>
        <row r="171">
          <cell r="D171">
            <v>12891.1</v>
          </cell>
        </row>
        <row r="172">
          <cell r="C172">
            <v>1</v>
          </cell>
          <cell r="D172">
            <v>3046.4</v>
          </cell>
        </row>
        <row r="181">
          <cell r="D181">
            <v>3046.3999999999996</v>
          </cell>
        </row>
        <row r="182">
          <cell r="C182">
            <v>1</v>
          </cell>
          <cell r="D182">
            <v>15.9</v>
          </cell>
        </row>
        <row r="183">
          <cell r="C183">
            <v>12</v>
          </cell>
          <cell r="D183">
            <v>603.5</v>
          </cell>
        </row>
        <row r="184">
          <cell r="C184">
            <v>12</v>
          </cell>
          <cell r="D184">
            <v>530.4</v>
          </cell>
        </row>
        <row r="186">
          <cell r="C186">
            <v>2</v>
          </cell>
          <cell r="D186">
            <v>16.399999999999999</v>
          </cell>
        </row>
        <row r="187">
          <cell r="C187">
            <v>1</v>
          </cell>
          <cell r="D187">
            <v>11.3</v>
          </cell>
        </row>
        <row r="188">
          <cell r="C188">
            <v>1</v>
          </cell>
          <cell r="D188">
            <v>11.1</v>
          </cell>
        </row>
        <row r="189">
          <cell r="C189">
            <v>1</v>
          </cell>
          <cell r="D189">
            <v>6.8</v>
          </cell>
        </row>
        <row r="190">
          <cell r="C190">
            <v>1</v>
          </cell>
          <cell r="D190">
            <v>16.399999999999999</v>
          </cell>
        </row>
        <row r="192">
          <cell r="C192">
            <v>1</v>
          </cell>
          <cell r="D192">
            <v>81.3</v>
          </cell>
        </row>
        <row r="195">
          <cell r="C195">
            <v>3</v>
          </cell>
          <cell r="D195">
            <v>5.0999999999999996</v>
          </cell>
        </row>
        <row r="197">
          <cell r="C197">
            <v>25</v>
          </cell>
          <cell r="D197">
            <v>163.5</v>
          </cell>
        </row>
        <row r="198">
          <cell r="C198">
            <v>12</v>
          </cell>
          <cell r="D198">
            <v>189.8</v>
          </cell>
        </row>
        <row r="199">
          <cell r="C199">
            <v>3</v>
          </cell>
          <cell r="D199">
            <v>64</v>
          </cell>
        </row>
        <row r="203">
          <cell r="D203">
            <v>1330.9</v>
          </cell>
        </row>
        <row r="204">
          <cell r="D204">
            <v>9844.7000000000007</v>
          </cell>
        </row>
        <row r="206">
          <cell r="C206">
            <v>12</v>
          </cell>
          <cell r="D206">
            <v>2672.16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3</v>
          </cell>
        </row>
        <row r="217">
          <cell r="C217">
            <v>0</v>
          </cell>
        </row>
        <row r="218">
          <cell r="C218">
            <v>1</v>
          </cell>
        </row>
        <row r="219">
          <cell r="C219">
            <v>1</v>
          </cell>
        </row>
        <row r="220">
          <cell r="C220">
            <v>200</v>
          </cell>
        </row>
        <row r="221">
          <cell r="C221">
            <v>0</v>
          </cell>
        </row>
        <row r="222">
          <cell r="C222">
            <v>11</v>
          </cell>
        </row>
        <row r="223">
          <cell r="C223">
            <v>0</v>
          </cell>
        </row>
        <row r="224">
          <cell r="C224">
            <v>0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44">
          <cell r="D244">
            <v>7</v>
          </cell>
        </row>
        <row r="245">
          <cell r="D245">
            <v>7</v>
          </cell>
          <cell r="E245">
            <v>0</v>
          </cell>
        </row>
        <row r="247">
          <cell r="D247">
            <v>2</v>
          </cell>
        </row>
        <row r="248">
          <cell r="D248">
            <v>1</v>
          </cell>
        </row>
        <row r="249">
          <cell r="D249">
            <v>1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3</v>
          </cell>
        </row>
        <row r="253">
          <cell r="D253">
            <v>1</v>
          </cell>
        </row>
        <row r="254">
          <cell r="D254">
            <v>2</v>
          </cell>
        </row>
        <row r="261">
          <cell r="C261">
            <v>82.6</v>
          </cell>
        </row>
        <row r="263">
          <cell r="C263">
            <v>22.8</v>
          </cell>
        </row>
        <row r="269">
          <cell r="C269">
            <v>22.8</v>
          </cell>
        </row>
        <row r="270">
          <cell r="C270">
            <v>16.8</v>
          </cell>
        </row>
        <row r="271">
          <cell r="C271">
            <v>0</v>
          </cell>
        </row>
        <row r="272">
          <cell r="C272">
            <v>59.8</v>
          </cell>
        </row>
        <row r="279">
          <cell r="C279">
            <v>22.8</v>
          </cell>
        </row>
        <row r="281">
          <cell r="C281">
            <v>22.8</v>
          </cell>
        </row>
      </sheetData>
      <sheetData sheetId="42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2">
          <cell r="C52">
            <v>1</v>
          </cell>
          <cell r="D52">
            <v>10</v>
          </cell>
          <cell r="E52">
            <v>10</v>
          </cell>
        </row>
        <row r="54">
          <cell r="C54">
            <v>12</v>
          </cell>
          <cell r="D54">
            <v>279</v>
          </cell>
          <cell r="E54">
            <v>270</v>
          </cell>
        </row>
        <row r="57">
          <cell r="C57">
            <v>13</v>
          </cell>
          <cell r="D57">
            <v>289</v>
          </cell>
          <cell r="E57">
            <v>280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280</v>
          </cell>
          <cell r="D63">
            <v>251</v>
          </cell>
          <cell r="E63">
            <v>10</v>
          </cell>
          <cell r="F63">
            <v>0</v>
          </cell>
          <cell r="G63">
            <v>0</v>
          </cell>
          <cell r="H63">
            <v>0</v>
          </cell>
          <cell r="I63">
            <v>13</v>
          </cell>
          <cell r="J63">
            <v>11</v>
          </cell>
          <cell r="K63">
            <v>289</v>
          </cell>
        </row>
        <row r="64">
          <cell r="C64">
            <v>10</v>
          </cell>
          <cell r="D64">
            <v>10</v>
          </cell>
          <cell r="E64">
            <v>10</v>
          </cell>
          <cell r="F64">
            <v>0</v>
          </cell>
          <cell r="G64">
            <v>0</v>
          </cell>
          <cell r="H64">
            <v>0</v>
          </cell>
          <cell r="I64">
            <v>1</v>
          </cell>
          <cell r="J64">
            <v>1</v>
          </cell>
          <cell r="K64">
            <v>10</v>
          </cell>
        </row>
        <row r="66">
          <cell r="C66">
            <v>10</v>
          </cell>
          <cell r="D66">
            <v>10</v>
          </cell>
          <cell r="E66">
            <v>10</v>
          </cell>
          <cell r="I66">
            <v>1</v>
          </cell>
          <cell r="J66">
            <v>1</v>
          </cell>
          <cell r="K66">
            <v>10</v>
          </cell>
        </row>
        <row r="73">
          <cell r="C73">
            <v>270</v>
          </cell>
          <cell r="D73">
            <v>241</v>
          </cell>
          <cell r="I73">
            <v>12</v>
          </cell>
          <cell r="J73">
            <v>10</v>
          </cell>
          <cell r="K73">
            <v>279</v>
          </cell>
        </row>
        <row r="83">
          <cell r="C83">
            <v>10</v>
          </cell>
          <cell r="I83">
            <v>1</v>
          </cell>
          <cell r="K83">
            <v>10</v>
          </cell>
        </row>
        <row r="92">
          <cell r="D92">
            <v>0</v>
          </cell>
          <cell r="E92">
            <v>13</v>
          </cell>
          <cell r="F92">
            <v>25</v>
          </cell>
          <cell r="G92">
            <v>54</v>
          </cell>
          <cell r="H92">
            <v>39</v>
          </cell>
          <cell r="I92">
            <v>59</v>
          </cell>
          <cell r="J92">
            <v>85</v>
          </cell>
          <cell r="K92">
            <v>5</v>
          </cell>
        </row>
        <row r="93">
          <cell r="C93">
            <v>142</v>
          </cell>
          <cell r="D93">
            <v>0</v>
          </cell>
          <cell r="E93">
            <v>9</v>
          </cell>
          <cell r="F93">
            <v>9</v>
          </cell>
          <cell r="G93">
            <v>30</v>
          </cell>
          <cell r="H93">
            <v>17</v>
          </cell>
          <cell r="I93">
            <v>31</v>
          </cell>
          <cell r="J93">
            <v>44</v>
          </cell>
          <cell r="K93">
            <v>2</v>
          </cell>
        </row>
        <row r="95">
          <cell r="C95">
            <v>0</v>
          </cell>
        </row>
        <row r="97">
          <cell r="C97">
            <v>0</v>
          </cell>
        </row>
        <row r="106">
          <cell r="C106">
            <v>5</v>
          </cell>
          <cell r="D106">
            <v>0</v>
          </cell>
          <cell r="F106">
            <v>0</v>
          </cell>
        </row>
        <row r="107">
          <cell r="C107">
            <v>2</v>
          </cell>
          <cell r="D107">
            <v>0</v>
          </cell>
          <cell r="F107">
            <v>0</v>
          </cell>
        </row>
        <row r="108">
          <cell r="C108">
            <v>3</v>
          </cell>
          <cell r="D108">
            <v>0</v>
          </cell>
          <cell r="F108">
            <v>0</v>
          </cell>
        </row>
        <row r="116">
          <cell r="C116">
            <v>24</v>
          </cell>
          <cell r="D116">
            <v>12</v>
          </cell>
          <cell r="E116">
            <v>12</v>
          </cell>
          <cell r="F116">
            <v>12</v>
          </cell>
          <cell r="G116">
            <v>12</v>
          </cell>
          <cell r="H116">
            <v>23</v>
          </cell>
          <cell r="I116">
            <v>0</v>
          </cell>
        </row>
        <row r="118">
          <cell r="C118">
            <v>19</v>
          </cell>
          <cell r="D118">
            <v>9</v>
          </cell>
          <cell r="E118">
            <v>9</v>
          </cell>
          <cell r="F118">
            <v>10</v>
          </cell>
          <cell r="G118">
            <v>10</v>
          </cell>
          <cell r="H118">
            <v>19</v>
          </cell>
        </row>
        <row r="120">
          <cell r="C120">
            <v>2</v>
          </cell>
          <cell r="F120">
            <v>2</v>
          </cell>
          <cell r="G120">
            <v>2</v>
          </cell>
          <cell r="H120">
            <v>2</v>
          </cell>
        </row>
        <row r="121">
          <cell r="C121">
            <v>1</v>
          </cell>
          <cell r="D121">
            <v>1</v>
          </cell>
          <cell r="E121">
            <v>1</v>
          </cell>
          <cell r="H121">
            <v>1</v>
          </cell>
        </row>
        <row r="122">
          <cell r="C122">
            <v>1</v>
          </cell>
          <cell r="D122">
            <v>1</v>
          </cell>
          <cell r="E122">
            <v>1</v>
          </cell>
          <cell r="H122">
            <v>1</v>
          </cell>
        </row>
        <row r="124">
          <cell r="C124">
            <v>1</v>
          </cell>
          <cell r="D124">
            <v>1</v>
          </cell>
          <cell r="E124">
            <v>1</v>
          </cell>
        </row>
        <row r="131">
          <cell r="C131">
            <v>13</v>
          </cell>
          <cell r="F131">
            <v>5</v>
          </cell>
          <cell r="H131">
            <v>13</v>
          </cell>
        </row>
        <row r="134">
          <cell r="C134">
            <v>24</v>
          </cell>
          <cell r="D134">
            <v>12</v>
          </cell>
          <cell r="E134">
            <v>12</v>
          </cell>
          <cell r="F134">
            <v>12</v>
          </cell>
          <cell r="G134">
            <v>12</v>
          </cell>
          <cell r="H134">
            <v>24</v>
          </cell>
        </row>
        <row r="142">
          <cell r="C142">
            <v>0</v>
          </cell>
          <cell r="D142">
            <v>1</v>
          </cell>
          <cell r="E142">
            <v>1</v>
          </cell>
          <cell r="F142">
            <v>2</v>
          </cell>
          <cell r="G142">
            <v>6</v>
          </cell>
          <cell r="H142">
            <v>3</v>
          </cell>
          <cell r="I142">
            <v>3</v>
          </cell>
          <cell r="J142">
            <v>0</v>
          </cell>
          <cell r="K142">
            <v>2</v>
          </cell>
          <cell r="L142">
            <v>6</v>
          </cell>
        </row>
        <row r="144">
          <cell r="C144">
            <v>0</v>
          </cell>
          <cell r="D144">
            <v>1</v>
          </cell>
          <cell r="E144">
            <v>1</v>
          </cell>
          <cell r="F144">
            <v>2</v>
          </cell>
          <cell r="G144">
            <v>5</v>
          </cell>
          <cell r="H144">
            <v>3</v>
          </cell>
          <cell r="I144">
            <v>2</v>
          </cell>
          <cell r="J144">
            <v>0</v>
          </cell>
          <cell r="K144">
            <v>2</v>
          </cell>
          <cell r="L144">
            <v>3</v>
          </cell>
        </row>
        <row r="145"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2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1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1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63">
          <cell r="D163">
            <v>0</v>
          </cell>
          <cell r="E163">
            <v>1</v>
          </cell>
          <cell r="F163">
            <v>2</v>
          </cell>
          <cell r="G163">
            <v>3</v>
          </cell>
          <cell r="H163">
            <v>5</v>
          </cell>
          <cell r="I163">
            <v>13</v>
          </cell>
          <cell r="J163">
            <v>24</v>
          </cell>
          <cell r="K163">
            <v>0</v>
          </cell>
          <cell r="L163">
            <v>1</v>
          </cell>
          <cell r="M163">
            <v>4</v>
          </cell>
          <cell r="N163">
            <v>5</v>
          </cell>
          <cell r="O163">
            <v>4</v>
          </cell>
          <cell r="P163">
            <v>10</v>
          </cell>
        </row>
        <row r="171">
          <cell r="D171">
            <v>10094.700000000001</v>
          </cell>
        </row>
        <row r="172">
          <cell r="C172">
            <v>1</v>
          </cell>
          <cell r="D172">
            <v>2315.1</v>
          </cell>
        </row>
        <row r="181">
          <cell r="D181">
            <v>2315.1</v>
          </cell>
        </row>
        <row r="182">
          <cell r="C182">
            <v>1</v>
          </cell>
          <cell r="D182">
            <v>10.8</v>
          </cell>
        </row>
        <row r="183">
          <cell r="C183">
            <v>14</v>
          </cell>
          <cell r="D183">
            <v>667.4</v>
          </cell>
        </row>
        <row r="184">
          <cell r="C184">
            <v>14</v>
          </cell>
          <cell r="D184">
            <v>594.9</v>
          </cell>
        </row>
        <row r="186">
          <cell r="C186">
            <v>1</v>
          </cell>
          <cell r="D186">
            <v>5.4</v>
          </cell>
        </row>
        <row r="187">
          <cell r="C187">
            <v>1</v>
          </cell>
          <cell r="D187">
            <v>19.399999999999999</v>
          </cell>
        </row>
        <row r="188">
          <cell r="C188">
            <v>1</v>
          </cell>
          <cell r="D188">
            <v>6</v>
          </cell>
        </row>
        <row r="189">
          <cell r="C189">
            <v>1</v>
          </cell>
          <cell r="D189">
            <v>5.0999999999999996</v>
          </cell>
        </row>
        <row r="190">
          <cell r="C190">
            <v>1</v>
          </cell>
          <cell r="D190">
            <v>13.7</v>
          </cell>
        </row>
        <row r="192">
          <cell r="C192">
            <v>1</v>
          </cell>
          <cell r="D192">
            <v>91.3</v>
          </cell>
        </row>
        <row r="195">
          <cell r="C195">
            <v>6</v>
          </cell>
          <cell r="D195">
            <v>17.399999999999999</v>
          </cell>
        </row>
        <row r="197">
          <cell r="C197">
            <v>14</v>
          </cell>
          <cell r="D197">
            <v>117.1</v>
          </cell>
        </row>
        <row r="198">
          <cell r="C198">
            <v>14</v>
          </cell>
          <cell r="D198">
            <v>275.60000000000002</v>
          </cell>
        </row>
        <row r="199">
          <cell r="C199">
            <v>1</v>
          </cell>
          <cell r="D199">
            <v>64.099999999999994</v>
          </cell>
        </row>
        <row r="203">
          <cell r="D203">
            <v>426.9</v>
          </cell>
        </row>
        <row r="204">
          <cell r="D204">
            <v>7779.6</v>
          </cell>
        </row>
        <row r="206">
          <cell r="C206">
            <v>14</v>
          </cell>
          <cell r="D206">
            <v>3008</v>
          </cell>
        </row>
        <row r="214">
          <cell r="C214">
            <v>2</v>
          </cell>
        </row>
        <row r="215">
          <cell r="C215">
            <v>0</v>
          </cell>
        </row>
        <row r="216">
          <cell r="C216">
            <v>6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1</v>
          </cell>
        </row>
        <row r="220">
          <cell r="C220">
            <v>181</v>
          </cell>
        </row>
        <row r="221">
          <cell r="C221">
            <v>3</v>
          </cell>
        </row>
        <row r="222">
          <cell r="C222">
            <v>12</v>
          </cell>
        </row>
        <row r="223">
          <cell r="C223">
            <v>1</v>
          </cell>
        </row>
        <row r="224">
          <cell r="C224">
            <v>0</v>
          </cell>
        </row>
        <row r="232">
          <cell r="C232">
            <v>1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44">
          <cell r="D244">
            <v>10</v>
          </cell>
          <cell r="E244">
            <v>7</v>
          </cell>
        </row>
        <row r="245">
          <cell r="D245">
            <v>8</v>
          </cell>
          <cell r="E245">
            <v>7</v>
          </cell>
        </row>
        <row r="246">
          <cell r="D246">
            <v>2</v>
          </cell>
          <cell r="E246">
            <v>0</v>
          </cell>
        </row>
        <row r="247">
          <cell r="D247">
            <v>3</v>
          </cell>
          <cell r="E247">
            <v>0</v>
          </cell>
        </row>
        <row r="248">
          <cell r="D248">
            <v>2</v>
          </cell>
        </row>
        <row r="249">
          <cell r="D249">
            <v>3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2</v>
          </cell>
        </row>
        <row r="253">
          <cell r="D253">
            <v>1</v>
          </cell>
        </row>
        <row r="254">
          <cell r="D254">
            <v>2</v>
          </cell>
        </row>
        <row r="261">
          <cell r="C261">
            <v>39.6</v>
          </cell>
        </row>
        <row r="263">
          <cell r="C263">
            <v>19.8</v>
          </cell>
        </row>
        <row r="264">
          <cell r="C264">
            <v>0</v>
          </cell>
        </row>
        <row r="269">
          <cell r="C269">
            <v>19.8</v>
          </cell>
        </row>
        <row r="270">
          <cell r="C270">
            <v>5.4</v>
          </cell>
        </row>
        <row r="272">
          <cell r="C272">
            <v>19.8</v>
          </cell>
        </row>
        <row r="279">
          <cell r="C279">
            <v>19.8</v>
          </cell>
        </row>
        <row r="281">
          <cell r="C281">
            <v>19.8</v>
          </cell>
        </row>
      </sheetData>
      <sheetData sheetId="43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4">
          <cell r="C54">
            <v>11</v>
          </cell>
          <cell r="D54">
            <v>289</v>
          </cell>
          <cell r="E54">
            <v>260</v>
          </cell>
        </row>
        <row r="57">
          <cell r="C57">
            <v>11</v>
          </cell>
          <cell r="D57">
            <v>289</v>
          </cell>
          <cell r="E57">
            <v>260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260</v>
          </cell>
          <cell r="D63">
            <v>226</v>
          </cell>
          <cell r="E63">
            <v>0</v>
          </cell>
          <cell r="F63">
            <v>1</v>
          </cell>
          <cell r="G63">
            <v>0</v>
          </cell>
          <cell r="H63">
            <v>0</v>
          </cell>
          <cell r="I63">
            <v>11</v>
          </cell>
          <cell r="J63">
            <v>9</v>
          </cell>
          <cell r="K63">
            <v>289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73">
          <cell r="C73">
            <v>260</v>
          </cell>
          <cell r="D73">
            <v>226</v>
          </cell>
          <cell r="E73">
            <v>0</v>
          </cell>
          <cell r="F73">
            <v>1</v>
          </cell>
          <cell r="G73">
            <v>0</v>
          </cell>
          <cell r="H73">
            <v>0</v>
          </cell>
          <cell r="I73">
            <v>11</v>
          </cell>
          <cell r="J73">
            <v>9</v>
          </cell>
          <cell r="K73">
            <v>289</v>
          </cell>
        </row>
        <row r="92">
          <cell r="D92">
            <v>0</v>
          </cell>
          <cell r="E92">
            <v>5</v>
          </cell>
          <cell r="F92">
            <v>30</v>
          </cell>
          <cell r="G92">
            <v>44</v>
          </cell>
          <cell r="H92">
            <v>61</v>
          </cell>
          <cell r="I92">
            <v>62</v>
          </cell>
          <cell r="J92">
            <v>56</v>
          </cell>
          <cell r="K92">
            <v>2</v>
          </cell>
        </row>
        <row r="93">
          <cell r="C93">
            <v>130</v>
          </cell>
          <cell r="D93">
            <v>0</v>
          </cell>
          <cell r="E93">
            <v>5</v>
          </cell>
          <cell r="F93">
            <v>13</v>
          </cell>
          <cell r="G93">
            <v>27</v>
          </cell>
          <cell r="H93">
            <v>30</v>
          </cell>
          <cell r="I93">
            <v>32</v>
          </cell>
          <cell r="J93">
            <v>23</v>
          </cell>
          <cell r="K93">
            <v>0</v>
          </cell>
        </row>
        <row r="94">
          <cell r="J94">
            <v>1</v>
          </cell>
        </row>
        <row r="95">
          <cell r="C95">
            <v>1</v>
          </cell>
          <cell r="J95">
            <v>1</v>
          </cell>
        </row>
        <row r="97">
          <cell r="C97">
            <v>0</v>
          </cell>
        </row>
        <row r="106">
          <cell r="C106">
            <v>5</v>
          </cell>
          <cell r="D106">
            <v>0</v>
          </cell>
          <cell r="F106">
            <v>0</v>
          </cell>
        </row>
        <row r="107">
          <cell r="C107">
            <v>1</v>
          </cell>
          <cell r="D107">
            <v>0</v>
          </cell>
          <cell r="F107">
            <v>0</v>
          </cell>
        </row>
        <row r="108">
          <cell r="C108">
            <v>4</v>
          </cell>
          <cell r="D108">
            <v>0</v>
          </cell>
          <cell r="F108">
            <v>0</v>
          </cell>
        </row>
        <row r="116">
          <cell r="C116">
            <v>17</v>
          </cell>
          <cell r="D116">
            <v>9</v>
          </cell>
          <cell r="E116">
            <v>9</v>
          </cell>
          <cell r="F116">
            <v>8</v>
          </cell>
          <cell r="G116">
            <v>8</v>
          </cell>
          <cell r="H116">
            <v>17</v>
          </cell>
          <cell r="I116">
            <v>0</v>
          </cell>
        </row>
        <row r="118">
          <cell r="C118">
            <v>13</v>
          </cell>
          <cell r="D118">
            <v>8</v>
          </cell>
          <cell r="E118">
            <v>8</v>
          </cell>
          <cell r="F118">
            <v>5</v>
          </cell>
          <cell r="G118">
            <v>5</v>
          </cell>
          <cell r="H118">
            <v>13</v>
          </cell>
          <cell r="I118">
            <v>0</v>
          </cell>
        </row>
        <row r="120">
          <cell r="C120">
            <v>2</v>
          </cell>
          <cell r="F120">
            <v>2</v>
          </cell>
          <cell r="G120">
            <v>2</v>
          </cell>
          <cell r="H120">
            <v>2</v>
          </cell>
          <cell r="I120">
            <v>0</v>
          </cell>
        </row>
        <row r="121">
          <cell r="C121">
            <v>1</v>
          </cell>
          <cell r="F121">
            <v>1</v>
          </cell>
          <cell r="G121">
            <v>1</v>
          </cell>
          <cell r="H121">
            <v>1</v>
          </cell>
          <cell r="I121">
            <v>0</v>
          </cell>
        </row>
        <row r="124">
          <cell r="C124">
            <v>1</v>
          </cell>
          <cell r="D124">
            <v>1</v>
          </cell>
          <cell r="E124">
            <v>1</v>
          </cell>
          <cell r="H124">
            <v>1</v>
          </cell>
          <cell r="I124">
            <v>0</v>
          </cell>
        </row>
        <row r="131">
          <cell r="C131">
            <v>11</v>
          </cell>
          <cell r="D131">
            <v>1</v>
          </cell>
          <cell r="F131">
            <v>10</v>
          </cell>
          <cell r="H131">
            <v>11</v>
          </cell>
          <cell r="I131">
            <v>0</v>
          </cell>
        </row>
        <row r="134">
          <cell r="C134">
            <v>15</v>
          </cell>
          <cell r="D134">
            <v>7</v>
          </cell>
          <cell r="E134">
            <v>7</v>
          </cell>
          <cell r="F134">
            <v>8</v>
          </cell>
          <cell r="G134">
            <v>8</v>
          </cell>
          <cell r="H134">
            <v>15</v>
          </cell>
        </row>
        <row r="142">
          <cell r="C142">
            <v>1</v>
          </cell>
          <cell r="D142">
            <v>0</v>
          </cell>
          <cell r="E142">
            <v>1</v>
          </cell>
          <cell r="F142">
            <v>4</v>
          </cell>
          <cell r="G142">
            <v>2</v>
          </cell>
          <cell r="H142">
            <v>1</v>
          </cell>
          <cell r="I142">
            <v>3</v>
          </cell>
          <cell r="J142">
            <v>3</v>
          </cell>
          <cell r="K142">
            <v>2</v>
          </cell>
          <cell r="L142">
            <v>0</v>
          </cell>
        </row>
        <row r="144">
          <cell r="E144">
            <v>1</v>
          </cell>
          <cell r="F144">
            <v>4</v>
          </cell>
          <cell r="G144">
            <v>2</v>
          </cell>
          <cell r="H144">
            <v>1</v>
          </cell>
          <cell r="I144">
            <v>2</v>
          </cell>
          <cell r="J144">
            <v>2</v>
          </cell>
          <cell r="K144">
            <v>1</v>
          </cell>
        </row>
        <row r="146">
          <cell r="J146">
            <v>1</v>
          </cell>
          <cell r="K146">
            <v>1</v>
          </cell>
        </row>
        <row r="147">
          <cell r="C147">
            <v>1</v>
          </cell>
        </row>
        <row r="150">
          <cell r="I150">
            <v>1</v>
          </cell>
        </row>
        <row r="163">
          <cell r="D163">
            <v>2</v>
          </cell>
          <cell r="F163">
            <v>2</v>
          </cell>
          <cell r="G163">
            <v>4</v>
          </cell>
          <cell r="H163">
            <v>2</v>
          </cell>
          <cell r="I163">
            <v>7</v>
          </cell>
          <cell r="J163">
            <v>17</v>
          </cell>
          <cell r="K163">
            <v>2</v>
          </cell>
          <cell r="M163">
            <v>7</v>
          </cell>
          <cell r="N163">
            <v>3</v>
          </cell>
          <cell r="P163">
            <v>5</v>
          </cell>
        </row>
        <row r="171">
          <cell r="D171">
            <v>8809.9</v>
          </cell>
        </row>
        <row r="172">
          <cell r="C172">
            <v>1</v>
          </cell>
          <cell r="D172">
            <v>2461.8000000000002</v>
          </cell>
        </row>
        <row r="181">
          <cell r="D181">
            <v>2461.7999999999997</v>
          </cell>
        </row>
        <row r="182">
          <cell r="C182">
            <v>1</v>
          </cell>
          <cell r="D182">
            <v>8.1999999999999993</v>
          </cell>
        </row>
        <row r="183">
          <cell r="C183">
            <v>12</v>
          </cell>
          <cell r="D183">
            <v>656.9</v>
          </cell>
        </row>
        <row r="184">
          <cell r="C184">
            <v>12</v>
          </cell>
          <cell r="D184">
            <v>596.1</v>
          </cell>
        </row>
        <row r="186">
          <cell r="C186">
            <v>3</v>
          </cell>
          <cell r="D186">
            <v>22.1</v>
          </cell>
        </row>
        <row r="187">
          <cell r="C187">
            <v>1</v>
          </cell>
          <cell r="D187">
            <v>9</v>
          </cell>
        </row>
        <row r="188">
          <cell r="C188">
            <v>2</v>
          </cell>
          <cell r="D188">
            <v>12.6</v>
          </cell>
        </row>
        <row r="189">
          <cell r="C189">
            <v>1</v>
          </cell>
          <cell r="D189">
            <v>6.3</v>
          </cell>
        </row>
        <row r="190">
          <cell r="C190">
            <v>1</v>
          </cell>
          <cell r="D190">
            <v>21.6</v>
          </cell>
        </row>
        <row r="192">
          <cell r="C192">
            <v>1</v>
          </cell>
          <cell r="D192">
            <v>107.7</v>
          </cell>
        </row>
        <row r="195">
          <cell r="C195">
            <v>3</v>
          </cell>
          <cell r="D195">
            <v>42.4</v>
          </cell>
        </row>
        <row r="197">
          <cell r="C197">
            <v>17</v>
          </cell>
          <cell r="D197">
            <v>215.1</v>
          </cell>
        </row>
        <row r="198">
          <cell r="C198">
            <v>12</v>
          </cell>
          <cell r="D198">
            <v>212.1</v>
          </cell>
        </row>
        <row r="199">
          <cell r="C199">
            <v>16</v>
          </cell>
          <cell r="D199">
            <v>96.4</v>
          </cell>
        </row>
        <row r="203">
          <cell r="D203">
            <v>455.3</v>
          </cell>
        </row>
        <row r="204">
          <cell r="D204">
            <v>6348.1</v>
          </cell>
        </row>
        <row r="206">
          <cell r="C206">
            <v>12</v>
          </cell>
          <cell r="D206">
            <v>1056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84</v>
          </cell>
        </row>
        <row r="221">
          <cell r="C221">
            <v>0</v>
          </cell>
        </row>
        <row r="222">
          <cell r="C222">
            <v>12</v>
          </cell>
        </row>
        <row r="223">
          <cell r="C223">
            <v>0</v>
          </cell>
        </row>
        <row r="224">
          <cell r="C224">
            <v>0</v>
          </cell>
        </row>
        <row r="232">
          <cell r="C232">
            <v>1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44">
          <cell r="D244">
            <v>6</v>
          </cell>
          <cell r="E244">
            <v>1</v>
          </cell>
        </row>
        <row r="245">
          <cell r="D245">
            <v>3</v>
          </cell>
          <cell r="E245">
            <v>1</v>
          </cell>
        </row>
        <row r="246">
          <cell r="D246">
            <v>0</v>
          </cell>
          <cell r="E246">
            <v>0</v>
          </cell>
        </row>
        <row r="247">
          <cell r="D247">
            <v>5</v>
          </cell>
          <cell r="E247">
            <v>0</v>
          </cell>
        </row>
        <row r="248">
          <cell r="D248">
            <v>1</v>
          </cell>
        </row>
        <row r="249">
          <cell r="D249">
            <v>2</v>
          </cell>
        </row>
        <row r="250">
          <cell r="D250">
            <v>1</v>
          </cell>
        </row>
        <row r="251">
          <cell r="D251">
            <v>0</v>
          </cell>
        </row>
        <row r="252">
          <cell r="D252">
            <v>1</v>
          </cell>
        </row>
        <row r="253">
          <cell r="D253">
            <v>1</v>
          </cell>
        </row>
        <row r="254">
          <cell r="D254">
            <v>2</v>
          </cell>
        </row>
        <row r="261">
          <cell r="C261">
            <v>54.800000000000004</v>
          </cell>
        </row>
        <row r="263">
          <cell r="C263">
            <v>20.6</v>
          </cell>
        </row>
        <row r="269">
          <cell r="C269">
            <v>20.6</v>
          </cell>
        </row>
        <row r="270">
          <cell r="C270">
            <v>15</v>
          </cell>
        </row>
        <row r="272">
          <cell r="C272">
            <v>34.200000000000003</v>
          </cell>
        </row>
        <row r="279">
          <cell r="C279">
            <v>20.6</v>
          </cell>
        </row>
        <row r="281">
          <cell r="C281">
            <v>20.6</v>
          </cell>
        </row>
      </sheetData>
      <sheetData sheetId="44">
        <row r="15">
          <cell r="B15">
            <v>1</v>
          </cell>
        </row>
        <row r="25">
          <cell r="B25">
            <v>1</v>
          </cell>
        </row>
        <row r="29">
          <cell r="B29">
            <v>1</v>
          </cell>
        </row>
        <row r="37">
          <cell r="B37">
            <v>1</v>
          </cell>
        </row>
        <row r="52">
          <cell r="C52">
            <v>1</v>
          </cell>
          <cell r="D52">
            <v>11</v>
          </cell>
          <cell r="E52">
            <v>11</v>
          </cell>
        </row>
        <row r="54">
          <cell r="C54">
            <v>6</v>
          </cell>
          <cell r="D54">
            <v>125</v>
          </cell>
          <cell r="E54">
            <v>136</v>
          </cell>
        </row>
        <row r="57">
          <cell r="C57">
            <v>7</v>
          </cell>
          <cell r="D57">
            <v>136</v>
          </cell>
          <cell r="E57">
            <v>147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147</v>
          </cell>
          <cell r="D63">
            <v>113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7</v>
          </cell>
          <cell r="J63">
            <v>5</v>
          </cell>
          <cell r="K63">
            <v>136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73">
          <cell r="C73">
            <v>147</v>
          </cell>
          <cell r="D73">
            <v>113</v>
          </cell>
          <cell r="I73">
            <v>7</v>
          </cell>
          <cell r="J73">
            <v>5</v>
          </cell>
          <cell r="K73">
            <v>136</v>
          </cell>
        </row>
        <row r="83">
          <cell r="C83">
            <v>11</v>
          </cell>
          <cell r="I83">
            <v>1</v>
          </cell>
          <cell r="K83">
            <v>11</v>
          </cell>
        </row>
        <row r="92">
          <cell r="D92">
            <v>1</v>
          </cell>
          <cell r="E92">
            <v>6</v>
          </cell>
          <cell r="F92">
            <v>25</v>
          </cell>
          <cell r="G92">
            <v>27</v>
          </cell>
          <cell r="H92">
            <v>25</v>
          </cell>
          <cell r="I92">
            <v>37</v>
          </cell>
          <cell r="J92">
            <v>26</v>
          </cell>
        </row>
        <row r="93">
          <cell r="C93">
            <v>75</v>
          </cell>
          <cell r="E93">
            <v>4</v>
          </cell>
          <cell r="F93">
            <v>12</v>
          </cell>
          <cell r="G93">
            <v>15</v>
          </cell>
          <cell r="H93">
            <v>12</v>
          </cell>
          <cell r="I93">
            <v>22</v>
          </cell>
          <cell r="J93">
            <v>10</v>
          </cell>
        </row>
        <row r="95">
          <cell r="C95">
            <v>0</v>
          </cell>
        </row>
        <row r="97">
          <cell r="C97">
            <v>0</v>
          </cell>
        </row>
        <row r="106">
          <cell r="C106">
            <v>3</v>
          </cell>
          <cell r="D106">
            <v>0</v>
          </cell>
          <cell r="F106">
            <v>0</v>
          </cell>
        </row>
        <row r="107">
          <cell r="C107">
            <v>1</v>
          </cell>
          <cell r="D107">
            <v>0</v>
          </cell>
          <cell r="F107">
            <v>0</v>
          </cell>
        </row>
        <row r="108">
          <cell r="C108">
            <v>2</v>
          </cell>
          <cell r="D108">
            <v>0</v>
          </cell>
          <cell r="F108">
            <v>0</v>
          </cell>
        </row>
        <row r="116">
          <cell r="C116">
            <v>12</v>
          </cell>
          <cell r="D116">
            <v>3</v>
          </cell>
          <cell r="E116">
            <v>3</v>
          </cell>
          <cell r="F116">
            <v>9</v>
          </cell>
          <cell r="G116">
            <v>9</v>
          </cell>
          <cell r="H116">
            <v>11</v>
          </cell>
          <cell r="I116">
            <v>0</v>
          </cell>
        </row>
        <row r="118">
          <cell r="C118">
            <v>9</v>
          </cell>
          <cell r="D118">
            <v>1</v>
          </cell>
          <cell r="E118">
            <v>1</v>
          </cell>
          <cell r="F118">
            <v>8</v>
          </cell>
          <cell r="G118">
            <v>8</v>
          </cell>
          <cell r="H118">
            <v>9</v>
          </cell>
        </row>
        <row r="119">
          <cell r="C119">
            <v>1</v>
          </cell>
          <cell r="D119">
            <v>1</v>
          </cell>
          <cell r="E119">
            <v>1</v>
          </cell>
          <cell r="H119">
            <v>1</v>
          </cell>
        </row>
        <row r="120">
          <cell r="C120">
            <v>1</v>
          </cell>
          <cell r="F120">
            <v>1</v>
          </cell>
          <cell r="G120">
            <v>1</v>
          </cell>
          <cell r="H120">
            <v>1</v>
          </cell>
        </row>
        <row r="121">
          <cell r="C121">
            <v>1</v>
          </cell>
          <cell r="D121">
            <v>1</v>
          </cell>
          <cell r="E121">
            <v>1</v>
          </cell>
        </row>
        <row r="131">
          <cell r="C131">
            <v>6</v>
          </cell>
          <cell r="F131">
            <v>6</v>
          </cell>
          <cell r="H131">
            <v>6</v>
          </cell>
        </row>
        <row r="134">
          <cell r="C134">
            <v>12</v>
          </cell>
          <cell r="D134">
            <v>3</v>
          </cell>
          <cell r="E134">
            <v>3</v>
          </cell>
          <cell r="F134">
            <v>9</v>
          </cell>
          <cell r="G134">
            <v>9</v>
          </cell>
          <cell r="H134">
            <v>11</v>
          </cell>
        </row>
        <row r="142">
          <cell r="C142">
            <v>1</v>
          </cell>
          <cell r="D142">
            <v>0</v>
          </cell>
          <cell r="E142">
            <v>1</v>
          </cell>
          <cell r="F142">
            <v>3</v>
          </cell>
          <cell r="G142">
            <v>3</v>
          </cell>
          <cell r="H142">
            <v>2</v>
          </cell>
          <cell r="I142">
            <v>0</v>
          </cell>
          <cell r="J142">
            <v>2</v>
          </cell>
          <cell r="K142">
            <v>0</v>
          </cell>
          <cell r="L142">
            <v>0</v>
          </cell>
        </row>
        <row r="144">
          <cell r="C144">
            <v>1</v>
          </cell>
          <cell r="F144">
            <v>2</v>
          </cell>
          <cell r="G144">
            <v>3</v>
          </cell>
          <cell r="H144">
            <v>2</v>
          </cell>
          <cell r="J144">
            <v>1</v>
          </cell>
        </row>
        <row r="145">
          <cell r="J145">
            <v>1</v>
          </cell>
        </row>
        <row r="146">
          <cell r="F146">
            <v>1</v>
          </cell>
        </row>
        <row r="147">
          <cell r="E147">
            <v>1</v>
          </cell>
        </row>
        <row r="163">
          <cell r="D163">
            <v>3</v>
          </cell>
          <cell r="F163">
            <v>3</v>
          </cell>
          <cell r="G163">
            <v>3</v>
          </cell>
          <cell r="I163">
            <v>3</v>
          </cell>
          <cell r="J163">
            <v>12</v>
          </cell>
          <cell r="K163">
            <v>3</v>
          </cell>
          <cell r="M163">
            <v>3</v>
          </cell>
          <cell r="N163">
            <v>3</v>
          </cell>
          <cell r="P163">
            <v>3</v>
          </cell>
        </row>
        <row r="171">
          <cell r="D171">
            <v>5875.2</v>
          </cell>
        </row>
        <row r="172">
          <cell r="C172">
            <v>2</v>
          </cell>
          <cell r="D172">
            <v>1170.5999999999999</v>
          </cell>
        </row>
        <row r="173">
          <cell r="C173">
            <v>5</v>
          </cell>
        </row>
        <row r="181">
          <cell r="D181">
            <v>1170.5999999999999</v>
          </cell>
        </row>
        <row r="182">
          <cell r="C182">
            <v>1</v>
          </cell>
          <cell r="D182">
            <v>12.6</v>
          </cell>
        </row>
        <row r="183">
          <cell r="C183">
            <v>6</v>
          </cell>
          <cell r="D183">
            <v>282.3</v>
          </cell>
        </row>
        <row r="184">
          <cell r="C184">
            <v>6</v>
          </cell>
          <cell r="D184">
            <v>177.9</v>
          </cell>
        </row>
        <row r="186">
          <cell r="C186">
            <v>1</v>
          </cell>
          <cell r="D186">
            <v>10.9</v>
          </cell>
        </row>
        <row r="187">
          <cell r="C187">
            <v>1</v>
          </cell>
          <cell r="D187">
            <v>29.8</v>
          </cell>
        </row>
        <row r="188">
          <cell r="C188">
            <v>1</v>
          </cell>
          <cell r="D188">
            <v>27.6</v>
          </cell>
        </row>
        <row r="190">
          <cell r="C190">
            <v>1</v>
          </cell>
          <cell r="D190">
            <v>10.9</v>
          </cell>
        </row>
        <row r="192">
          <cell r="C192">
            <v>1</v>
          </cell>
          <cell r="D192">
            <v>47.3</v>
          </cell>
        </row>
        <row r="197">
          <cell r="C197">
            <v>10</v>
          </cell>
          <cell r="D197">
            <v>58.7</v>
          </cell>
        </row>
        <row r="198">
          <cell r="C198">
            <v>7</v>
          </cell>
          <cell r="D198">
            <v>139.4</v>
          </cell>
        </row>
        <row r="199">
          <cell r="C199">
            <v>4</v>
          </cell>
          <cell r="D199">
            <v>6.9</v>
          </cell>
        </row>
        <row r="203">
          <cell r="D203">
            <v>366.3</v>
          </cell>
        </row>
        <row r="204">
          <cell r="D204">
            <v>4704.6000000000004</v>
          </cell>
        </row>
        <row r="206">
          <cell r="C206">
            <v>6</v>
          </cell>
          <cell r="D206">
            <v>500</v>
          </cell>
        </row>
        <row r="219">
          <cell r="C219">
            <v>2</v>
          </cell>
        </row>
        <row r="220">
          <cell r="C220">
            <v>176</v>
          </cell>
        </row>
        <row r="222">
          <cell r="C222">
            <v>6</v>
          </cell>
        </row>
        <row r="232">
          <cell r="C232">
            <v>1</v>
          </cell>
        </row>
        <row r="244">
          <cell r="D244">
            <v>8</v>
          </cell>
        </row>
        <row r="245">
          <cell r="D245">
            <v>4</v>
          </cell>
        </row>
        <row r="247">
          <cell r="D247">
            <v>4</v>
          </cell>
        </row>
        <row r="248">
          <cell r="D248">
            <v>3</v>
          </cell>
        </row>
        <row r="249">
          <cell r="D249">
            <v>3</v>
          </cell>
        </row>
        <row r="252">
          <cell r="D252">
            <v>1</v>
          </cell>
        </row>
        <row r="253">
          <cell r="D253">
            <v>1</v>
          </cell>
        </row>
        <row r="254">
          <cell r="D254">
            <v>1</v>
          </cell>
        </row>
        <row r="261">
          <cell r="C261">
            <v>27.2</v>
          </cell>
        </row>
        <row r="263">
          <cell r="C263">
            <v>23.2</v>
          </cell>
        </row>
        <row r="269">
          <cell r="C269">
            <v>23.2</v>
          </cell>
        </row>
        <row r="270">
          <cell r="C270">
            <v>14.4</v>
          </cell>
        </row>
        <row r="272">
          <cell r="C272">
            <v>4</v>
          </cell>
        </row>
        <row r="279">
          <cell r="C279">
            <v>23.2</v>
          </cell>
        </row>
        <row r="281">
          <cell r="C281">
            <v>23.2</v>
          </cell>
        </row>
      </sheetData>
      <sheetData sheetId="45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2">
          <cell r="C52">
            <v>1</v>
          </cell>
          <cell r="D52">
            <v>10</v>
          </cell>
          <cell r="E52">
            <v>10</v>
          </cell>
        </row>
        <row r="54">
          <cell r="C54">
            <v>11</v>
          </cell>
          <cell r="D54">
            <v>279</v>
          </cell>
          <cell r="E54">
            <v>280</v>
          </cell>
        </row>
        <row r="57">
          <cell r="C57">
            <v>12</v>
          </cell>
          <cell r="D57">
            <v>289</v>
          </cell>
          <cell r="E57">
            <v>290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290</v>
          </cell>
          <cell r="D63">
            <v>240</v>
          </cell>
          <cell r="E63">
            <v>0</v>
          </cell>
          <cell r="F63">
            <v>1</v>
          </cell>
          <cell r="G63">
            <v>0</v>
          </cell>
          <cell r="H63">
            <v>0</v>
          </cell>
          <cell r="I63">
            <v>12</v>
          </cell>
          <cell r="J63">
            <v>9</v>
          </cell>
          <cell r="K63">
            <v>289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73">
          <cell r="C73">
            <v>290</v>
          </cell>
          <cell r="D73">
            <v>240</v>
          </cell>
          <cell r="E73">
            <v>0</v>
          </cell>
          <cell r="F73">
            <v>1</v>
          </cell>
          <cell r="G73">
            <v>0</v>
          </cell>
          <cell r="H73">
            <v>0</v>
          </cell>
          <cell r="I73">
            <v>12</v>
          </cell>
          <cell r="J73">
            <v>9</v>
          </cell>
          <cell r="K73">
            <v>289</v>
          </cell>
        </row>
        <row r="83">
          <cell r="C83">
            <v>10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1</v>
          </cell>
          <cell r="K83">
            <v>10</v>
          </cell>
        </row>
        <row r="92">
          <cell r="D92">
            <v>1</v>
          </cell>
          <cell r="E92">
            <v>10</v>
          </cell>
          <cell r="F92">
            <v>45</v>
          </cell>
          <cell r="G92">
            <v>51</v>
          </cell>
          <cell r="H92">
            <v>56</v>
          </cell>
          <cell r="I92">
            <v>62</v>
          </cell>
          <cell r="J92">
            <v>64</v>
          </cell>
          <cell r="K92">
            <v>1</v>
          </cell>
        </row>
        <row r="93">
          <cell r="C93">
            <v>148</v>
          </cell>
          <cell r="E93">
            <v>2</v>
          </cell>
          <cell r="F93">
            <v>24</v>
          </cell>
          <cell r="G93">
            <v>31</v>
          </cell>
          <cell r="H93">
            <v>24</v>
          </cell>
          <cell r="I93">
            <v>26</v>
          </cell>
          <cell r="J93">
            <v>41</v>
          </cell>
        </row>
        <row r="94">
          <cell r="J94">
            <v>1</v>
          </cell>
        </row>
        <row r="95">
          <cell r="C95">
            <v>0</v>
          </cell>
        </row>
        <row r="97">
          <cell r="C97">
            <v>0</v>
          </cell>
        </row>
        <row r="106">
          <cell r="C106">
            <v>5</v>
          </cell>
          <cell r="D106">
            <v>0</v>
          </cell>
          <cell r="F106">
            <v>0</v>
          </cell>
        </row>
        <row r="107">
          <cell r="C107">
            <v>1</v>
          </cell>
        </row>
        <row r="108">
          <cell r="C108">
            <v>4</v>
          </cell>
        </row>
        <row r="116">
          <cell r="C116">
            <v>22</v>
          </cell>
          <cell r="D116">
            <v>9</v>
          </cell>
          <cell r="E116">
            <v>9</v>
          </cell>
          <cell r="F116">
            <v>13</v>
          </cell>
          <cell r="G116">
            <v>13</v>
          </cell>
          <cell r="H116">
            <v>22</v>
          </cell>
          <cell r="I116">
            <v>0</v>
          </cell>
        </row>
        <row r="118">
          <cell r="C118">
            <v>17</v>
          </cell>
          <cell r="D118">
            <v>5</v>
          </cell>
          <cell r="E118">
            <v>5</v>
          </cell>
          <cell r="F118">
            <v>12</v>
          </cell>
          <cell r="G118">
            <v>12</v>
          </cell>
          <cell r="H118">
            <v>17</v>
          </cell>
        </row>
        <row r="119">
          <cell r="C119">
            <v>1</v>
          </cell>
          <cell r="D119">
            <v>1</v>
          </cell>
          <cell r="E119">
            <v>1</v>
          </cell>
          <cell r="H119">
            <v>1</v>
          </cell>
        </row>
        <row r="120">
          <cell r="C120">
            <v>2</v>
          </cell>
          <cell r="D120">
            <v>1</v>
          </cell>
          <cell r="E120">
            <v>1</v>
          </cell>
          <cell r="F120">
            <v>1</v>
          </cell>
          <cell r="G120">
            <v>1</v>
          </cell>
          <cell r="H120">
            <v>2</v>
          </cell>
        </row>
        <row r="121">
          <cell r="C121">
            <v>1</v>
          </cell>
          <cell r="D121">
            <v>1</v>
          </cell>
          <cell r="E121">
            <v>1</v>
          </cell>
          <cell r="H121">
            <v>1</v>
          </cell>
        </row>
        <row r="124">
          <cell r="C124">
            <v>1</v>
          </cell>
          <cell r="D124">
            <v>1</v>
          </cell>
          <cell r="E124">
            <v>1</v>
          </cell>
          <cell r="H124">
            <v>1</v>
          </cell>
        </row>
        <row r="131">
          <cell r="C131">
            <v>12</v>
          </cell>
          <cell r="F131">
            <v>12</v>
          </cell>
          <cell r="H131">
            <v>12</v>
          </cell>
        </row>
        <row r="134">
          <cell r="C134">
            <v>22</v>
          </cell>
          <cell r="D134">
            <v>9</v>
          </cell>
          <cell r="E134">
            <v>9</v>
          </cell>
          <cell r="F134">
            <v>13</v>
          </cell>
          <cell r="G134">
            <v>13</v>
          </cell>
          <cell r="H134">
            <v>22</v>
          </cell>
        </row>
        <row r="142">
          <cell r="C142">
            <v>0</v>
          </cell>
          <cell r="D142">
            <v>1</v>
          </cell>
          <cell r="E142">
            <v>3</v>
          </cell>
          <cell r="F142">
            <v>3</v>
          </cell>
          <cell r="G142">
            <v>1</v>
          </cell>
          <cell r="H142">
            <v>4</v>
          </cell>
          <cell r="I142">
            <v>3</v>
          </cell>
          <cell r="J142">
            <v>3</v>
          </cell>
          <cell r="K142">
            <v>2</v>
          </cell>
          <cell r="L142">
            <v>2</v>
          </cell>
        </row>
        <row r="144">
          <cell r="E144">
            <v>2</v>
          </cell>
          <cell r="F144">
            <v>3</v>
          </cell>
          <cell r="G144">
            <v>1</v>
          </cell>
          <cell r="H144">
            <v>2</v>
          </cell>
          <cell r="I144">
            <v>3</v>
          </cell>
          <cell r="J144">
            <v>3</v>
          </cell>
          <cell r="K144">
            <v>1</v>
          </cell>
          <cell r="L144">
            <v>2</v>
          </cell>
        </row>
        <row r="145">
          <cell r="H145">
            <v>1</v>
          </cell>
        </row>
        <row r="146">
          <cell r="H146">
            <v>1</v>
          </cell>
          <cell r="K146">
            <v>1</v>
          </cell>
        </row>
        <row r="147">
          <cell r="E147">
            <v>1</v>
          </cell>
        </row>
        <row r="150">
          <cell r="D150">
            <v>1</v>
          </cell>
        </row>
        <row r="163">
          <cell r="E163">
            <v>1</v>
          </cell>
          <cell r="F163">
            <v>3</v>
          </cell>
          <cell r="G163">
            <v>4</v>
          </cell>
          <cell r="H163">
            <v>1</v>
          </cell>
          <cell r="I163">
            <v>13</v>
          </cell>
          <cell r="J163">
            <v>22</v>
          </cell>
          <cell r="K163">
            <v>3</v>
          </cell>
          <cell r="L163">
            <v>1</v>
          </cell>
          <cell r="M163">
            <v>3</v>
          </cell>
          <cell r="N163">
            <v>2</v>
          </cell>
          <cell r="O163">
            <v>3</v>
          </cell>
          <cell r="P163">
            <v>10</v>
          </cell>
        </row>
        <row r="171">
          <cell r="D171">
            <v>12492.7</v>
          </cell>
        </row>
        <row r="172">
          <cell r="C172">
            <v>1</v>
          </cell>
          <cell r="D172">
            <v>2582.8000000000002</v>
          </cell>
        </row>
        <row r="181">
          <cell r="D181">
            <v>2582.8000000000002</v>
          </cell>
        </row>
        <row r="182">
          <cell r="C182">
            <v>1</v>
          </cell>
          <cell r="D182">
            <v>19.8</v>
          </cell>
        </row>
        <row r="183">
          <cell r="C183">
            <v>12</v>
          </cell>
          <cell r="D183">
            <v>579.20000000000005</v>
          </cell>
        </row>
        <row r="184">
          <cell r="C184">
            <v>12</v>
          </cell>
          <cell r="D184">
            <v>524.20000000000005</v>
          </cell>
        </row>
        <row r="186">
          <cell r="C186">
            <v>1</v>
          </cell>
          <cell r="D186">
            <v>9.1999999999999993</v>
          </cell>
        </row>
        <row r="187">
          <cell r="C187">
            <v>1</v>
          </cell>
          <cell r="D187">
            <v>11.4</v>
          </cell>
        </row>
        <row r="188">
          <cell r="C188">
            <v>2</v>
          </cell>
          <cell r="D188">
            <v>8.8000000000000007</v>
          </cell>
        </row>
        <row r="189">
          <cell r="C189">
            <v>1</v>
          </cell>
          <cell r="D189">
            <v>4.4000000000000004</v>
          </cell>
        </row>
        <row r="190">
          <cell r="C190">
            <v>1</v>
          </cell>
          <cell r="D190">
            <v>17</v>
          </cell>
        </row>
        <row r="192">
          <cell r="C192">
            <v>1</v>
          </cell>
          <cell r="D192">
            <v>102.7</v>
          </cell>
        </row>
        <row r="195">
          <cell r="C195">
            <v>2</v>
          </cell>
          <cell r="D195">
            <v>8.8000000000000007</v>
          </cell>
        </row>
        <row r="197">
          <cell r="C197">
            <v>16</v>
          </cell>
          <cell r="D197">
            <v>178</v>
          </cell>
        </row>
        <row r="198">
          <cell r="C198">
            <v>12</v>
          </cell>
          <cell r="D198">
            <v>184.4</v>
          </cell>
        </row>
        <row r="199">
          <cell r="C199">
            <v>4</v>
          </cell>
          <cell r="D199">
            <v>60.6</v>
          </cell>
        </row>
        <row r="203">
          <cell r="D203">
            <v>874.3</v>
          </cell>
        </row>
        <row r="204">
          <cell r="D204">
            <v>9909.9</v>
          </cell>
        </row>
        <row r="206">
          <cell r="C206">
            <v>12</v>
          </cell>
          <cell r="D206">
            <v>1268</v>
          </cell>
        </row>
        <row r="218">
          <cell r="C218">
            <v>2</v>
          </cell>
        </row>
        <row r="219">
          <cell r="C219">
            <v>2</v>
          </cell>
        </row>
        <row r="220">
          <cell r="C220">
            <v>225</v>
          </cell>
        </row>
        <row r="222">
          <cell r="C222">
            <v>12</v>
          </cell>
        </row>
        <row r="224">
          <cell r="C224">
            <v>1</v>
          </cell>
        </row>
        <row r="232">
          <cell r="C232">
            <v>2</v>
          </cell>
        </row>
        <row r="244">
          <cell r="D244">
            <v>14</v>
          </cell>
          <cell r="E244">
            <v>5</v>
          </cell>
        </row>
        <row r="245">
          <cell r="D245">
            <v>12</v>
          </cell>
          <cell r="E245">
            <v>3</v>
          </cell>
        </row>
        <row r="246">
          <cell r="D246">
            <v>2</v>
          </cell>
          <cell r="E246">
            <v>2</v>
          </cell>
        </row>
        <row r="247">
          <cell r="D247">
            <v>3</v>
          </cell>
          <cell r="E247">
            <v>0</v>
          </cell>
        </row>
        <row r="248">
          <cell r="D248">
            <v>1</v>
          </cell>
        </row>
        <row r="249">
          <cell r="D249">
            <v>4</v>
          </cell>
        </row>
        <row r="252">
          <cell r="D252">
            <v>3</v>
          </cell>
        </row>
        <row r="253">
          <cell r="D253">
            <v>1</v>
          </cell>
        </row>
        <row r="254">
          <cell r="D254">
            <v>1</v>
          </cell>
        </row>
        <row r="261">
          <cell r="C261">
            <v>48.54</v>
          </cell>
        </row>
        <row r="263">
          <cell r="C263">
            <v>21.24</v>
          </cell>
        </row>
        <row r="269">
          <cell r="C269">
            <v>21.24</v>
          </cell>
        </row>
        <row r="270">
          <cell r="C270">
            <v>14.4</v>
          </cell>
        </row>
        <row r="272">
          <cell r="C272">
            <v>27.3</v>
          </cell>
        </row>
        <row r="279">
          <cell r="C279">
            <v>21.24</v>
          </cell>
        </row>
        <row r="281">
          <cell r="C281">
            <v>21.2</v>
          </cell>
        </row>
      </sheetData>
      <sheetData sheetId="46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4">
          <cell r="C54">
            <v>6</v>
          </cell>
          <cell r="D54">
            <v>140</v>
          </cell>
          <cell r="E54">
            <v>153</v>
          </cell>
        </row>
        <row r="57">
          <cell r="C57">
            <v>6</v>
          </cell>
          <cell r="D57">
            <v>140</v>
          </cell>
          <cell r="E57">
            <v>153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153</v>
          </cell>
          <cell r="D63">
            <v>116</v>
          </cell>
          <cell r="E63">
            <v>0</v>
          </cell>
          <cell r="F63">
            <v>3</v>
          </cell>
          <cell r="G63">
            <v>1</v>
          </cell>
          <cell r="H63">
            <v>0</v>
          </cell>
          <cell r="I63">
            <v>6</v>
          </cell>
          <cell r="J63">
            <v>4</v>
          </cell>
          <cell r="K63">
            <v>140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73">
          <cell r="C73">
            <v>153</v>
          </cell>
          <cell r="D73">
            <v>116</v>
          </cell>
          <cell r="E73">
            <v>0</v>
          </cell>
          <cell r="F73">
            <v>3</v>
          </cell>
          <cell r="G73">
            <v>1</v>
          </cell>
          <cell r="I73">
            <v>6</v>
          </cell>
          <cell r="J73">
            <v>4</v>
          </cell>
          <cell r="K73">
            <v>140</v>
          </cell>
        </row>
        <row r="92">
          <cell r="D92">
            <v>0</v>
          </cell>
          <cell r="E92">
            <v>17</v>
          </cell>
          <cell r="F92">
            <v>20</v>
          </cell>
          <cell r="G92">
            <v>35</v>
          </cell>
          <cell r="H92">
            <v>30</v>
          </cell>
          <cell r="I92">
            <v>30</v>
          </cell>
          <cell r="J92">
            <v>21</v>
          </cell>
        </row>
        <row r="93">
          <cell r="C93">
            <v>80</v>
          </cell>
          <cell r="E93">
            <v>9</v>
          </cell>
          <cell r="F93">
            <v>8</v>
          </cell>
          <cell r="G93">
            <v>22</v>
          </cell>
          <cell r="H93">
            <v>17</v>
          </cell>
          <cell r="I93">
            <v>14</v>
          </cell>
          <cell r="J93">
            <v>10</v>
          </cell>
        </row>
        <row r="94">
          <cell r="G94">
            <v>1</v>
          </cell>
          <cell r="H94">
            <v>1</v>
          </cell>
          <cell r="I94">
            <v>1</v>
          </cell>
        </row>
        <row r="95">
          <cell r="C95">
            <v>2</v>
          </cell>
          <cell r="G95">
            <v>1</v>
          </cell>
          <cell r="H95">
            <v>1</v>
          </cell>
        </row>
        <row r="96">
          <cell r="I96">
            <v>1</v>
          </cell>
        </row>
        <row r="97">
          <cell r="C97">
            <v>0</v>
          </cell>
        </row>
        <row r="106">
          <cell r="C106">
            <v>6</v>
          </cell>
          <cell r="D106">
            <v>0</v>
          </cell>
          <cell r="F106">
            <v>0</v>
          </cell>
        </row>
        <row r="107">
          <cell r="C107">
            <v>1</v>
          </cell>
          <cell r="D107">
            <v>0</v>
          </cell>
          <cell r="F107">
            <v>0</v>
          </cell>
        </row>
        <row r="108">
          <cell r="C108">
            <v>5</v>
          </cell>
          <cell r="D108">
            <v>0</v>
          </cell>
          <cell r="F108">
            <v>0</v>
          </cell>
        </row>
        <row r="116">
          <cell r="C116">
            <v>17</v>
          </cell>
          <cell r="D116">
            <v>10</v>
          </cell>
          <cell r="E116">
            <v>10</v>
          </cell>
          <cell r="F116">
            <v>7</v>
          </cell>
          <cell r="G116">
            <v>7</v>
          </cell>
          <cell r="H116">
            <v>17</v>
          </cell>
          <cell r="I116">
            <v>0</v>
          </cell>
        </row>
        <row r="118">
          <cell r="C118">
            <v>12</v>
          </cell>
          <cell r="D118">
            <v>6</v>
          </cell>
          <cell r="E118">
            <v>6</v>
          </cell>
          <cell r="F118">
            <v>6</v>
          </cell>
          <cell r="G118">
            <v>6</v>
          </cell>
          <cell r="H118">
            <v>12</v>
          </cell>
          <cell r="I118">
            <v>0</v>
          </cell>
        </row>
        <row r="119">
          <cell r="C119">
            <v>1</v>
          </cell>
          <cell r="D119">
            <v>1</v>
          </cell>
          <cell r="E119">
            <v>1</v>
          </cell>
          <cell r="H119">
            <v>1</v>
          </cell>
        </row>
        <row r="120">
          <cell r="C120">
            <v>2</v>
          </cell>
          <cell r="D120">
            <v>2</v>
          </cell>
          <cell r="E120">
            <v>2</v>
          </cell>
          <cell r="H120">
            <v>2</v>
          </cell>
        </row>
        <row r="121">
          <cell r="C121">
            <v>1</v>
          </cell>
          <cell r="D121">
            <v>0</v>
          </cell>
          <cell r="F121">
            <v>1</v>
          </cell>
          <cell r="G121">
            <v>1</v>
          </cell>
          <cell r="H121">
            <v>1</v>
          </cell>
        </row>
        <row r="122">
          <cell r="C122">
            <v>1</v>
          </cell>
          <cell r="D122">
            <v>1</v>
          </cell>
          <cell r="E122">
            <v>1</v>
          </cell>
          <cell r="H122">
            <v>1</v>
          </cell>
        </row>
        <row r="131">
          <cell r="C131">
            <v>6</v>
          </cell>
          <cell r="F131">
            <v>6</v>
          </cell>
          <cell r="H131">
            <v>6</v>
          </cell>
        </row>
        <row r="134">
          <cell r="C134">
            <v>17</v>
          </cell>
          <cell r="D134">
            <v>10</v>
          </cell>
          <cell r="E134">
            <v>10</v>
          </cell>
          <cell r="F134">
            <v>7</v>
          </cell>
          <cell r="G134">
            <v>7</v>
          </cell>
          <cell r="H134">
            <v>17</v>
          </cell>
        </row>
        <row r="142">
          <cell r="C142">
            <v>2</v>
          </cell>
          <cell r="D142">
            <v>1</v>
          </cell>
          <cell r="E142">
            <v>1</v>
          </cell>
          <cell r="F142">
            <v>1</v>
          </cell>
          <cell r="G142">
            <v>3</v>
          </cell>
          <cell r="H142">
            <v>3</v>
          </cell>
          <cell r="I142">
            <v>3</v>
          </cell>
          <cell r="J142">
            <v>3</v>
          </cell>
          <cell r="K142">
            <v>0</v>
          </cell>
          <cell r="L142">
            <v>0</v>
          </cell>
        </row>
        <row r="144">
          <cell r="C144">
            <v>1</v>
          </cell>
          <cell r="D144">
            <v>1</v>
          </cell>
          <cell r="E144">
            <v>1</v>
          </cell>
          <cell r="F144">
            <v>1</v>
          </cell>
          <cell r="G144">
            <v>2</v>
          </cell>
          <cell r="H144">
            <v>1</v>
          </cell>
          <cell r="I144">
            <v>3</v>
          </cell>
          <cell r="J144">
            <v>2</v>
          </cell>
        </row>
        <row r="145">
          <cell r="J145">
            <v>1</v>
          </cell>
        </row>
        <row r="146">
          <cell r="G146">
            <v>1</v>
          </cell>
          <cell r="H146">
            <v>1</v>
          </cell>
        </row>
        <row r="147">
          <cell r="C147">
            <v>1</v>
          </cell>
        </row>
        <row r="148">
          <cell r="H148">
            <v>1</v>
          </cell>
        </row>
        <row r="163">
          <cell r="D163">
            <v>2</v>
          </cell>
          <cell r="E163">
            <v>1</v>
          </cell>
          <cell r="F163">
            <v>1</v>
          </cell>
          <cell r="G163">
            <v>2</v>
          </cell>
          <cell r="H163">
            <v>1</v>
          </cell>
          <cell r="I163">
            <v>10</v>
          </cell>
          <cell r="J163">
            <v>17</v>
          </cell>
          <cell r="K163">
            <v>2</v>
          </cell>
          <cell r="L163">
            <v>1</v>
          </cell>
          <cell r="M163">
            <v>1</v>
          </cell>
          <cell r="N163">
            <v>2</v>
          </cell>
          <cell r="O163">
            <v>1</v>
          </cell>
          <cell r="P163">
            <v>10</v>
          </cell>
        </row>
        <row r="171">
          <cell r="D171">
            <v>6796.5</v>
          </cell>
        </row>
        <row r="172">
          <cell r="C172">
            <v>1</v>
          </cell>
          <cell r="D172">
            <v>2253.4</v>
          </cell>
        </row>
        <row r="173">
          <cell r="C173">
            <v>0</v>
          </cell>
        </row>
        <row r="174">
          <cell r="C174">
            <v>0</v>
          </cell>
        </row>
        <row r="181">
          <cell r="D181">
            <v>2253.3999999999996</v>
          </cell>
        </row>
        <row r="182">
          <cell r="C182">
            <v>1</v>
          </cell>
          <cell r="D182">
            <v>18.899999999999999</v>
          </cell>
        </row>
        <row r="183">
          <cell r="C183">
            <v>6</v>
          </cell>
          <cell r="D183">
            <v>317.3</v>
          </cell>
        </row>
        <row r="184">
          <cell r="C184">
            <v>6</v>
          </cell>
          <cell r="D184">
            <v>328.1</v>
          </cell>
        </row>
        <row r="187">
          <cell r="C187">
            <v>1</v>
          </cell>
          <cell r="D187">
            <v>10.7</v>
          </cell>
        </row>
        <row r="190">
          <cell r="C190">
            <v>1</v>
          </cell>
          <cell r="D190">
            <v>21.1</v>
          </cell>
        </row>
        <row r="192">
          <cell r="C192">
            <v>2</v>
          </cell>
          <cell r="D192">
            <v>118.4</v>
          </cell>
        </row>
        <row r="195">
          <cell r="C195">
            <v>18</v>
          </cell>
          <cell r="D195">
            <v>104.4</v>
          </cell>
        </row>
        <row r="197">
          <cell r="C197">
            <v>14</v>
          </cell>
          <cell r="D197">
            <v>107.6</v>
          </cell>
        </row>
        <row r="198">
          <cell r="C198">
            <v>6</v>
          </cell>
          <cell r="D198">
            <v>153</v>
          </cell>
        </row>
        <row r="199">
          <cell r="C199">
            <v>1</v>
          </cell>
          <cell r="D199">
            <v>20.6</v>
          </cell>
        </row>
        <row r="203">
          <cell r="D203">
            <v>1053.3</v>
          </cell>
        </row>
        <row r="204">
          <cell r="D204">
            <v>4543.1000000000004</v>
          </cell>
        </row>
        <row r="206">
          <cell r="C206">
            <v>6</v>
          </cell>
          <cell r="D206">
            <v>1520.8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6</v>
          </cell>
        </row>
        <row r="217">
          <cell r="C217">
            <v>0</v>
          </cell>
        </row>
        <row r="218">
          <cell r="C218">
            <v>6</v>
          </cell>
        </row>
        <row r="219">
          <cell r="C219">
            <v>0</v>
          </cell>
        </row>
        <row r="220">
          <cell r="C220">
            <v>60</v>
          </cell>
        </row>
        <row r="221">
          <cell r="C221">
            <v>25</v>
          </cell>
        </row>
        <row r="222">
          <cell r="C222">
            <v>25</v>
          </cell>
        </row>
        <row r="223">
          <cell r="C223">
            <v>0</v>
          </cell>
        </row>
        <row r="224">
          <cell r="C224">
            <v>0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44">
          <cell r="D244">
            <v>23</v>
          </cell>
          <cell r="E244">
            <v>10</v>
          </cell>
        </row>
        <row r="245">
          <cell r="D245">
            <v>13</v>
          </cell>
        </row>
        <row r="246">
          <cell r="D246">
            <v>10</v>
          </cell>
          <cell r="E246">
            <v>10</v>
          </cell>
        </row>
        <row r="247">
          <cell r="D247">
            <v>5</v>
          </cell>
        </row>
        <row r="248">
          <cell r="D248">
            <v>1</v>
          </cell>
        </row>
        <row r="249">
          <cell r="D249">
            <v>6</v>
          </cell>
        </row>
        <row r="250">
          <cell r="D250">
            <v>0</v>
          </cell>
        </row>
        <row r="251">
          <cell r="D251">
            <v>1</v>
          </cell>
        </row>
        <row r="252">
          <cell r="D252">
            <v>4</v>
          </cell>
        </row>
        <row r="253">
          <cell r="D253">
            <v>1</v>
          </cell>
        </row>
        <row r="254">
          <cell r="D254">
            <v>1</v>
          </cell>
        </row>
        <row r="261">
          <cell r="C261">
            <v>97.3</v>
          </cell>
        </row>
        <row r="263">
          <cell r="C263">
            <v>28.3</v>
          </cell>
        </row>
        <row r="269">
          <cell r="C269">
            <v>28.3</v>
          </cell>
        </row>
        <row r="270">
          <cell r="C270">
            <v>16.8</v>
          </cell>
        </row>
        <row r="272">
          <cell r="C272">
            <v>69</v>
          </cell>
        </row>
        <row r="279">
          <cell r="C279">
            <v>28.3</v>
          </cell>
        </row>
        <row r="281">
          <cell r="C281">
            <v>28.3</v>
          </cell>
        </row>
      </sheetData>
      <sheetData sheetId="47">
        <row r="15">
          <cell r="B15">
            <v>1</v>
          </cell>
        </row>
        <row r="25">
          <cell r="B25">
            <v>1</v>
          </cell>
        </row>
        <row r="37">
          <cell r="B37">
            <v>1</v>
          </cell>
        </row>
        <row r="54">
          <cell r="C54">
            <v>8</v>
          </cell>
          <cell r="D54">
            <v>160</v>
          </cell>
          <cell r="E54">
            <v>163</v>
          </cell>
        </row>
        <row r="57">
          <cell r="C57">
            <v>8</v>
          </cell>
          <cell r="D57">
            <v>160</v>
          </cell>
          <cell r="E57">
            <v>163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163</v>
          </cell>
          <cell r="D63">
            <v>82</v>
          </cell>
          <cell r="E63">
            <v>10</v>
          </cell>
          <cell r="F63">
            <v>3</v>
          </cell>
          <cell r="G63">
            <v>3</v>
          </cell>
          <cell r="H63">
            <v>0</v>
          </cell>
          <cell r="I63">
            <v>8</v>
          </cell>
          <cell r="J63">
            <v>4</v>
          </cell>
          <cell r="K63">
            <v>160</v>
          </cell>
        </row>
        <row r="64">
          <cell r="C64">
            <v>10</v>
          </cell>
          <cell r="D64">
            <v>10</v>
          </cell>
          <cell r="E64">
            <v>10</v>
          </cell>
          <cell r="F64">
            <v>0</v>
          </cell>
          <cell r="G64">
            <v>0</v>
          </cell>
          <cell r="H64">
            <v>0</v>
          </cell>
          <cell r="I64">
            <v>1</v>
          </cell>
          <cell r="J64">
            <v>1</v>
          </cell>
          <cell r="K64">
            <v>10</v>
          </cell>
        </row>
        <row r="66">
          <cell r="C66">
            <v>10</v>
          </cell>
          <cell r="D66">
            <v>10</v>
          </cell>
          <cell r="E66">
            <v>10</v>
          </cell>
          <cell r="I66">
            <v>1</v>
          </cell>
          <cell r="J66">
            <v>1</v>
          </cell>
          <cell r="K66">
            <v>10</v>
          </cell>
        </row>
        <row r="73">
          <cell r="C73">
            <v>153</v>
          </cell>
          <cell r="D73">
            <v>72</v>
          </cell>
          <cell r="F73">
            <v>3</v>
          </cell>
          <cell r="G73">
            <v>3</v>
          </cell>
          <cell r="I73">
            <v>7</v>
          </cell>
          <cell r="J73">
            <v>3</v>
          </cell>
          <cell r="K73">
            <v>150</v>
          </cell>
        </row>
        <row r="85">
          <cell r="C85">
            <v>34</v>
          </cell>
          <cell r="I85">
            <v>2</v>
          </cell>
          <cell r="K85">
            <v>34</v>
          </cell>
        </row>
        <row r="92">
          <cell r="E92">
            <v>27</v>
          </cell>
          <cell r="F92">
            <v>53</v>
          </cell>
          <cell r="G92">
            <v>32</v>
          </cell>
          <cell r="H92">
            <v>13</v>
          </cell>
          <cell r="I92">
            <v>23</v>
          </cell>
          <cell r="J92">
            <v>15</v>
          </cell>
        </row>
        <row r="93">
          <cell r="C93">
            <v>79</v>
          </cell>
          <cell r="E93">
            <v>12</v>
          </cell>
          <cell r="F93">
            <v>25</v>
          </cell>
          <cell r="G93">
            <v>18</v>
          </cell>
          <cell r="H93">
            <v>4</v>
          </cell>
          <cell r="I93">
            <v>11</v>
          </cell>
          <cell r="J93">
            <v>9</v>
          </cell>
        </row>
        <row r="94">
          <cell r="E94">
            <v>1</v>
          </cell>
          <cell r="F94">
            <v>1</v>
          </cell>
          <cell r="G94">
            <v>1</v>
          </cell>
        </row>
        <row r="95">
          <cell r="C95">
            <v>1</v>
          </cell>
          <cell r="F95">
            <v>1</v>
          </cell>
        </row>
        <row r="96">
          <cell r="H96">
            <v>3</v>
          </cell>
        </row>
        <row r="97">
          <cell r="C97">
            <v>0</v>
          </cell>
        </row>
        <row r="106">
          <cell r="C106">
            <v>7</v>
          </cell>
          <cell r="D106">
            <v>0</v>
          </cell>
          <cell r="F106">
            <v>0</v>
          </cell>
        </row>
        <row r="107">
          <cell r="C107">
            <v>3</v>
          </cell>
          <cell r="D107">
            <v>0</v>
          </cell>
          <cell r="F107">
            <v>0</v>
          </cell>
        </row>
        <row r="108">
          <cell r="C108">
            <v>4</v>
          </cell>
        </row>
        <row r="116">
          <cell r="C116">
            <v>17</v>
          </cell>
          <cell r="D116">
            <v>11</v>
          </cell>
          <cell r="E116">
            <v>11</v>
          </cell>
          <cell r="F116">
            <v>6</v>
          </cell>
          <cell r="G116">
            <v>6</v>
          </cell>
          <cell r="H116">
            <v>17</v>
          </cell>
          <cell r="I116">
            <v>0</v>
          </cell>
        </row>
        <row r="118">
          <cell r="C118">
            <v>13</v>
          </cell>
          <cell r="D118">
            <v>7</v>
          </cell>
          <cell r="E118">
            <v>7</v>
          </cell>
          <cell r="F118">
            <v>6</v>
          </cell>
          <cell r="G118">
            <v>6</v>
          </cell>
          <cell r="H118">
            <v>13</v>
          </cell>
        </row>
        <row r="119">
          <cell r="C119">
            <v>1</v>
          </cell>
          <cell r="D119">
            <v>1</v>
          </cell>
          <cell r="E119">
            <v>1</v>
          </cell>
          <cell r="H119">
            <v>1</v>
          </cell>
        </row>
        <row r="120">
          <cell r="C120">
            <v>1</v>
          </cell>
          <cell r="D120">
            <v>1</v>
          </cell>
          <cell r="E120">
            <v>1</v>
          </cell>
          <cell r="H120">
            <v>1</v>
          </cell>
        </row>
        <row r="121">
          <cell r="C121">
            <v>1</v>
          </cell>
          <cell r="D121">
            <v>1</v>
          </cell>
          <cell r="E121">
            <v>1</v>
          </cell>
          <cell r="H121">
            <v>1</v>
          </cell>
        </row>
        <row r="122">
          <cell r="C122">
            <v>1</v>
          </cell>
          <cell r="D122">
            <v>1</v>
          </cell>
          <cell r="E122">
            <v>1</v>
          </cell>
          <cell r="H122">
            <v>1</v>
          </cell>
        </row>
        <row r="131">
          <cell r="C131">
            <v>8</v>
          </cell>
          <cell r="F131">
            <v>8</v>
          </cell>
          <cell r="H131">
            <v>8</v>
          </cell>
        </row>
        <row r="134">
          <cell r="C134">
            <v>17</v>
          </cell>
          <cell r="D134">
            <v>11</v>
          </cell>
          <cell r="E134">
            <v>11</v>
          </cell>
          <cell r="F134">
            <v>6</v>
          </cell>
          <cell r="G134">
            <v>6</v>
          </cell>
          <cell r="H134">
            <v>17</v>
          </cell>
        </row>
        <row r="142">
          <cell r="C142">
            <v>2</v>
          </cell>
          <cell r="D142">
            <v>1</v>
          </cell>
          <cell r="E142">
            <v>2</v>
          </cell>
          <cell r="F142">
            <v>2</v>
          </cell>
          <cell r="G142">
            <v>6</v>
          </cell>
          <cell r="H142">
            <v>2</v>
          </cell>
          <cell r="I142">
            <v>1</v>
          </cell>
          <cell r="J142">
            <v>0</v>
          </cell>
          <cell r="K142">
            <v>1</v>
          </cell>
          <cell r="L142">
            <v>0</v>
          </cell>
        </row>
        <row r="144">
          <cell r="C144">
            <v>2</v>
          </cell>
          <cell r="D144">
            <v>1</v>
          </cell>
          <cell r="E144">
            <v>2</v>
          </cell>
          <cell r="F144">
            <v>2</v>
          </cell>
          <cell r="G144">
            <v>4</v>
          </cell>
          <cell r="I144">
            <v>1</v>
          </cell>
          <cell r="K144">
            <v>1</v>
          </cell>
        </row>
        <row r="145">
          <cell r="H145">
            <v>1</v>
          </cell>
        </row>
        <row r="146">
          <cell r="H146">
            <v>1</v>
          </cell>
        </row>
        <row r="147">
          <cell r="G147">
            <v>1</v>
          </cell>
        </row>
        <row r="148">
          <cell r="G148">
            <v>1</v>
          </cell>
        </row>
        <row r="163">
          <cell r="D163">
            <v>4</v>
          </cell>
          <cell r="F163">
            <v>3</v>
          </cell>
          <cell r="G163">
            <v>2</v>
          </cell>
          <cell r="H163">
            <v>5</v>
          </cell>
          <cell r="I163">
            <v>3</v>
          </cell>
          <cell r="J163">
            <v>17</v>
          </cell>
          <cell r="K163">
            <v>10</v>
          </cell>
          <cell r="M163">
            <v>1</v>
          </cell>
          <cell r="N163">
            <v>3</v>
          </cell>
          <cell r="P163">
            <v>3</v>
          </cell>
        </row>
        <row r="171">
          <cell r="D171">
            <v>13109.2</v>
          </cell>
        </row>
        <row r="172">
          <cell r="C172">
            <v>1</v>
          </cell>
          <cell r="D172">
            <v>4524.2</v>
          </cell>
        </row>
        <row r="181">
          <cell r="D181">
            <v>4524.18</v>
          </cell>
        </row>
        <row r="182">
          <cell r="C182">
            <v>1</v>
          </cell>
          <cell r="D182">
            <v>18.399999999999999</v>
          </cell>
        </row>
        <row r="183">
          <cell r="C183">
            <v>8</v>
          </cell>
          <cell r="D183">
            <v>414.48</v>
          </cell>
        </row>
        <row r="184">
          <cell r="C184">
            <v>8</v>
          </cell>
          <cell r="D184">
            <v>387.5</v>
          </cell>
        </row>
        <row r="186">
          <cell r="C186">
            <v>3</v>
          </cell>
          <cell r="D186">
            <v>25.18</v>
          </cell>
        </row>
        <row r="187">
          <cell r="C187">
            <v>1</v>
          </cell>
          <cell r="D187">
            <v>16.46</v>
          </cell>
        </row>
        <row r="189">
          <cell r="C189">
            <v>1</v>
          </cell>
          <cell r="D189">
            <v>11.44</v>
          </cell>
        </row>
        <row r="190">
          <cell r="C190">
            <v>1</v>
          </cell>
          <cell r="D190">
            <v>12.28</v>
          </cell>
        </row>
        <row r="191">
          <cell r="C191">
            <v>1</v>
          </cell>
          <cell r="D191">
            <v>86.85</v>
          </cell>
        </row>
        <row r="192">
          <cell r="C192">
            <v>1</v>
          </cell>
          <cell r="D192">
            <v>90</v>
          </cell>
        </row>
        <row r="193">
          <cell r="C193">
            <v>1</v>
          </cell>
          <cell r="D193">
            <v>64.23</v>
          </cell>
        </row>
        <row r="195">
          <cell r="C195">
            <v>30</v>
          </cell>
          <cell r="D195">
            <v>301.42</v>
          </cell>
        </row>
        <row r="197">
          <cell r="C197">
            <v>31</v>
          </cell>
          <cell r="D197">
            <v>227.24</v>
          </cell>
        </row>
        <row r="198">
          <cell r="C198">
            <v>8</v>
          </cell>
          <cell r="D198">
            <v>154.4</v>
          </cell>
        </row>
        <row r="199">
          <cell r="C199">
            <v>23</v>
          </cell>
          <cell r="D199">
            <v>183.2</v>
          </cell>
        </row>
        <row r="203">
          <cell r="D203">
            <v>2531.1</v>
          </cell>
        </row>
        <row r="204">
          <cell r="D204">
            <v>8585.02</v>
          </cell>
        </row>
        <row r="206">
          <cell r="C206">
            <v>8</v>
          </cell>
          <cell r="D206">
            <v>1280</v>
          </cell>
        </row>
        <row r="214">
          <cell r="C214">
            <v>1</v>
          </cell>
        </row>
        <row r="216">
          <cell r="C216">
            <v>9</v>
          </cell>
        </row>
        <row r="218">
          <cell r="C218">
            <v>2</v>
          </cell>
        </row>
        <row r="219">
          <cell r="C219">
            <v>1</v>
          </cell>
        </row>
        <row r="220">
          <cell r="C220">
            <v>40</v>
          </cell>
        </row>
        <row r="222">
          <cell r="C222">
            <v>8</v>
          </cell>
        </row>
        <row r="224">
          <cell r="C224">
            <v>1</v>
          </cell>
        </row>
        <row r="232">
          <cell r="C232">
            <v>1</v>
          </cell>
        </row>
        <row r="233">
          <cell r="C233">
            <v>1</v>
          </cell>
        </row>
        <row r="244">
          <cell r="D244">
            <v>5</v>
          </cell>
        </row>
        <row r="245">
          <cell r="D245">
            <v>1</v>
          </cell>
        </row>
        <row r="247">
          <cell r="D247">
            <v>4</v>
          </cell>
        </row>
        <row r="248">
          <cell r="D248">
            <v>1</v>
          </cell>
        </row>
        <row r="249">
          <cell r="D249">
            <v>3</v>
          </cell>
        </row>
        <row r="252">
          <cell r="D252">
            <v>1</v>
          </cell>
        </row>
        <row r="253">
          <cell r="D253">
            <v>1</v>
          </cell>
        </row>
        <row r="254">
          <cell r="D254">
            <v>1</v>
          </cell>
        </row>
        <row r="261">
          <cell r="C261">
            <v>516.20000000000005</v>
          </cell>
        </row>
        <row r="263">
          <cell r="C263">
            <v>16.600000000000001</v>
          </cell>
        </row>
        <row r="269">
          <cell r="C269">
            <v>16.600000000000001</v>
          </cell>
        </row>
        <row r="270">
          <cell r="C270">
            <v>13</v>
          </cell>
        </row>
        <row r="272">
          <cell r="C272">
            <v>499.6</v>
          </cell>
        </row>
        <row r="279">
          <cell r="C279">
            <v>16.600000000000001</v>
          </cell>
        </row>
        <row r="281">
          <cell r="C281">
            <v>16.600000000000001</v>
          </cell>
        </row>
      </sheetData>
      <sheetData sheetId="48"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62"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  <cell r="K62">
            <v>11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93">
          <cell r="C93">
            <v>0</v>
          </cell>
        </row>
        <row r="95">
          <cell r="C95">
            <v>0</v>
          </cell>
        </row>
        <row r="97">
          <cell r="C97">
            <v>0</v>
          </cell>
        </row>
        <row r="106">
          <cell r="C106">
            <v>0</v>
          </cell>
          <cell r="D106">
            <v>0</v>
          </cell>
          <cell r="F106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63">
          <cell r="J163">
            <v>0</v>
          </cell>
        </row>
        <row r="181">
          <cell r="D181">
            <v>0</v>
          </cell>
        </row>
        <row r="261">
          <cell r="C261">
            <v>0</v>
          </cell>
        </row>
        <row r="279">
          <cell r="C279">
            <v>0</v>
          </cell>
        </row>
      </sheetData>
      <sheetData sheetId="4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371"/>
  <sheetViews>
    <sheetView showZeros="0" tabSelected="1" topLeftCell="A232" zoomScale="44" zoomScaleNormal="44" workbookViewId="0">
      <selection activeCell="H245" sqref="H245"/>
    </sheetView>
  </sheetViews>
  <sheetFormatPr defaultColWidth="9.140625" defaultRowHeight="15"/>
  <cols>
    <col min="1" max="1" width="110.85546875" style="17" customWidth="1"/>
    <col min="2" max="2" width="15.7109375" style="17" customWidth="1"/>
    <col min="3" max="3" width="19.5703125" style="17" customWidth="1"/>
    <col min="4" max="4" width="30.42578125" style="17" customWidth="1"/>
    <col min="5" max="5" width="28.42578125" style="17" customWidth="1"/>
    <col min="6" max="6" width="35" style="17" customWidth="1"/>
    <col min="7" max="7" width="26.5703125" style="17" customWidth="1"/>
    <col min="8" max="8" width="22.42578125" style="17" customWidth="1"/>
    <col min="9" max="9" width="18.140625" style="17" customWidth="1"/>
    <col min="10" max="10" width="20.7109375" style="17" customWidth="1"/>
    <col min="11" max="11" width="17.140625" style="17" customWidth="1"/>
    <col min="12" max="12" width="20.42578125" style="17" customWidth="1"/>
    <col min="13" max="13" width="20.5703125" style="17" customWidth="1"/>
    <col min="14" max="14" width="15.5703125" style="17" customWidth="1"/>
    <col min="15" max="15" width="15.42578125" style="17" customWidth="1"/>
    <col min="16" max="16" width="12.140625" style="17" customWidth="1"/>
    <col min="17" max="256" width="9.140625" style="17"/>
    <col min="257" max="257" width="57.42578125" style="17" customWidth="1"/>
    <col min="258" max="258" width="10.42578125" style="17" customWidth="1"/>
    <col min="259" max="259" width="19.5703125" style="17" customWidth="1"/>
    <col min="260" max="261" width="14.42578125" style="17" customWidth="1"/>
    <col min="262" max="262" width="17.28515625" style="17" customWidth="1"/>
    <col min="263" max="264" width="14.42578125" style="17" customWidth="1"/>
    <col min="265" max="265" width="18.140625" style="17" customWidth="1"/>
    <col min="266" max="266" width="14.42578125" style="17" customWidth="1"/>
    <col min="267" max="267" width="12.140625" style="17" customWidth="1"/>
    <col min="268" max="268" width="20.42578125" style="17" customWidth="1"/>
    <col min="269" max="269" width="20.5703125" style="17" customWidth="1"/>
    <col min="270" max="272" width="12.140625" style="17" customWidth="1"/>
    <col min="273" max="512" width="9.140625" style="17"/>
    <col min="513" max="513" width="57.42578125" style="17" customWidth="1"/>
    <col min="514" max="514" width="10.42578125" style="17" customWidth="1"/>
    <col min="515" max="515" width="19.5703125" style="17" customWidth="1"/>
    <col min="516" max="517" width="14.42578125" style="17" customWidth="1"/>
    <col min="518" max="518" width="17.28515625" style="17" customWidth="1"/>
    <col min="519" max="520" width="14.42578125" style="17" customWidth="1"/>
    <col min="521" max="521" width="18.140625" style="17" customWidth="1"/>
    <col min="522" max="522" width="14.42578125" style="17" customWidth="1"/>
    <col min="523" max="523" width="12.140625" style="17" customWidth="1"/>
    <col min="524" max="524" width="20.42578125" style="17" customWidth="1"/>
    <col min="525" max="525" width="20.5703125" style="17" customWidth="1"/>
    <col min="526" max="528" width="12.140625" style="17" customWidth="1"/>
    <col min="529" max="768" width="9.140625" style="17"/>
    <col min="769" max="769" width="57.42578125" style="17" customWidth="1"/>
    <col min="770" max="770" width="10.42578125" style="17" customWidth="1"/>
    <col min="771" max="771" width="19.5703125" style="17" customWidth="1"/>
    <col min="772" max="773" width="14.42578125" style="17" customWidth="1"/>
    <col min="774" max="774" width="17.28515625" style="17" customWidth="1"/>
    <col min="775" max="776" width="14.42578125" style="17" customWidth="1"/>
    <col min="777" max="777" width="18.140625" style="17" customWidth="1"/>
    <col min="778" max="778" width="14.42578125" style="17" customWidth="1"/>
    <col min="779" max="779" width="12.140625" style="17" customWidth="1"/>
    <col min="780" max="780" width="20.42578125" style="17" customWidth="1"/>
    <col min="781" max="781" width="20.5703125" style="17" customWidth="1"/>
    <col min="782" max="784" width="12.140625" style="17" customWidth="1"/>
    <col min="785" max="1024" width="9.140625" style="17"/>
  </cols>
  <sheetData>
    <row r="1" spans="1:44" s="4" customFormat="1" ht="6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s="4" customFormat="1" ht="22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s="4" customFormat="1" ht="54.75" customHeight="1">
      <c r="A3" s="6" t="s">
        <v>1</v>
      </c>
      <c r="B3" s="7" t="s">
        <v>2</v>
      </c>
      <c r="C3" s="7"/>
      <c r="D3" s="7"/>
      <c r="E3" s="7"/>
      <c r="F3" s="7"/>
      <c r="G3" s="7"/>
      <c r="H3" s="7"/>
      <c r="I3" s="7"/>
      <c r="J3" s="7"/>
      <c r="K3" s="8"/>
      <c r="L3" s="8"/>
      <c r="M3" s="8"/>
      <c r="N3" s="8"/>
      <c r="O3" s="8"/>
      <c r="P3" s="8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s="4" customFormat="1" ht="52.5" customHeight="1">
      <c r="A4" s="6" t="s">
        <v>3</v>
      </c>
      <c r="B4" s="7" t="s">
        <v>4</v>
      </c>
      <c r="C4" s="7"/>
      <c r="D4" s="7"/>
      <c r="E4" s="7"/>
      <c r="F4" s="7"/>
      <c r="G4" s="7"/>
      <c r="H4" s="7"/>
      <c r="I4" s="7"/>
      <c r="J4" s="7"/>
      <c r="K4" s="8"/>
      <c r="L4" s="8"/>
      <c r="M4" s="8"/>
      <c r="N4" s="8"/>
      <c r="O4" s="8"/>
      <c r="P4" s="8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s="4" customFormat="1" ht="52.5" customHeight="1">
      <c r="A5" s="9"/>
      <c r="B5" s="10"/>
      <c r="C5" s="10"/>
      <c r="D5" s="10"/>
      <c r="E5" s="10"/>
      <c r="F5" s="10"/>
      <c r="G5" s="10"/>
      <c r="H5" s="10"/>
      <c r="I5" s="10"/>
      <c r="J5" s="10"/>
      <c r="K5" s="8"/>
      <c r="L5" s="8"/>
      <c r="M5" s="8"/>
      <c r="N5" s="8"/>
      <c r="O5" s="8"/>
      <c r="P5" s="8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s="4" customFormat="1" ht="27" customHeight="1">
      <c r="A6" s="11" t="s">
        <v>5</v>
      </c>
      <c r="B6" s="12" t="s">
        <v>6</v>
      </c>
      <c r="C6" s="12"/>
      <c r="D6" s="12"/>
      <c r="E6" s="12"/>
      <c r="F6" s="12"/>
      <c r="G6" s="12"/>
      <c r="H6" s="12"/>
      <c r="I6" s="12"/>
      <c r="J6" s="12"/>
      <c r="K6" s="8"/>
      <c r="L6" s="8"/>
      <c r="M6" s="8"/>
      <c r="N6" s="8"/>
      <c r="O6" s="8"/>
      <c r="P6" s="8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136.5" customHeight="1">
      <c r="A7" s="11"/>
      <c r="B7" s="13" t="s">
        <v>7</v>
      </c>
      <c r="C7" s="13"/>
      <c r="D7" s="13"/>
      <c r="E7" s="11"/>
      <c r="F7" s="11"/>
      <c r="G7" s="14"/>
      <c r="H7" s="14"/>
      <c r="I7" s="15"/>
      <c r="J7" s="15"/>
      <c r="K7" s="16"/>
      <c r="L7" s="16"/>
      <c r="M7" s="16"/>
      <c r="N7" s="16"/>
      <c r="O7" s="16"/>
      <c r="P7" s="16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25.5" customHeight="1">
      <c r="A8" s="18">
        <v>1</v>
      </c>
      <c r="B8" s="19">
        <v>2</v>
      </c>
      <c r="C8" s="19"/>
      <c r="D8" s="19"/>
      <c r="E8" s="19">
        <v>3</v>
      </c>
      <c r="F8" s="19"/>
      <c r="G8" s="19">
        <v>4</v>
      </c>
      <c r="H8" s="19"/>
      <c r="I8" s="20">
        <v>5</v>
      </c>
      <c r="J8" s="20"/>
      <c r="K8" s="16"/>
      <c r="L8" s="16"/>
      <c r="M8" s="16"/>
      <c r="N8" s="16"/>
      <c r="O8" s="16"/>
      <c r="P8" s="16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s="4" customFormat="1" ht="30" customHeight="1">
      <c r="A9" s="21" t="s">
        <v>8</v>
      </c>
      <c r="B9" s="22">
        <v>47778356</v>
      </c>
      <c r="C9" s="22"/>
      <c r="D9" s="22"/>
      <c r="E9" s="23"/>
      <c r="F9" s="23"/>
      <c r="G9" s="23"/>
      <c r="H9" s="23"/>
      <c r="I9" s="24"/>
      <c r="J9" s="24"/>
      <c r="K9" s="25"/>
      <c r="L9" s="25"/>
      <c r="M9" s="25"/>
      <c r="N9" s="25"/>
      <c r="O9" s="25"/>
      <c r="P9" s="25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3.15" customHeight="1">
      <c r="A10" s="26"/>
      <c r="B10" s="27"/>
      <c r="C10" s="28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ht="30" customHeight="1">
      <c r="A11" s="29" t="s">
        <v>9</v>
      </c>
      <c r="B11" s="29"/>
      <c r="C11" s="29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ht="12" customHeight="1">
      <c r="A12" s="25"/>
      <c r="B12" s="27"/>
      <c r="C12" s="28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s="35" customFormat="1" ht="53.25" customHeight="1">
      <c r="A13" s="30" t="s">
        <v>10</v>
      </c>
      <c r="B13" s="31" t="s">
        <v>11</v>
      </c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44" s="42" customFormat="1" ht="30.75" customHeight="1">
      <c r="A14" s="36" t="s">
        <v>12</v>
      </c>
      <c r="B14" s="37"/>
      <c r="C14" s="38"/>
      <c r="D14" s="39"/>
      <c r="E14" s="39"/>
      <c r="F14" s="39"/>
      <c r="G14" s="39"/>
      <c r="H14" s="39"/>
      <c r="I14" s="39"/>
      <c r="J14" s="39"/>
      <c r="K14" s="39"/>
      <c r="L14" s="39"/>
      <c r="M14" s="40"/>
      <c r="N14" s="39"/>
      <c r="O14" s="39"/>
      <c r="P14" s="39"/>
      <c r="Q14" s="41"/>
      <c r="R14" s="41"/>
      <c r="S14" s="41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</row>
    <row r="15" spans="1:44" s="50" customFormat="1" ht="47.25" customHeight="1">
      <c r="A15" s="43" t="s">
        <v>13</v>
      </c>
      <c r="B15" s="44">
        <f>SUM('[1]1:формула лист не удалять'!B15)</f>
        <v>47</v>
      </c>
      <c r="C15" s="45"/>
      <c r="D15" s="46"/>
      <c r="E15" s="46"/>
      <c r="F15" s="46"/>
      <c r="G15" s="46"/>
      <c r="H15" s="46"/>
      <c r="I15" s="46"/>
      <c r="J15" s="47"/>
      <c r="K15" s="46"/>
      <c r="L15" s="46"/>
      <c r="M15" s="46"/>
      <c r="N15" s="46"/>
      <c r="O15" s="46"/>
      <c r="P15" s="46"/>
      <c r="Q15" s="48"/>
      <c r="R15" s="48"/>
      <c r="S15" s="48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</row>
    <row r="16" spans="1:44" s="50" customFormat="1" ht="61.5" customHeight="1">
      <c r="A16" s="43" t="s">
        <v>14</v>
      </c>
      <c r="B16" s="44">
        <f>SUM('[1]1:формула лист не удалять'!B16)</f>
        <v>0</v>
      </c>
      <c r="C16" s="45"/>
      <c r="D16" s="46"/>
      <c r="E16" s="46"/>
      <c r="F16" s="46"/>
      <c r="G16" s="46"/>
      <c r="H16" s="46"/>
      <c r="I16" s="46"/>
      <c r="J16" s="47"/>
      <c r="K16" s="46"/>
      <c r="L16" s="46"/>
      <c r="M16" s="46"/>
      <c r="N16" s="46"/>
      <c r="O16" s="46"/>
      <c r="P16" s="46"/>
      <c r="Q16" s="48"/>
      <c r="R16" s="48"/>
      <c r="S16" s="48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</row>
    <row r="17" spans="1:38" s="50" customFormat="1" ht="58.5" customHeight="1">
      <c r="A17" s="43" t="s">
        <v>15</v>
      </c>
      <c r="B17" s="44">
        <f>SUM('[1]1:формула лист не удалять'!B17)</f>
        <v>0</v>
      </c>
      <c r="C17" s="45"/>
      <c r="D17" s="46"/>
      <c r="E17" s="46"/>
      <c r="F17" s="46"/>
      <c r="G17" s="46"/>
      <c r="H17" s="46"/>
      <c r="I17" s="46"/>
      <c r="J17" s="47"/>
      <c r="K17" s="46"/>
      <c r="L17" s="46"/>
      <c r="M17" s="46"/>
      <c r="N17" s="46"/>
      <c r="O17" s="46"/>
      <c r="P17" s="46"/>
      <c r="Q17" s="48"/>
      <c r="R17" s="48"/>
      <c r="S17" s="48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</row>
    <row r="18" spans="1:38" s="50" customFormat="1" ht="111" customHeight="1">
      <c r="A18" s="43" t="s">
        <v>16</v>
      </c>
      <c r="B18" s="44">
        <f>SUM('[1]1:формула лист не удалять'!B18)</f>
        <v>0</v>
      </c>
      <c r="C18" s="45"/>
      <c r="D18" s="46"/>
      <c r="E18" s="46"/>
      <c r="F18" s="46"/>
      <c r="G18" s="46"/>
      <c r="H18" s="46"/>
      <c r="I18" s="46"/>
      <c r="J18" s="47"/>
      <c r="K18" s="46"/>
      <c r="L18" s="46"/>
      <c r="M18" s="46"/>
      <c r="N18" s="46"/>
      <c r="O18" s="46"/>
      <c r="P18" s="46"/>
      <c r="Q18" s="48"/>
      <c r="R18" s="48"/>
      <c r="S18" s="48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</row>
    <row r="19" spans="1:38" s="50" customFormat="1" ht="101.25" customHeight="1">
      <c r="A19" s="51" t="s">
        <v>17</v>
      </c>
      <c r="B19" s="44">
        <f>SUM('[1]1:формула лист не удалять'!B19)</f>
        <v>0</v>
      </c>
      <c r="C19" s="45"/>
      <c r="D19" s="52"/>
      <c r="E19" s="52"/>
      <c r="F19" s="46"/>
      <c r="G19" s="46"/>
      <c r="H19" s="46"/>
      <c r="I19" s="46"/>
      <c r="J19" s="47"/>
      <c r="K19" s="46"/>
      <c r="L19" s="46"/>
      <c r="M19" s="46"/>
      <c r="N19" s="46"/>
      <c r="O19" s="46"/>
      <c r="P19" s="46"/>
      <c r="Q19" s="48"/>
      <c r="R19" s="48"/>
      <c r="S19" s="48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</row>
    <row r="20" spans="1:38" s="50" customFormat="1" ht="35.25" customHeight="1">
      <c r="A20" s="53" t="s">
        <v>18</v>
      </c>
      <c r="B20" s="44">
        <f>SUM('[1]1:формула лист не удалять'!B20)</f>
        <v>0</v>
      </c>
      <c r="C20" s="45"/>
      <c r="D20" s="46"/>
      <c r="E20" s="46"/>
      <c r="F20" s="46"/>
      <c r="G20" s="46"/>
      <c r="H20" s="46"/>
      <c r="I20" s="46"/>
      <c r="J20" s="47"/>
      <c r="K20" s="46"/>
      <c r="L20" s="46"/>
      <c r="M20" s="46"/>
      <c r="N20" s="46"/>
      <c r="O20" s="46"/>
      <c r="P20" s="46"/>
      <c r="Q20" s="48"/>
      <c r="R20" s="48"/>
      <c r="S20" s="48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</row>
    <row r="21" spans="1:38" s="50" customFormat="1" ht="32.1" customHeight="1">
      <c r="A21" s="36" t="s">
        <v>19</v>
      </c>
      <c r="B21" s="54">
        <f>SUM('[1]1:формула лист не удалять'!B21)</f>
        <v>0</v>
      </c>
      <c r="C21" s="45"/>
      <c r="D21" s="46"/>
      <c r="E21" s="46"/>
      <c r="F21" s="46"/>
      <c r="G21" s="46"/>
      <c r="H21" s="46"/>
      <c r="I21" s="46"/>
      <c r="J21" s="47"/>
      <c r="K21" s="46"/>
      <c r="L21" s="46"/>
      <c r="M21" s="46"/>
      <c r="N21" s="46"/>
      <c r="O21" s="46"/>
      <c r="P21" s="46"/>
      <c r="Q21" s="48"/>
      <c r="R21" s="48"/>
      <c r="S21" s="48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</row>
    <row r="22" spans="1:38" s="50" customFormat="1" ht="32.1" customHeight="1">
      <c r="A22" s="43" t="s">
        <v>20</v>
      </c>
      <c r="B22" s="44">
        <f>SUM('[1]1:формула лист не удалять'!B22)</f>
        <v>0</v>
      </c>
      <c r="C22" s="45"/>
      <c r="D22" s="46"/>
      <c r="E22" s="46"/>
      <c r="F22" s="46"/>
      <c r="G22" s="46"/>
      <c r="H22" s="46"/>
      <c r="I22" s="46"/>
      <c r="J22" s="47"/>
      <c r="K22" s="46"/>
      <c r="L22" s="46"/>
      <c r="M22" s="46"/>
      <c r="N22" s="46"/>
      <c r="O22" s="46"/>
      <c r="P22" s="46"/>
      <c r="Q22" s="48"/>
      <c r="R22" s="48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</row>
    <row r="23" spans="1:38" s="50" customFormat="1" ht="32.1" customHeight="1">
      <c r="A23" s="43" t="s">
        <v>21</v>
      </c>
      <c r="B23" s="44">
        <f>SUM('[1]1:формула лист не удалять'!B23)</f>
        <v>0</v>
      </c>
      <c r="C23" s="45"/>
      <c r="D23" s="46"/>
      <c r="E23" s="46"/>
      <c r="F23" s="46"/>
      <c r="G23" s="46"/>
      <c r="H23" s="46"/>
      <c r="I23" s="46"/>
      <c r="J23" s="47"/>
      <c r="K23" s="46"/>
      <c r="L23" s="46"/>
      <c r="M23" s="46"/>
      <c r="N23" s="46"/>
      <c r="O23" s="46"/>
      <c r="P23" s="46"/>
      <c r="Q23" s="48"/>
      <c r="R23" s="48"/>
      <c r="S23" s="48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</row>
    <row r="24" spans="1:38" s="50" customFormat="1" ht="32.1" customHeight="1">
      <c r="A24" s="36" t="s">
        <v>22</v>
      </c>
      <c r="B24" s="54">
        <f>SUM('[1]1:формула лист не удалять'!B24)</f>
        <v>0</v>
      </c>
      <c r="C24" s="45"/>
      <c r="D24" s="46"/>
      <c r="E24" s="46"/>
      <c r="F24" s="46"/>
      <c r="G24" s="46"/>
      <c r="H24" s="46"/>
      <c r="I24" s="46"/>
      <c r="J24" s="47"/>
      <c r="K24" s="46"/>
      <c r="L24" s="46"/>
      <c r="M24" s="46"/>
      <c r="N24" s="46"/>
      <c r="O24" s="46"/>
      <c r="P24" s="46"/>
      <c r="Q24" s="48"/>
      <c r="R24" s="48"/>
      <c r="S24" s="48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</row>
    <row r="25" spans="1:38" s="50" customFormat="1" ht="30" customHeight="1">
      <c r="A25" s="43" t="s">
        <v>23</v>
      </c>
      <c r="B25" s="44">
        <f>SUM('[1]1:формула лист не удалять'!B25)</f>
        <v>47</v>
      </c>
      <c r="C25" s="45"/>
      <c r="D25" s="46"/>
      <c r="E25" s="46"/>
      <c r="F25" s="46"/>
      <c r="G25" s="46"/>
      <c r="H25" s="46"/>
      <c r="I25" s="46"/>
      <c r="J25" s="47"/>
      <c r="K25" s="46"/>
      <c r="L25" s="46"/>
      <c r="M25" s="46"/>
      <c r="N25" s="46"/>
      <c r="O25" s="46"/>
      <c r="P25" s="46"/>
      <c r="Q25" s="48"/>
      <c r="R25" s="48"/>
      <c r="S25" s="48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</row>
    <row r="26" spans="1:38" s="50" customFormat="1" ht="47.25" customHeight="1">
      <c r="A26" s="43" t="s">
        <v>24</v>
      </c>
      <c r="B26" s="44">
        <f>SUM('[1]1:формула лист не удалять'!B26)</f>
        <v>0</v>
      </c>
      <c r="C26" s="45"/>
      <c r="D26" s="46"/>
      <c r="E26" s="46"/>
      <c r="F26" s="46"/>
      <c r="G26" s="46"/>
      <c r="H26" s="46"/>
      <c r="I26" s="46"/>
      <c r="J26" s="47"/>
      <c r="K26" s="46"/>
      <c r="L26" s="46"/>
      <c r="M26" s="46"/>
      <c r="N26" s="46"/>
      <c r="O26" s="46"/>
      <c r="P26" s="46"/>
      <c r="Q26" s="48"/>
      <c r="R26" s="48"/>
      <c r="S26" s="48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</row>
    <row r="27" spans="1:38" s="50" customFormat="1" ht="30" customHeight="1">
      <c r="A27" s="43" t="s">
        <v>25</v>
      </c>
      <c r="B27" s="44">
        <f>SUM('[1]1:формула лист не удалять'!B27)</f>
        <v>0</v>
      </c>
      <c r="C27" s="45"/>
      <c r="D27" s="46"/>
      <c r="E27" s="46"/>
      <c r="F27" s="46"/>
      <c r="G27" s="46"/>
      <c r="H27" s="46"/>
      <c r="I27" s="46"/>
      <c r="J27" s="47"/>
      <c r="K27" s="46"/>
      <c r="L27" s="46"/>
      <c r="M27" s="46"/>
      <c r="N27" s="46"/>
      <c r="O27" s="46"/>
      <c r="P27" s="46"/>
      <c r="Q27" s="48"/>
      <c r="R27" s="48"/>
      <c r="S27" s="48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</row>
    <row r="28" spans="1:38" s="50" customFormat="1" ht="30" customHeight="1">
      <c r="A28" s="43" t="s">
        <v>26</v>
      </c>
      <c r="B28" s="44">
        <f>SUM('[1]1:формула лист не удалять'!B28)</f>
        <v>0</v>
      </c>
      <c r="C28" s="45"/>
      <c r="D28" s="46"/>
      <c r="E28" s="46"/>
      <c r="F28" s="46"/>
      <c r="G28" s="46"/>
      <c r="H28" s="46"/>
      <c r="I28" s="46"/>
      <c r="J28" s="47"/>
      <c r="K28" s="46"/>
      <c r="L28" s="46"/>
      <c r="M28" s="46"/>
      <c r="N28" s="46"/>
      <c r="O28" s="46"/>
      <c r="P28" s="46"/>
      <c r="Q28" s="48"/>
      <c r="R28" s="48"/>
      <c r="S28" s="48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</row>
    <row r="29" spans="1:38" s="50" customFormat="1" ht="30" customHeight="1">
      <c r="A29" s="43" t="s">
        <v>27</v>
      </c>
      <c r="B29" s="44">
        <f>SUM('[1]1:формула лист не удалять'!B29)</f>
        <v>4</v>
      </c>
      <c r="C29" s="45"/>
      <c r="D29" s="46"/>
      <c r="E29" s="46"/>
      <c r="F29" s="46"/>
      <c r="G29" s="46"/>
      <c r="H29" s="46"/>
      <c r="I29" s="46"/>
      <c r="J29" s="47"/>
      <c r="K29" s="46"/>
      <c r="L29" s="46"/>
      <c r="M29" s="46"/>
      <c r="N29" s="46"/>
      <c r="O29" s="46"/>
      <c r="P29" s="46"/>
      <c r="Q29" s="48"/>
      <c r="R29" s="48"/>
      <c r="S29" s="48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</row>
    <row r="30" spans="1:38" s="50" customFormat="1" ht="32.1" customHeight="1">
      <c r="A30" s="36" t="s">
        <v>28</v>
      </c>
      <c r="B30" s="54">
        <f>SUM('[1]1:формула лист не удалять'!B30)</f>
        <v>0</v>
      </c>
      <c r="C30" s="45"/>
      <c r="D30" s="46"/>
      <c r="E30" s="46"/>
      <c r="F30" s="46"/>
      <c r="G30" s="46"/>
      <c r="H30" s="46"/>
      <c r="I30" s="46"/>
      <c r="J30" s="47"/>
      <c r="K30" s="46"/>
      <c r="L30" s="46"/>
      <c r="M30" s="46"/>
      <c r="N30" s="46"/>
      <c r="O30" s="46"/>
      <c r="P30" s="46"/>
      <c r="Q30" s="48"/>
      <c r="R30" s="48"/>
      <c r="S30" s="48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</row>
    <row r="31" spans="1:38" s="50" customFormat="1" ht="32.1" customHeight="1">
      <c r="A31" s="43" t="s">
        <v>29</v>
      </c>
      <c r="B31" s="44">
        <f>SUM('[1]1:формула лист не удалять'!B31)</f>
        <v>0</v>
      </c>
      <c r="C31" s="45"/>
      <c r="D31" s="46"/>
      <c r="E31" s="46"/>
      <c r="F31" s="46"/>
      <c r="G31" s="46"/>
      <c r="H31" s="46"/>
      <c r="I31" s="46"/>
      <c r="J31" s="47"/>
      <c r="K31" s="46"/>
      <c r="L31" s="46"/>
      <c r="M31" s="46"/>
      <c r="N31" s="46"/>
      <c r="O31" s="46"/>
      <c r="P31" s="46"/>
      <c r="Q31" s="48"/>
      <c r="R31" s="48"/>
      <c r="S31" s="48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</row>
    <row r="32" spans="1:38" s="50" customFormat="1" ht="32.1" customHeight="1">
      <c r="A32" s="43" t="s">
        <v>30</v>
      </c>
      <c r="B32" s="44">
        <f>SUM('[1]1:формула лист не удалять'!B32)</f>
        <v>0</v>
      </c>
      <c r="C32" s="45"/>
      <c r="D32" s="46"/>
      <c r="E32" s="46"/>
      <c r="F32" s="46"/>
      <c r="G32" s="46"/>
      <c r="H32" s="46"/>
      <c r="I32" s="46"/>
      <c r="J32" s="47"/>
      <c r="K32" s="46"/>
      <c r="L32" s="46"/>
      <c r="M32" s="46"/>
      <c r="N32" s="46"/>
      <c r="O32" s="46"/>
      <c r="P32" s="46"/>
      <c r="Q32" s="48"/>
      <c r="R32" s="48"/>
      <c r="S32" s="48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</row>
    <row r="33" spans="1:44" s="50" customFormat="1" ht="32.1" customHeight="1">
      <c r="A33" s="43" t="s">
        <v>31</v>
      </c>
      <c r="B33" s="44">
        <f>SUM('[1]1:формула лист не удалять'!B33)</f>
        <v>0</v>
      </c>
      <c r="C33" s="45"/>
      <c r="D33" s="46"/>
      <c r="E33" s="46"/>
      <c r="F33" s="46"/>
      <c r="G33" s="46"/>
      <c r="H33" s="46"/>
      <c r="I33" s="46"/>
      <c r="J33" s="47"/>
      <c r="K33" s="46"/>
      <c r="L33" s="46"/>
      <c r="M33" s="46"/>
      <c r="N33" s="46"/>
      <c r="O33" s="46"/>
      <c r="P33" s="46"/>
      <c r="Q33" s="48"/>
      <c r="R33" s="48"/>
      <c r="S33" s="48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</row>
    <row r="34" spans="1:44" s="50" customFormat="1" ht="32.1" customHeight="1">
      <c r="A34" s="43" t="s">
        <v>32</v>
      </c>
      <c r="B34" s="44">
        <f>SUM('[1]1:формула лист не удалять'!B34)</f>
        <v>0</v>
      </c>
      <c r="C34" s="45"/>
      <c r="D34" s="46"/>
      <c r="E34" s="46"/>
      <c r="F34" s="46"/>
      <c r="G34" s="46"/>
      <c r="H34" s="46"/>
      <c r="I34" s="46"/>
      <c r="J34" s="47"/>
      <c r="K34" s="46"/>
      <c r="L34" s="46"/>
      <c r="M34" s="46"/>
      <c r="N34" s="46"/>
      <c r="O34" s="46"/>
      <c r="P34" s="46"/>
      <c r="Q34" s="48"/>
      <c r="R34" s="48"/>
      <c r="S34" s="48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</row>
    <row r="35" spans="1:44" s="50" customFormat="1" ht="32.1" customHeight="1">
      <c r="A35" s="43" t="s">
        <v>33</v>
      </c>
      <c r="B35" s="44">
        <f>SUM('[1]1:формула лист не удалять'!B35)</f>
        <v>0</v>
      </c>
      <c r="C35" s="45"/>
      <c r="D35" s="46"/>
      <c r="E35" s="46"/>
      <c r="F35" s="46"/>
      <c r="G35" s="46"/>
      <c r="H35" s="46"/>
      <c r="I35" s="46"/>
      <c r="J35" s="47"/>
      <c r="K35" s="46"/>
      <c r="L35" s="46"/>
      <c r="M35" s="46"/>
      <c r="N35" s="46"/>
      <c r="O35" s="46"/>
      <c r="P35" s="46"/>
      <c r="Q35" s="48"/>
      <c r="R35" s="48"/>
      <c r="S35" s="48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</row>
    <row r="36" spans="1:44" s="50" customFormat="1" ht="32.1" customHeight="1">
      <c r="A36" s="43" t="s">
        <v>34</v>
      </c>
      <c r="B36" s="44">
        <f>SUM('[1]1:формула лист не удалять'!B36)</f>
        <v>0</v>
      </c>
      <c r="C36" s="45"/>
      <c r="D36" s="46"/>
      <c r="E36" s="46"/>
      <c r="F36" s="46"/>
      <c r="G36" s="46"/>
      <c r="H36" s="46"/>
      <c r="I36" s="46"/>
      <c r="J36" s="47"/>
      <c r="K36" s="46"/>
      <c r="L36" s="46"/>
      <c r="M36" s="46"/>
      <c r="N36" s="46"/>
      <c r="O36" s="46"/>
      <c r="P36" s="46"/>
      <c r="Q36" s="48"/>
      <c r="R36" s="48"/>
      <c r="S36" s="48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</row>
    <row r="37" spans="1:44" s="50" customFormat="1" ht="50.25" customHeight="1">
      <c r="A37" s="43" t="s">
        <v>35</v>
      </c>
      <c r="B37" s="44">
        <f>SUM('[1]1:формула лист не удалять'!B37)</f>
        <v>47</v>
      </c>
      <c r="C37" s="45"/>
      <c r="D37" s="46"/>
      <c r="E37" s="46"/>
      <c r="F37" s="46"/>
      <c r="G37" s="46"/>
      <c r="H37" s="46"/>
      <c r="I37" s="46"/>
      <c r="J37" s="47"/>
      <c r="K37" s="46"/>
      <c r="L37" s="46"/>
      <c r="M37" s="46"/>
      <c r="N37" s="46"/>
      <c r="O37" s="46"/>
      <c r="P37" s="46"/>
      <c r="Q37" s="48"/>
      <c r="R37" s="48"/>
      <c r="S37" s="48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</row>
    <row r="38" spans="1:44" s="50" customFormat="1" ht="32.1" customHeight="1">
      <c r="A38" s="43" t="s">
        <v>36</v>
      </c>
      <c r="B38" s="44">
        <f>SUM('[1]1:формула лист не удалять'!B38)</f>
        <v>0</v>
      </c>
      <c r="C38" s="45"/>
      <c r="D38" s="46"/>
      <c r="E38" s="46"/>
      <c r="F38" s="46"/>
      <c r="G38" s="46"/>
      <c r="H38" s="46"/>
      <c r="I38" s="46"/>
      <c r="J38" s="47"/>
      <c r="K38" s="46"/>
      <c r="L38" s="46"/>
      <c r="M38" s="46"/>
      <c r="N38" s="46"/>
      <c r="O38" s="46"/>
      <c r="P38" s="46"/>
      <c r="Q38" s="48"/>
      <c r="R38" s="48"/>
      <c r="S38" s="48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</row>
    <row r="39" spans="1:44" s="50" customFormat="1" ht="32.1" customHeight="1">
      <c r="A39" s="55" t="s">
        <v>37</v>
      </c>
      <c r="B39" s="54">
        <f>SUM('[1]1:формула лист не удалять'!B39)</f>
        <v>0</v>
      </c>
      <c r="C39" s="45"/>
      <c r="D39" s="46"/>
      <c r="E39" s="46"/>
      <c r="F39" s="46"/>
      <c r="G39" s="46"/>
      <c r="H39" s="46"/>
      <c r="I39" s="46"/>
      <c r="J39" s="47"/>
      <c r="K39" s="46"/>
      <c r="L39" s="46"/>
      <c r="M39" s="46"/>
      <c r="N39" s="46"/>
      <c r="O39" s="46"/>
      <c r="P39" s="46"/>
      <c r="Q39" s="48"/>
      <c r="R39" s="48"/>
      <c r="S39" s="48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</row>
    <row r="40" spans="1:44" s="50" customFormat="1" ht="32.1" customHeight="1">
      <c r="A40" s="56" t="s">
        <v>38</v>
      </c>
      <c r="B40" s="57">
        <f>SUM('[1]1:формула лист не удалять'!B40)</f>
        <v>0</v>
      </c>
      <c r="C40" s="45"/>
      <c r="D40" s="46"/>
      <c r="E40" s="46"/>
      <c r="F40" s="46"/>
      <c r="G40" s="46"/>
      <c r="H40" s="46"/>
      <c r="I40" s="46"/>
      <c r="J40" s="47"/>
      <c r="K40" s="46"/>
      <c r="L40" s="46"/>
      <c r="M40" s="46"/>
      <c r="N40" s="46"/>
      <c r="O40" s="46"/>
      <c r="P40" s="46"/>
      <c r="Q40" s="48"/>
      <c r="R40" s="48"/>
      <c r="S40" s="48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</row>
    <row r="41" spans="1:44" s="50" customFormat="1" ht="32.1" customHeight="1">
      <c r="A41" s="56" t="s">
        <v>39</v>
      </c>
      <c r="B41" s="57">
        <f>SUM('[1]1:формула лист не удалять'!B41)</f>
        <v>0</v>
      </c>
      <c r="C41" s="45"/>
      <c r="D41" s="46"/>
      <c r="E41" s="46"/>
      <c r="F41" s="46"/>
      <c r="G41" s="46"/>
      <c r="H41" s="46"/>
      <c r="I41" s="46"/>
      <c r="J41" s="47"/>
      <c r="K41" s="46"/>
      <c r="L41" s="46"/>
      <c r="M41" s="46"/>
      <c r="N41" s="46"/>
      <c r="O41" s="46"/>
      <c r="P41" s="46"/>
      <c r="Q41" s="48"/>
      <c r="R41" s="48"/>
      <c r="S41" s="48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</row>
    <row r="42" spans="1:44" s="50" customFormat="1" ht="32.1" customHeight="1">
      <c r="A42" s="56" t="s">
        <v>40</v>
      </c>
      <c r="B42" s="57">
        <f>SUM('[1]1:формула лист не удалять'!B42)</f>
        <v>0</v>
      </c>
      <c r="C42" s="45"/>
      <c r="D42" s="46"/>
      <c r="E42" s="46"/>
      <c r="F42" s="46"/>
      <c r="G42" s="46"/>
      <c r="H42" s="46"/>
      <c r="I42" s="46"/>
      <c r="J42" s="47"/>
      <c r="K42" s="46"/>
      <c r="L42" s="46"/>
      <c r="M42" s="46"/>
      <c r="N42" s="46"/>
      <c r="O42" s="46"/>
      <c r="P42" s="46"/>
      <c r="Q42" s="48"/>
      <c r="R42" s="48"/>
      <c r="S42" s="48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</row>
    <row r="43" spans="1:44" s="50" customFormat="1" ht="32.1" customHeight="1">
      <c r="A43" s="55" t="s">
        <v>41</v>
      </c>
      <c r="B43" s="54">
        <f>SUM('[1]1:формула лист не удалять'!B43)</f>
        <v>0</v>
      </c>
      <c r="C43" s="45"/>
      <c r="D43" s="46"/>
      <c r="E43" s="46"/>
      <c r="F43" s="46"/>
      <c r="G43" s="46"/>
      <c r="H43" s="46"/>
      <c r="I43" s="46"/>
      <c r="J43" s="47"/>
      <c r="K43" s="46"/>
      <c r="L43" s="46"/>
      <c r="M43" s="46"/>
      <c r="N43" s="46"/>
      <c r="O43" s="46"/>
      <c r="P43" s="46"/>
      <c r="Q43" s="48"/>
      <c r="R43" s="48"/>
      <c r="S43" s="48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</row>
    <row r="44" spans="1:44" s="50" customFormat="1" ht="66" customHeight="1">
      <c r="A44" s="56" t="s">
        <v>42</v>
      </c>
      <c r="B44" s="57">
        <f>SUM('[1]1:формула лист не удалять'!B44)</f>
        <v>0</v>
      </c>
      <c r="C44" s="45"/>
      <c r="D44" s="46"/>
      <c r="E44" s="46"/>
      <c r="F44" s="46"/>
      <c r="G44" s="46"/>
      <c r="H44" s="46"/>
      <c r="I44" s="46"/>
      <c r="J44" s="47"/>
      <c r="K44" s="46"/>
      <c r="L44" s="46"/>
      <c r="M44" s="46"/>
      <c r="N44" s="46"/>
      <c r="O44" s="46"/>
      <c r="P44" s="46"/>
      <c r="Q44" s="48"/>
      <c r="R44" s="48"/>
      <c r="S44" s="48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</row>
    <row r="45" spans="1:44" s="50" customFormat="1" ht="66.75" customHeight="1">
      <c r="A45" s="56" t="s">
        <v>43</v>
      </c>
      <c r="B45" s="57">
        <f>SUM('[1]1:формула лист не удалять'!B45)</f>
        <v>0</v>
      </c>
      <c r="C45" s="45"/>
      <c r="D45" s="46"/>
      <c r="E45" s="46"/>
      <c r="F45" s="46"/>
      <c r="G45" s="46"/>
      <c r="H45" s="46"/>
      <c r="I45" s="46"/>
      <c r="J45" s="47"/>
      <c r="K45" s="46"/>
      <c r="L45" s="46"/>
      <c r="M45" s="46"/>
      <c r="N45" s="46"/>
      <c r="O45" s="46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</row>
    <row r="46" spans="1:44" ht="50.25" customHeight="1">
      <c r="A46" s="58"/>
      <c r="B46" s="29" t="s">
        <v>44</v>
      </c>
      <c r="C46" s="29"/>
      <c r="D46" s="29"/>
      <c r="E46" s="29"/>
      <c r="F46" s="59"/>
      <c r="G46" s="59"/>
      <c r="H46" s="59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ht="23.25" customHeight="1">
      <c r="A47" s="25"/>
      <c r="B47" s="27"/>
      <c r="C47" s="28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ht="102" customHeight="1">
      <c r="A48" s="11" t="s">
        <v>45</v>
      </c>
      <c r="B48" s="11" t="s">
        <v>46</v>
      </c>
      <c r="C48" s="60" t="s">
        <v>47</v>
      </c>
      <c r="D48" s="60"/>
      <c r="E48" s="60"/>
      <c r="F48" s="60" t="s">
        <v>48</v>
      </c>
      <c r="G48" s="60"/>
      <c r="H48" s="60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ht="23.25" customHeight="1">
      <c r="A49" s="11"/>
      <c r="B49" s="11"/>
      <c r="C49" s="60" t="s">
        <v>49</v>
      </c>
      <c r="D49" s="13" t="s">
        <v>50</v>
      </c>
      <c r="E49" s="13"/>
      <c r="F49" s="60" t="s">
        <v>49</v>
      </c>
      <c r="G49" s="13" t="s">
        <v>50</v>
      </c>
      <c r="H49" s="1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ht="54.75" customHeight="1">
      <c r="A50" s="11"/>
      <c r="B50" s="11"/>
      <c r="C50" s="60"/>
      <c r="D50" s="61" t="s">
        <v>51</v>
      </c>
      <c r="E50" s="61" t="s">
        <v>52</v>
      </c>
      <c r="F50" s="60"/>
      <c r="G50" s="61" t="s">
        <v>51</v>
      </c>
      <c r="H50" s="61" t="s">
        <v>53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s="64" customFormat="1" ht="21" customHeight="1">
      <c r="A51" s="62">
        <v>1</v>
      </c>
      <c r="B51" s="62">
        <v>2</v>
      </c>
      <c r="C51" s="62">
        <v>3</v>
      </c>
      <c r="D51" s="62">
        <v>4</v>
      </c>
      <c r="E51" s="62">
        <v>5</v>
      </c>
      <c r="F51" s="62">
        <v>6</v>
      </c>
      <c r="G51" s="62">
        <v>7</v>
      </c>
      <c r="H51" s="62">
        <v>8</v>
      </c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</row>
    <row r="52" spans="1:44" ht="32.1" customHeight="1">
      <c r="A52" s="65" t="s">
        <v>54</v>
      </c>
      <c r="B52" s="66" t="s">
        <v>55</v>
      </c>
      <c r="C52" s="61">
        <f>SUM('[1]1:формула лист не удалять'!C52)</f>
        <v>10</v>
      </c>
      <c r="D52" s="61">
        <f>SUM('[1]1:формула лист не удалять'!D52)</f>
        <v>77</v>
      </c>
      <c r="E52" s="61">
        <f>SUM('[1]1:формула лист не удалять'!E52)</f>
        <v>92</v>
      </c>
      <c r="F52" s="61">
        <f>SUM('[1]1:формула лист не удалять'!F52)</f>
        <v>0</v>
      </c>
      <c r="G52" s="61">
        <f>SUM('[1]1:формула лист не удалять'!G52)</f>
        <v>0</v>
      </c>
      <c r="H52" s="61">
        <f>SUM('[1]1:формула лист не удалять'!H52)</f>
        <v>0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ht="32.1" customHeight="1">
      <c r="A53" s="65" t="s">
        <v>56</v>
      </c>
      <c r="B53" s="66" t="s">
        <v>57</v>
      </c>
      <c r="C53" s="61">
        <f>SUM('[1]1:формула лист не удалять'!C53)</f>
        <v>146</v>
      </c>
      <c r="D53" s="61">
        <f>SUM('[1]1:формула лист не удалять'!D53)</f>
        <v>3128</v>
      </c>
      <c r="E53" s="61">
        <f>SUM('[1]1:формула лист не удалять'!E53)</f>
        <v>3307</v>
      </c>
      <c r="F53" s="61">
        <f>SUM('[1]1:формула лист не удалять'!F53)</f>
        <v>0</v>
      </c>
      <c r="G53" s="61">
        <f>SUM('[1]1:формула лист не удалять'!G53)</f>
        <v>0</v>
      </c>
      <c r="H53" s="61">
        <f>SUM('[1]1:формула лист не удалять'!H53)</f>
        <v>0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ht="32.1" customHeight="1">
      <c r="A54" s="65" t="s">
        <v>58</v>
      </c>
      <c r="B54" s="66" t="s">
        <v>59</v>
      </c>
      <c r="C54" s="61">
        <f>SUM('[1]1:формула лист не удалять'!C54)</f>
        <v>173</v>
      </c>
      <c r="D54" s="61">
        <f>SUM('[1]1:формула лист не удалять'!D54)</f>
        <v>3878</v>
      </c>
      <c r="E54" s="61">
        <f>SUM('[1]1:формула лист не удалять'!E54)</f>
        <v>3653</v>
      </c>
      <c r="F54" s="61">
        <f>SUM('[1]1:формула лист не удалять'!F54)</f>
        <v>0</v>
      </c>
      <c r="G54" s="61">
        <f>SUM('[1]1:формула лист не удалять'!G54)</f>
        <v>0</v>
      </c>
      <c r="H54" s="61">
        <f>SUM('[1]1:формула лист не удалять'!H54)</f>
        <v>0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ht="32.1" customHeight="1">
      <c r="A55" s="65" t="s">
        <v>60</v>
      </c>
      <c r="B55" s="66" t="s">
        <v>61</v>
      </c>
      <c r="C55" s="61">
        <f>SUM('[1]1:формула лист не удалять'!C55)</f>
        <v>0</v>
      </c>
      <c r="D55" s="61">
        <f>SUM('[1]1:формула лист не удалять'!D55)</f>
        <v>0</v>
      </c>
      <c r="E55" s="61">
        <f>SUM('[1]1:формула лист не удалять'!E55)</f>
        <v>0</v>
      </c>
      <c r="F55" s="61">
        <f>SUM('[1]1:формула лист не удалять'!F55)</f>
        <v>0</v>
      </c>
      <c r="G55" s="61">
        <f>SUM('[1]1:формула лист не удалять'!G55)</f>
        <v>0</v>
      </c>
      <c r="H55" s="61">
        <f>SUM('[1]1:формула лист не удалять'!H55)</f>
        <v>0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ht="32.1" customHeight="1">
      <c r="A56" s="65" t="s">
        <v>62</v>
      </c>
      <c r="B56" s="66" t="s">
        <v>63</v>
      </c>
      <c r="C56" s="61">
        <f>SUM('[1]1:формула лист не удалять'!C56)</f>
        <v>0</v>
      </c>
      <c r="D56" s="61">
        <f>SUM('[1]1:формула лист не удалять'!D56)</f>
        <v>0</v>
      </c>
      <c r="E56" s="61">
        <f>SUM('[1]1:формула лист не удалять'!E56)</f>
        <v>0</v>
      </c>
      <c r="F56" s="61">
        <f>SUM('[1]1:формула лист не удалять'!F56)</f>
        <v>0</v>
      </c>
      <c r="G56" s="61">
        <f>SUM('[1]1:формула лист не удалять'!G56)</f>
        <v>0</v>
      </c>
      <c r="H56" s="61">
        <f>SUM('[1]1:формула лист не удалять'!H56)</f>
        <v>0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ht="32.1" customHeight="1">
      <c r="A57" s="67" t="s">
        <v>64</v>
      </c>
      <c r="B57" s="66" t="s">
        <v>65</v>
      </c>
      <c r="C57" s="68">
        <f>SUM('[1]1:формула лист не удалять'!C57)</f>
        <v>329</v>
      </c>
      <c r="D57" s="68">
        <f>SUM('[1]1:формула лист не удалять'!D57)</f>
        <v>7083</v>
      </c>
      <c r="E57" s="68">
        <f>SUM('[1]1:формула лист не удалять'!E57)</f>
        <v>7052</v>
      </c>
      <c r="F57" s="68">
        <f>SUM('[1]1:формула лист не удалять'!F57)</f>
        <v>0</v>
      </c>
      <c r="G57" s="68">
        <f>SUM('[1]1:формула лист не удалять'!G57)</f>
        <v>0</v>
      </c>
      <c r="H57" s="68">
        <f>SUM('[1]1:формула лист не удалять'!H57)</f>
        <v>0</v>
      </c>
      <c r="I57" s="3"/>
      <c r="J57" s="69"/>
      <c r="K57" s="69"/>
      <c r="L57" s="69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ht="60.75" customHeight="1">
      <c r="A58" s="58"/>
      <c r="B58" s="70"/>
      <c r="C58" s="71" t="s">
        <v>66</v>
      </c>
      <c r="D58" s="71"/>
      <c r="E58" s="71"/>
      <c r="F58" s="71"/>
      <c r="G58" s="71"/>
      <c r="H58" s="70"/>
      <c r="I58" s="70"/>
      <c r="J58" s="70"/>
      <c r="K58" s="70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ht="57.75" customHeight="1">
      <c r="A59" s="11" t="s">
        <v>67</v>
      </c>
      <c r="B59" s="11" t="s">
        <v>46</v>
      </c>
      <c r="C59" s="13" t="s">
        <v>68</v>
      </c>
      <c r="D59" s="13"/>
      <c r="E59" s="13"/>
      <c r="F59" s="13"/>
      <c r="G59" s="13"/>
      <c r="H59" s="13"/>
      <c r="I59" s="72" t="s">
        <v>49</v>
      </c>
      <c r="J59" s="72"/>
      <c r="K59" s="73" t="s">
        <v>69</v>
      </c>
      <c r="L59" s="74"/>
      <c r="M59" s="75" t="s">
        <v>70</v>
      </c>
      <c r="N59" s="75"/>
      <c r="O59" s="75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ht="30" customHeight="1">
      <c r="A60" s="11"/>
      <c r="B60" s="11"/>
      <c r="C60" s="13" t="s">
        <v>71</v>
      </c>
      <c r="D60" s="76" t="s">
        <v>72</v>
      </c>
      <c r="E60" s="76"/>
      <c r="F60" s="76"/>
      <c r="G60" s="76"/>
      <c r="H60" s="76"/>
      <c r="I60" s="13" t="s">
        <v>71</v>
      </c>
      <c r="J60" s="13" t="s">
        <v>73</v>
      </c>
      <c r="K60" s="13" t="s">
        <v>71</v>
      </c>
      <c r="L60" s="1"/>
      <c r="M60" s="77" t="s">
        <v>49</v>
      </c>
      <c r="N60" s="75" t="s">
        <v>51</v>
      </c>
      <c r="O60" s="78" t="s">
        <v>74</v>
      </c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ht="125.25" customHeight="1">
      <c r="A61" s="11"/>
      <c r="B61" s="11"/>
      <c r="C61" s="13"/>
      <c r="D61" s="61" t="s">
        <v>75</v>
      </c>
      <c r="E61" s="61" t="s">
        <v>76</v>
      </c>
      <c r="F61" s="61" t="s">
        <v>77</v>
      </c>
      <c r="G61" s="61" t="s">
        <v>78</v>
      </c>
      <c r="H61" s="61" t="s">
        <v>79</v>
      </c>
      <c r="I61" s="13"/>
      <c r="J61" s="13"/>
      <c r="K61" s="13"/>
      <c r="L61" s="1"/>
      <c r="M61" s="77"/>
      <c r="N61" s="75"/>
      <c r="O61" s="78"/>
      <c r="P61" s="79"/>
      <c r="Q61" s="79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s="86" customFormat="1" ht="20.25" customHeight="1">
      <c r="A62" s="62">
        <v>1</v>
      </c>
      <c r="B62" s="62">
        <v>2</v>
      </c>
      <c r="C62" s="62">
        <f>SUM('[1]1:формула лист не удалять'!C62)</f>
        <v>144</v>
      </c>
      <c r="D62" s="62">
        <f>SUM('[1]1:формула лист не удалять'!D62)</f>
        <v>192</v>
      </c>
      <c r="E62" s="62">
        <f>SUM('[1]1:формула лист не удалять'!E62)</f>
        <v>240</v>
      </c>
      <c r="F62" s="62">
        <f>SUM('[1]1:формула лист не удалять'!F62)</f>
        <v>288</v>
      </c>
      <c r="G62" s="62">
        <f>SUM('[1]1:формула лист не удалять'!G62)</f>
        <v>336</v>
      </c>
      <c r="H62" s="62">
        <f>SUM('[1]1:формула лист не удалять'!H62)</f>
        <v>384</v>
      </c>
      <c r="I62" s="62">
        <f>SUM('[1]1:формула лист не удалять'!I62)</f>
        <v>432</v>
      </c>
      <c r="J62" s="62">
        <f>SUM('[1]1:формула лист не удалять'!J62)</f>
        <v>480</v>
      </c>
      <c r="K62" s="62">
        <f>SUM('[1]1:формула лист не удалять'!K62)</f>
        <v>528</v>
      </c>
      <c r="L62" s="80"/>
      <c r="M62" s="81">
        <f>SUM('[1]1:формула лист не удалять'!M37)</f>
        <v>0</v>
      </c>
      <c r="N62" s="82">
        <f>SUM('[1]1:формула лист не удалять'!N37)</f>
        <v>0</v>
      </c>
      <c r="O62" s="83">
        <f>SUM('[1]1:формула лист не удалять'!O37)</f>
        <v>0</v>
      </c>
      <c r="P62" s="84"/>
      <c r="Q62" s="85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</row>
    <row r="63" spans="1:44" ht="30" customHeight="1">
      <c r="A63" s="65" t="s">
        <v>80</v>
      </c>
      <c r="B63" s="87" t="s">
        <v>81</v>
      </c>
      <c r="C63" s="68">
        <f>SUM('[1]1:формула лист не удалять'!C63)</f>
        <v>7052</v>
      </c>
      <c r="D63" s="68">
        <f>SUM('[1]1:формула лист не удалять'!D63)</f>
        <v>5892</v>
      </c>
      <c r="E63" s="68">
        <f>SUM('[1]1:формула лист не удалять'!E63)</f>
        <v>284</v>
      </c>
      <c r="F63" s="68">
        <f>SUM('[1]1:формула лист не удалять'!F63)</f>
        <v>53</v>
      </c>
      <c r="G63" s="68">
        <f>SUM('[1]1:формула лист не удалять'!G63)</f>
        <v>13</v>
      </c>
      <c r="H63" s="68">
        <f>SUM('[1]1:формула лист не удалять'!H63)</f>
        <v>0</v>
      </c>
      <c r="I63" s="68">
        <f>SUM('[1]1:формула лист не удалять'!I63)</f>
        <v>329</v>
      </c>
      <c r="J63" s="68">
        <f>SUM('[1]1:формула лист не удалять'!J63)</f>
        <v>262</v>
      </c>
      <c r="K63" s="68">
        <f>SUM('[1]1:формула лист не удалять'!K63)</f>
        <v>7083</v>
      </c>
      <c r="L63" s="3"/>
      <c r="M63" s="3"/>
      <c r="N63" s="3"/>
      <c r="O63" s="3"/>
      <c r="P63" s="3"/>
      <c r="Q63" s="79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s="92" customFormat="1" ht="34.5" customHeight="1">
      <c r="A64" s="67" t="s">
        <v>82</v>
      </c>
      <c r="B64" s="87" t="s">
        <v>83</v>
      </c>
      <c r="C64" s="68">
        <f>SUM('[1]1:формула лист не удалять'!C64)</f>
        <v>284</v>
      </c>
      <c r="D64" s="68">
        <f>SUM('[1]1:формула лист не удалять'!D64)</f>
        <v>284</v>
      </c>
      <c r="E64" s="68">
        <f>SUM('[1]1:формула лист не удалять'!E64)</f>
        <v>284</v>
      </c>
      <c r="F64" s="68">
        <f>SUM('[1]1:формула лист не удалять'!F64)</f>
        <v>15</v>
      </c>
      <c r="G64" s="68">
        <f>SUM('[1]1:формула лист не удалять'!G64)</f>
        <v>0</v>
      </c>
      <c r="H64" s="68">
        <f>SUM('[1]1:формула лист не удалять'!H64)</f>
        <v>0</v>
      </c>
      <c r="I64" s="68">
        <f>SUM('[1]1:формула лист не удалять'!I64)</f>
        <v>28</v>
      </c>
      <c r="J64" s="68">
        <f>SUM('[1]1:формула лист не удалять'!J64)</f>
        <v>28</v>
      </c>
      <c r="K64" s="68">
        <f>SUM('[1]1:формула лист не удалять'!K64)</f>
        <v>278</v>
      </c>
      <c r="L64" s="88"/>
      <c r="M64" s="88"/>
      <c r="N64" s="88"/>
      <c r="O64" s="89"/>
      <c r="P64" s="90"/>
      <c r="Q64" s="88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</row>
    <row r="65" spans="1:44" ht="35.1" customHeight="1">
      <c r="A65" s="93" t="s">
        <v>84</v>
      </c>
      <c r="B65" s="66" t="s">
        <v>85</v>
      </c>
      <c r="C65" s="61">
        <f>SUM('[1]1:формула лист не удалять'!C65)</f>
        <v>0</v>
      </c>
      <c r="D65" s="61">
        <f>SUM('[1]1:формула лист не удалять'!D65)</f>
        <v>0</v>
      </c>
      <c r="E65" s="61">
        <f>SUM('[1]1:формула лист не удалять'!E65)</f>
        <v>0</v>
      </c>
      <c r="F65" s="61">
        <f>SUM('[1]1:формула лист не удалять'!F65)</f>
        <v>0</v>
      </c>
      <c r="G65" s="61">
        <f>SUM('[1]1:формула лист не удалять'!G65)</f>
        <v>0</v>
      </c>
      <c r="H65" s="61">
        <f>SUM('[1]1:формула лист не удалять'!H65)</f>
        <v>0</v>
      </c>
      <c r="I65" s="61">
        <f>SUM('[1]1:формула лист не удалять'!I65)</f>
        <v>0</v>
      </c>
      <c r="J65" s="61">
        <f>SUM('[1]1:формула лист не удалять'!J65)</f>
        <v>0</v>
      </c>
      <c r="K65" s="61">
        <f>SUM('[1]1:формула лист не удалять'!K65)</f>
        <v>0</v>
      </c>
      <c r="L65" s="3"/>
      <c r="M65" s="94"/>
      <c r="N65" s="3"/>
      <c r="O65" s="95"/>
      <c r="P65" s="96"/>
      <c r="Q65" s="79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ht="35.1" customHeight="1">
      <c r="A66" s="97" t="s">
        <v>86</v>
      </c>
      <c r="B66" s="87" t="s">
        <v>87</v>
      </c>
      <c r="C66" s="61">
        <f>SUM('[1]1:формула лист не удалять'!C66)</f>
        <v>236</v>
      </c>
      <c r="D66" s="61">
        <f>SUM('[1]1:формула лист не удалять'!D66)</f>
        <v>236</v>
      </c>
      <c r="E66" s="61">
        <f>SUM('[1]1:формула лист не удалять'!E66)</f>
        <v>236</v>
      </c>
      <c r="F66" s="61">
        <f>SUM('[1]1:формула лист не удалять'!F66)</f>
        <v>2</v>
      </c>
      <c r="G66" s="61">
        <f>SUM('[1]1:формула лист не удалять'!G66)</f>
        <v>0</v>
      </c>
      <c r="H66" s="61">
        <f>SUM('[1]1:формула лист не удалять'!H66)</f>
        <v>0</v>
      </c>
      <c r="I66" s="61">
        <f>SUM('[1]1:формула лист не удалять'!I66)</f>
        <v>23</v>
      </c>
      <c r="J66" s="61">
        <f>SUM('[1]1:формула лист не удалять'!J66)</f>
        <v>23</v>
      </c>
      <c r="K66" s="61">
        <f>SUM('[1]1:формула лист не удалять'!K66)</f>
        <v>233</v>
      </c>
      <c r="L66" s="98"/>
      <c r="M66" s="79"/>
      <c r="N66" s="79"/>
      <c r="O66" s="79"/>
      <c r="P66" s="99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ht="35.1" customHeight="1">
      <c r="A67" s="97" t="s">
        <v>88</v>
      </c>
      <c r="B67" s="87" t="s">
        <v>89</v>
      </c>
      <c r="C67" s="61">
        <f>SUM('[1]1:формула лист не удалять'!C67)</f>
        <v>0</v>
      </c>
      <c r="D67" s="61">
        <f>SUM('[1]1:формула лист не удалять'!D67)</f>
        <v>0</v>
      </c>
      <c r="E67" s="61">
        <f>SUM('[1]1:формула лист не удалять'!E67)</f>
        <v>0</v>
      </c>
      <c r="F67" s="61">
        <f>SUM('[1]1:формула лист не удалять'!F67)</f>
        <v>0</v>
      </c>
      <c r="G67" s="61">
        <f>SUM('[1]1:формула лист не удалять'!G67)</f>
        <v>0</v>
      </c>
      <c r="H67" s="61">
        <f>SUM('[1]1:формула лист не удалять'!H67)</f>
        <v>0</v>
      </c>
      <c r="I67" s="61">
        <f>SUM('[1]1:формула лист не удалять'!I67)</f>
        <v>0</v>
      </c>
      <c r="J67" s="61">
        <f>SUM('[1]1:формула лист не удалять'!J67)</f>
        <v>0</v>
      </c>
      <c r="K67" s="61">
        <f>SUM('[1]1:формула лист не удалять'!K67)</f>
        <v>0</v>
      </c>
      <c r="L67" s="3"/>
      <c r="M67" s="3"/>
      <c r="N67" s="3"/>
      <c r="O67" s="3"/>
      <c r="P67" s="99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ht="35.1" customHeight="1">
      <c r="A68" s="97" t="s">
        <v>90</v>
      </c>
      <c r="B68" s="66" t="s">
        <v>91</v>
      </c>
      <c r="C68" s="61">
        <f>SUM('[1]1:формула лист не удалять'!C68)</f>
        <v>0</v>
      </c>
      <c r="D68" s="61">
        <f>SUM('[1]1:формула лист не удалять'!D68)</f>
        <v>0</v>
      </c>
      <c r="E68" s="61">
        <f>SUM('[1]1:формула лист не удалять'!E68)</f>
        <v>0</v>
      </c>
      <c r="F68" s="61">
        <f>SUM('[1]1:формула лист не удалять'!F68)</f>
        <v>0</v>
      </c>
      <c r="G68" s="61">
        <f>SUM('[1]1:формула лист не удалять'!G68)</f>
        <v>0</v>
      </c>
      <c r="H68" s="61">
        <f>SUM('[1]1:формула лист не удалять'!H68)</f>
        <v>0</v>
      </c>
      <c r="I68" s="61">
        <f>SUM('[1]1:формула лист не удалять'!I68)</f>
        <v>0</v>
      </c>
      <c r="J68" s="61">
        <f>SUM('[1]1:формула лист не удалять'!J68)</f>
        <v>0</v>
      </c>
      <c r="K68" s="61">
        <f>SUM('[1]1:формула лист не удалять'!K68)</f>
        <v>0</v>
      </c>
      <c r="L68" s="3"/>
      <c r="M68" s="3"/>
      <c r="N68" s="3"/>
      <c r="O68" s="3"/>
      <c r="P68" s="99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ht="35.1" customHeight="1">
      <c r="A69" s="97" t="s">
        <v>92</v>
      </c>
      <c r="B69" s="87" t="s">
        <v>93</v>
      </c>
      <c r="C69" s="61">
        <f>SUM('[1]1:формула лист не удалять'!C69)</f>
        <v>43</v>
      </c>
      <c r="D69" s="61">
        <f>SUM('[1]1:формула лист не удалять'!D69)</f>
        <v>43</v>
      </c>
      <c r="E69" s="61">
        <f>SUM('[1]1:формула лист не удалять'!E69)</f>
        <v>43</v>
      </c>
      <c r="F69" s="61">
        <f>SUM('[1]1:формула лист не удалять'!F69)</f>
        <v>8</v>
      </c>
      <c r="G69" s="61">
        <f>SUM('[1]1:формула лист не удалять'!G69)</f>
        <v>0</v>
      </c>
      <c r="H69" s="61">
        <f>SUM('[1]1:формула лист не удалять'!H69)</f>
        <v>0</v>
      </c>
      <c r="I69" s="61">
        <f>SUM('[1]1:формула лист не удалять'!I69)</f>
        <v>4</v>
      </c>
      <c r="J69" s="61">
        <f>SUM('[1]1:формула лист не удалять'!J69)</f>
        <v>4</v>
      </c>
      <c r="K69" s="61">
        <f>SUM('[1]1:формула лист не удалять'!K69)</f>
        <v>40</v>
      </c>
      <c r="L69" s="3"/>
      <c r="M69" s="3"/>
      <c r="N69" s="3"/>
      <c r="O69" s="3"/>
      <c r="P69" s="99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ht="35.1" customHeight="1">
      <c r="A70" s="97" t="s">
        <v>94</v>
      </c>
      <c r="B70" s="87" t="s">
        <v>95</v>
      </c>
      <c r="C70" s="61">
        <f>SUM('[1]1:формула лист не удалять'!C70)</f>
        <v>0</v>
      </c>
      <c r="D70" s="61">
        <f>SUM('[1]1:формула лист не удалять'!D70)</f>
        <v>0</v>
      </c>
      <c r="E70" s="61">
        <f>SUM('[1]1:формула лист не удалять'!E70)</f>
        <v>0</v>
      </c>
      <c r="F70" s="61">
        <f>SUM('[1]1:формула лист не удалять'!F70)</f>
        <v>0</v>
      </c>
      <c r="G70" s="61">
        <f>SUM('[1]1:формула лист не удалять'!G70)</f>
        <v>0</v>
      </c>
      <c r="H70" s="61">
        <f>SUM('[1]1:формула лист не удалять'!H70)</f>
        <v>0</v>
      </c>
      <c r="I70" s="61">
        <f>SUM('[1]1:формула лист не удалять'!I70)</f>
        <v>0</v>
      </c>
      <c r="J70" s="61">
        <f>SUM('[1]1:формула лист не удалять'!J70)</f>
        <v>0</v>
      </c>
      <c r="K70" s="61">
        <f>SUM('[1]1:формула лист не удалять'!K70)</f>
        <v>0</v>
      </c>
      <c r="L70" s="3"/>
      <c r="M70" s="3"/>
      <c r="N70" s="3"/>
      <c r="O70" s="3"/>
      <c r="P70" s="99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  <row r="71" spans="1:44" ht="35.1" customHeight="1">
      <c r="A71" s="97" t="s">
        <v>96</v>
      </c>
      <c r="B71" s="66" t="s">
        <v>97</v>
      </c>
      <c r="C71" s="61">
        <f>SUM('[1]1:формула лист не удалять'!C71)</f>
        <v>0</v>
      </c>
      <c r="D71" s="61">
        <f>SUM('[1]1:формула лист не удалять'!D71)</f>
        <v>0</v>
      </c>
      <c r="E71" s="61">
        <f>SUM('[1]1:формула лист не удалять'!E71)</f>
        <v>0</v>
      </c>
      <c r="F71" s="61">
        <f>SUM('[1]1:формула лист не удалять'!F71)</f>
        <v>0</v>
      </c>
      <c r="G71" s="61">
        <f>SUM('[1]1:формула лист не удалять'!G71)</f>
        <v>0</v>
      </c>
      <c r="H71" s="61">
        <f>SUM('[1]1:формула лист не удалять'!H71)</f>
        <v>0</v>
      </c>
      <c r="I71" s="61">
        <f>SUM('[1]1:формула лист не удалять'!I71)</f>
        <v>0</v>
      </c>
      <c r="J71" s="61">
        <f>SUM('[1]1:формула лист не удалять'!J71)</f>
        <v>0</v>
      </c>
      <c r="K71" s="61">
        <f>SUM('[1]1:формула лист не удалять'!K71)</f>
        <v>0</v>
      </c>
      <c r="L71" s="3"/>
      <c r="M71" s="3"/>
      <c r="N71" s="3"/>
      <c r="O71" s="3"/>
      <c r="P71" s="99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</row>
    <row r="72" spans="1:44" ht="35.1" customHeight="1">
      <c r="A72" s="97" t="s">
        <v>98</v>
      </c>
      <c r="B72" s="87" t="s">
        <v>99</v>
      </c>
      <c r="C72" s="61">
        <f>SUM('[1]1:формула лист не удалять'!C72)</f>
        <v>5</v>
      </c>
      <c r="D72" s="61">
        <f>SUM('[1]1:формула лист не удалять'!D72)</f>
        <v>5</v>
      </c>
      <c r="E72" s="61">
        <f>SUM('[1]1:формула лист не удалять'!E72)</f>
        <v>5</v>
      </c>
      <c r="F72" s="61">
        <f>SUM('[1]1:формула лист не удалять'!F72)</f>
        <v>5</v>
      </c>
      <c r="G72" s="61">
        <f>SUM('[1]1:формула лист не удалять'!G72)</f>
        <v>0</v>
      </c>
      <c r="H72" s="61">
        <f>SUM('[1]1:формула лист не удалять'!H72)</f>
        <v>0</v>
      </c>
      <c r="I72" s="61">
        <f>SUM('[1]1:формула лист не удалять'!I72)</f>
        <v>1</v>
      </c>
      <c r="J72" s="61">
        <f>SUM('[1]1:формула лист не удалять'!J72)</f>
        <v>1</v>
      </c>
      <c r="K72" s="61">
        <f>SUM('[1]1:формула лист не удалять'!K72)</f>
        <v>5</v>
      </c>
      <c r="L72" s="3"/>
      <c r="M72" s="3"/>
      <c r="N72" s="3"/>
      <c r="O72" s="3"/>
      <c r="P72" s="99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</row>
    <row r="73" spans="1:44" ht="35.1" customHeight="1">
      <c r="A73" s="67" t="s">
        <v>100</v>
      </c>
      <c r="B73" s="87" t="s">
        <v>101</v>
      </c>
      <c r="C73" s="61">
        <f>SUM('[1]1:формула лист не удалять'!C73)</f>
        <v>6768</v>
      </c>
      <c r="D73" s="61">
        <f>SUM('[1]1:формула лист не удалять'!D73)</f>
        <v>5608</v>
      </c>
      <c r="E73" s="61">
        <f>SUM('[1]1:формула лист не удалять'!E73)</f>
        <v>0</v>
      </c>
      <c r="F73" s="61">
        <f>SUM('[1]1:формула лист не удалять'!F73)</f>
        <v>38</v>
      </c>
      <c r="G73" s="61">
        <f>SUM('[1]1:формула лист не удалять'!G73)</f>
        <v>13</v>
      </c>
      <c r="H73" s="61">
        <f>SUM('[1]1:формула лист не удалять'!H73)</f>
        <v>0</v>
      </c>
      <c r="I73" s="61">
        <f>SUM('[1]1:формула лист не удалять'!I73)</f>
        <v>301</v>
      </c>
      <c r="J73" s="61">
        <f>SUM('[1]1:формула лист не удалять'!J73)</f>
        <v>234</v>
      </c>
      <c r="K73" s="61">
        <f>SUM('[1]1:формула лист не удалять'!K73)</f>
        <v>6805</v>
      </c>
      <c r="L73" s="3"/>
      <c r="M73" s="3"/>
      <c r="N73" s="3"/>
      <c r="O73" s="3"/>
      <c r="P73" s="99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</row>
    <row r="74" spans="1:44" ht="35.1" customHeight="1">
      <c r="A74" s="67" t="s">
        <v>102</v>
      </c>
      <c r="B74" s="66" t="s">
        <v>103</v>
      </c>
      <c r="C74" s="61">
        <f>SUM('[1]1:формула лист не удалять'!C74)</f>
        <v>0</v>
      </c>
      <c r="D74" s="61">
        <f>SUM('[1]1:формула лист не удалять'!D74)</f>
        <v>0</v>
      </c>
      <c r="E74" s="61">
        <f>SUM('[1]1:формула лист не удалять'!E74)</f>
        <v>0</v>
      </c>
      <c r="F74" s="61">
        <f>SUM('[1]1:формула лист не удалять'!F74)</f>
        <v>0</v>
      </c>
      <c r="G74" s="61">
        <f>SUM('[1]1:формула лист не удалять'!G74)</f>
        <v>0</v>
      </c>
      <c r="H74" s="61">
        <f>SUM('[1]1:формула лист не удалять'!H74)</f>
        <v>0</v>
      </c>
      <c r="I74" s="61">
        <f>SUM('[1]1:формула лист не удалять'!I74)</f>
        <v>0</v>
      </c>
      <c r="J74" s="61">
        <f>SUM('[1]1:формула лист не удалять'!J74)</f>
        <v>0</v>
      </c>
      <c r="K74" s="61">
        <f>SUM('[1]1:формула лист не удалять'!K74)</f>
        <v>0</v>
      </c>
      <c r="L74" s="3"/>
      <c r="M74" s="3"/>
      <c r="N74" s="3"/>
      <c r="O74" s="3"/>
      <c r="P74" s="99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</row>
    <row r="75" spans="1:44" ht="60.75" customHeight="1">
      <c r="A75" s="93" t="s">
        <v>104</v>
      </c>
      <c r="B75" s="87" t="s">
        <v>105</v>
      </c>
      <c r="C75" s="61">
        <f>SUM('[1]1:формула лист не удалять'!C75)</f>
        <v>0</v>
      </c>
      <c r="D75" s="61">
        <f>SUM('[1]1:формула лист не удалять'!D75)</f>
        <v>0</v>
      </c>
      <c r="E75" s="61">
        <f>SUM('[1]1:формула лист не удалять'!E75)</f>
        <v>0</v>
      </c>
      <c r="F75" s="61">
        <f>SUM('[1]1:формула лист не удалять'!F75)</f>
        <v>0</v>
      </c>
      <c r="G75" s="61">
        <f>SUM('[1]1:формула лист не удалять'!G75)</f>
        <v>0</v>
      </c>
      <c r="H75" s="61">
        <f>SUM('[1]1:формула лист не удалять'!H75)</f>
        <v>0</v>
      </c>
      <c r="I75" s="61">
        <f>SUM('[1]1:формула лист не удалять'!I75)</f>
        <v>0</v>
      </c>
      <c r="J75" s="61">
        <f>SUM('[1]1:формула лист не удалять'!J75)</f>
        <v>0</v>
      </c>
      <c r="K75" s="61">
        <f>SUM('[1]1:формула лист не удалять'!K75)</f>
        <v>0</v>
      </c>
      <c r="L75" s="3"/>
      <c r="M75" s="3"/>
      <c r="N75" s="3"/>
      <c r="O75" s="3"/>
      <c r="P75" s="99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</row>
    <row r="76" spans="1:44" ht="27.95" customHeight="1">
      <c r="A76" s="93" t="s">
        <v>106</v>
      </c>
      <c r="B76" s="87" t="s">
        <v>107</v>
      </c>
      <c r="C76" s="61">
        <f>SUM('[1]1:формула лист не удалять'!C76)</f>
        <v>0</v>
      </c>
      <c r="D76" s="61">
        <f>SUM('[1]1:формула лист не удалять'!D76)</f>
        <v>0</v>
      </c>
      <c r="E76" s="61">
        <f>SUM('[1]1:формула лист не удалять'!E76)</f>
        <v>0</v>
      </c>
      <c r="F76" s="61">
        <f>SUM('[1]1:формула лист не удалять'!F76)</f>
        <v>0</v>
      </c>
      <c r="G76" s="61">
        <f>SUM('[1]1:формула лист не удалять'!G76)</f>
        <v>0</v>
      </c>
      <c r="H76" s="61">
        <f>SUM('[1]1:формула лист не удалять'!H76)</f>
        <v>0</v>
      </c>
      <c r="I76" s="61">
        <f>SUM('[1]1:формула лист не удалять'!I76)</f>
        <v>0</v>
      </c>
      <c r="J76" s="61">
        <f>SUM('[1]1:формула лист не удалять'!J76)</f>
        <v>0</v>
      </c>
      <c r="K76" s="61">
        <f>SUM('[1]1:формула лист не удалять'!K76)</f>
        <v>0</v>
      </c>
      <c r="L76" s="3"/>
      <c r="M76" s="3"/>
      <c r="N76" s="3"/>
      <c r="O76" s="3"/>
      <c r="P76" s="99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</row>
    <row r="77" spans="1:44" ht="35.1" customHeight="1">
      <c r="A77" s="100" t="s">
        <v>108</v>
      </c>
      <c r="B77" s="66" t="s">
        <v>109</v>
      </c>
      <c r="C77" s="61">
        <f>SUM('[1]1:формула лист не удалять'!C77)</f>
        <v>0</v>
      </c>
      <c r="D77" s="61">
        <f>SUM('[1]1:формула лист не удалять'!D77)</f>
        <v>0</v>
      </c>
      <c r="E77" s="61">
        <f>SUM('[1]1:формула лист не удалять'!E77)</f>
        <v>0</v>
      </c>
      <c r="F77" s="61">
        <f>SUM('[1]1:формула лист не удалять'!F77)</f>
        <v>0</v>
      </c>
      <c r="G77" s="61">
        <f>SUM('[1]1:формула лист не удалять'!G77)</f>
        <v>0</v>
      </c>
      <c r="H77" s="61">
        <f>SUM('[1]1:формула лист не удалять'!H77)</f>
        <v>0</v>
      </c>
      <c r="I77" s="61">
        <f>SUM('[1]1:формула лист не удалять'!I77)</f>
        <v>0</v>
      </c>
      <c r="J77" s="61">
        <f>SUM('[1]1:формула лист не удалять'!J77)</f>
        <v>0</v>
      </c>
      <c r="K77" s="61">
        <f>SUM('[1]1:формула лист не удалять'!K77)</f>
        <v>0</v>
      </c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</row>
    <row r="78" spans="1:44" ht="35.1" customHeight="1">
      <c r="A78" s="100" t="s">
        <v>110</v>
      </c>
      <c r="B78" s="87" t="s">
        <v>111</v>
      </c>
      <c r="C78" s="61">
        <f>SUM('[1]1:формула лист не удалять'!C78)</f>
        <v>0</v>
      </c>
      <c r="D78" s="101" t="s">
        <v>112</v>
      </c>
      <c r="E78" s="61">
        <f>SUM('[1]1:формула лист не удалять'!E78)</f>
        <v>0</v>
      </c>
      <c r="F78" s="61">
        <f>SUM('[1]1:формула лист не удалять'!F78)</f>
        <v>0</v>
      </c>
      <c r="G78" s="61">
        <f>SUM('[1]1:формула лист не удалять'!G78)</f>
        <v>0</v>
      </c>
      <c r="H78" s="61">
        <f>SUM('[1]1:формула лист не удалять'!H78)</f>
        <v>0</v>
      </c>
      <c r="I78" s="61">
        <f>SUM('[1]1:формула лист не удалять'!I78)</f>
        <v>0</v>
      </c>
      <c r="J78" s="101" t="s">
        <v>112</v>
      </c>
      <c r="K78" s="61">
        <f>SUM('[1]1:формула лист не удалять'!K78)</f>
        <v>0</v>
      </c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</row>
    <row r="79" spans="1:44" ht="35.1" customHeight="1">
      <c r="A79" s="100" t="s">
        <v>113</v>
      </c>
      <c r="B79" s="87" t="s">
        <v>114</v>
      </c>
      <c r="C79" s="61">
        <f>SUM('[1]1:формула лист не удалять'!C79)</f>
        <v>0</v>
      </c>
      <c r="D79" s="61">
        <f>SUM('[1]1:формула лист не удалять'!D79)</f>
        <v>0</v>
      </c>
      <c r="E79" s="61">
        <f>SUM('[1]1:формула лист не удалять'!E79)</f>
        <v>0</v>
      </c>
      <c r="F79" s="61">
        <f>SUM('[1]1:формула лист не удалять'!F79)</f>
        <v>0</v>
      </c>
      <c r="G79" s="61">
        <f>SUM('[1]1:формула лист не удалять'!G79)</f>
        <v>0</v>
      </c>
      <c r="H79" s="61">
        <f>SUM('[1]1:формула лист не удалять'!H79)</f>
        <v>0</v>
      </c>
      <c r="I79" s="61">
        <f>SUM('[1]1:формула лист не удалять'!I79)</f>
        <v>0</v>
      </c>
      <c r="J79" s="61">
        <f>SUM('[1]1:формула лист не удалять'!J79)</f>
        <v>0</v>
      </c>
      <c r="K79" s="61">
        <f>SUM('[1]1:формула лист не удалять'!K79)</f>
        <v>0</v>
      </c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</row>
    <row r="80" spans="1:44" ht="35.1" customHeight="1">
      <c r="A80" s="100" t="s">
        <v>115</v>
      </c>
      <c r="B80" s="66" t="s">
        <v>116</v>
      </c>
      <c r="C80" s="61">
        <f>SUM('[1]1:формула лист не удалять'!C80)</f>
        <v>0</v>
      </c>
      <c r="D80" s="61">
        <f>SUM('[1]1:формула лист не удалять'!D80)</f>
        <v>0</v>
      </c>
      <c r="E80" s="61">
        <f>SUM('[1]1:формула лист не удалять'!E80)</f>
        <v>0</v>
      </c>
      <c r="F80" s="61">
        <f>SUM('[1]1:формула лист не удалять'!F80)</f>
        <v>0</v>
      </c>
      <c r="G80" s="61">
        <f>SUM('[1]1:формула лист не удалять'!G80)</f>
        <v>0</v>
      </c>
      <c r="H80" s="61">
        <f>SUM('[1]1:формула лист не удалять'!H80)</f>
        <v>0</v>
      </c>
      <c r="I80" s="61">
        <f>SUM('[1]1:формула лист не удалять'!I80)</f>
        <v>0</v>
      </c>
      <c r="J80" s="61">
        <f>SUM('[1]1:формула лист не удалять'!J80)</f>
        <v>0</v>
      </c>
      <c r="K80" s="61">
        <f>SUM('[1]1:формула лист не удалять'!K80)</f>
        <v>0</v>
      </c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</row>
    <row r="81" spans="1:44" ht="57.75" customHeight="1">
      <c r="A81" s="65" t="s">
        <v>117</v>
      </c>
      <c r="B81" s="87" t="s">
        <v>118</v>
      </c>
      <c r="C81" s="61">
        <f>SUM('[1]1:формула лист не удалять'!C81)</f>
        <v>0</v>
      </c>
      <c r="D81" s="61">
        <f>SUM('[1]1:формула лист не удалять'!D81)</f>
        <v>0</v>
      </c>
      <c r="E81" s="61">
        <f>SUM('[1]1:формула лист не удалять'!E81)</f>
        <v>0</v>
      </c>
      <c r="F81" s="61">
        <f>SUM('[1]1:формула лист не удалять'!F81)</f>
        <v>0</v>
      </c>
      <c r="G81" s="61">
        <f>SUM('[1]1:формула лист не удалять'!G81)</f>
        <v>0</v>
      </c>
      <c r="H81" s="61">
        <f>SUM('[1]1:формула лист не удалять'!H81)</f>
        <v>0</v>
      </c>
      <c r="I81" s="61">
        <f>SUM('[1]1:формула лист не удалять'!I81)</f>
        <v>0</v>
      </c>
      <c r="J81" s="61">
        <f>SUM('[1]1:формула лист не удалять'!J81)</f>
        <v>0</v>
      </c>
      <c r="K81" s="61">
        <f>SUM('[1]1:формула лист не удалять'!K81)</f>
        <v>0</v>
      </c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</row>
    <row r="82" spans="1:44" ht="33" customHeight="1">
      <c r="A82" s="93" t="s">
        <v>119</v>
      </c>
      <c r="B82" s="87" t="s">
        <v>120</v>
      </c>
      <c r="C82" s="61">
        <f>SUM('[1]1:формула лист не удалять'!C82)</f>
        <v>0</v>
      </c>
      <c r="D82" s="61">
        <f>SUM('[1]1:формула лист не удалять'!D82)</f>
        <v>0</v>
      </c>
      <c r="E82" s="61">
        <f>SUM('[1]1:формула лист не удалять'!E82)</f>
        <v>0</v>
      </c>
      <c r="F82" s="61">
        <f>SUM('[1]1:формула лист не удалять'!F82)</f>
        <v>0</v>
      </c>
      <c r="G82" s="61">
        <f>SUM('[1]1:формула лист не удалять'!G82)</f>
        <v>0</v>
      </c>
      <c r="H82" s="61">
        <f>SUM('[1]1:формула лист не удалять'!H82)</f>
        <v>0</v>
      </c>
      <c r="I82" s="61">
        <f>SUM('[1]1:формула лист не удалять'!I82)</f>
        <v>0</v>
      </c>
      <c r="J82" s="61">
        <f>SUM('[1]1:формула лист не удалять'!J82)</f>
        <v>2</v>
      </c>
      <c r="K82" s="61">
        <f>SUM('[1]1:формула лист не удалять'!K82)</f>
        <v>0</v>
      </c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</row>
    <row r="83" spans="1:44" ht="56.25" customHeight="1">
      <c r="A83" s="65" t="s">
        <v>121</v>
      </c>
      <c r="B83" s="66" t="s">
        <v>122</v>
      </c>
      <c r="C83" s="61">
        <f>SUM('[1]1:формула лист не удалять'!C83)</f>
        <v>92</v>
      </c>
      <c r="D83" s="101" t="s">
        <v>112</v>
      </c>
      <c r="E83" s="61">
        <f>SUM('[1]1:формула лист не удалять'!E83)</f>
        <v>0</v>
      </c>
      <c r="F83" s="61">
        <f>SUM('[1]1:формула лист не удалять'!F83)</f>
        <v>1</v>
      </c>
      <c r="G83" s="61">
        <f>SUM('[1]1:формула лист не удалять'!G83)</f>
        <v>0</v>
      </c>
      <c r="H83" s="61">
        <f>SUM('[1]1:формула лист не удалять'!H83)</f>
        <v>0</v>
      </c>
      <c r="I83" s="61">
        <f>SUM('[1]1:формула лист не удалять'!I83)</f>
        <v>10</v>
      </c>
      <c r="J83" s="101" t="s">
        <v>112</v>
      </c>
      <c r="K83" s="61">
        <f>SUM('[1]1:формула лист не удалять'!K83)</f>
        <v>77</v>
      </c>
      <c r="L83" s="102"/>
      <c r="M83" s="102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</row>
    <row r="84" spans="1:44" ht="30" customHeight="1">
      <c r="A84" s="65" t="s">
        <v>123</v>
      </c>
      <c r="B84" s="87" t="s">
        <v>124</v>
      </c>
      <c r="C84" s="61">
        <f>SUM('[1]1:формула лист не удалять'!C84)</f>
        <v>0</v>
      </c>
      <c r="D84" s="101" t="s">
        <v>112</v>
      </c>
      <c r="E84" s="61">
        <f>SUM('[1]1:формула лист не удалять'!E84)</f>
        <v>0</v>
      </c>
      <c r="F84" s="61">
        <f>SUM('[1]1:формула лист не удалять'!F84)</f>
        <v>0</v>
      </c>
      <c r="G84" s="61">
        <f>SUM('[1]1:формула лист не удалять'!G84)</f>
        <v>0</v>
      </c>
      <c r="H84" s="61">
        <f>SUM('[1]1:формула лист не удалять'!H84)</f>
        <v>0</v>
      </c>
      <c r="I84" s="61">
        <f>SUM('[1]1:формула лист не удалять'!I84)</f>
        <v>0</v>
      </c>
      <c r="J84" s="101" t="s">
        <v>112</v>
      </c>
      <c r="K84" s="61">
        <f>SUM('[1]1:формула лист не удалять'!K84)</f>
        <v>0</v>
      </c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</row>
    <row r="85" spans="1:44" ht="30" customHeight="1">
      <c r="A85" s="65" t="s">
        <v>125</v>
      </c>
      <c r="B85" s="87" t="s">
        <v>126</v>
      </c>
      <c r="C85" s="61">
        <f>SUM('[1]1:формула лист не удалять'!C85)</f>
        <v>433</v>
      </c>
      <c r="D85" s="101" t="s">
        <v>112</v>
      </c>
      <c r="E85" s="61">
        <f>SUM('[1]1:формула лист не удалять'!E85)</f>
        <v>0</v>
      </c>
      <c r="F85" s="61">
        <f>SUM('[1]1:формула лист не удалять'!F85)</f>
        <v>3</v>
      </c>
      <c r="G85" s="61">
        <f>SUM('[1]1:формула лист не удалять'!G85)</f>
        <v>1</v>
      </c>
      <c r="H85" s="61">
        <f>SUM('[1]1:формула лист не удалять'!H85)</f>
        <v>0</v>
      </c>
      <c r="I85" s="61">
        <f>SUM('[1]1:формула лист не удалять'!I85)</f>
        <v>21</v>
      </c>
      <c r="J85" s="101" t="s">
        <v>112</v>
      </c>
      <c r="K85" s="61">
        <f>SUM('[1]1:формула лист не удалять'!K85)</f>
        <v>460</v>
      </c>
      <c r="L85" s="2"/>
      <c r="M85" s="2"/>
      <c r="N85" s="2"/>
      <c r="O85" s="2"/>
      <c r="P85" s="2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</row>
    <row r="86" spans="1:44" ht="69.75" customHeight="1">
      <c r="A86" s="103"/>
      <c r="B86" s="104"/>
      <c r="C86" s="105"/>
      <c r="D86" s="106"/>
      <c r="E86" s="106"/>
      <c r="F86" s="105"/>
      <c r="G86" s="106"/>
      <c r="H86" s="106"/>
      <c r="I86" s="107"/>
      <c r="J86" s="107"/>
      <c r="K86" s="2"/>
      <c r="L86" s="2"/>
      <c r="M86" s="2"/>
      <c r="N86" s="2"/>
      <c r="O86" s="2"/>
      <c r="P86" s="2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</row>
    <row r="87" spans="1:44" ht="30" customHeight="1">
      <c r="A87" s="108" t="s">
        <v>127</v>
      </c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9"/>
      <c r="M87" s="109"/>
      <c r="N87" s="109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</row>
    <row r="88" spans="1:44" ht="13.5" customHeight="1">
      <c r="A88" s="110"/>
      <c r="B88" s="110"/>
      <c r="C88" s="110"/>
      <c r="D88" s="110"/>
      <c r="E88" s="110"/>
      <c r="F88" s="110"/>
      <c r="G88" s="110"/>
      <c r="H88" s="111"/>
      <c r="I88" s="111"/>
      <c r="J88" s="111"/>
      <c r="K88" s="111"/>
      <c r="L88" s="112"/>
      <c r="M88" s="113"/>
      <c r="N88" s="11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</row>
    <row r="89" spans="1:44" ht="36.75" customHeight="1">
      <c r="A89" s="13" t="s">
        <v>67</v>
      </c>
      <c r="B89" s="11" t="s">
        <v>46</v>
      </c>
      <c r="C89" s="11" t="s">
        <v>128</v>
      </c>
      <c r="D89" s="11" t="s">
        <v>129</v>
      </c>
      <c r="E89" s="11"/>
      <c r="F89" s="11"/>
      <c r="G89" s="11"/>
      <c r="H89" s="11"/>
      <c r="I89" s="11"/>
      <c r="J89" s="11"/>
      <c r="K89" s="11"/>
      <c r="L89" s="114"/>
      <c r="M89" s="114"/>
      <c r="N89" s="114"/>
      <c r="O89" s="79"/>
      <c r="P89" s="79"/>
      <c r="Q89" s="79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</row>
    <row r="90" spans="1:44" ht="41.25" customHeight="1">
      <c r="A90" s="13"/>
      <c r="B90" s="11"/>
      <c r="C90" s="11"/>
      <c r="D90" s="115" t="s">
        <v>130</v>
      </c>
      <c r="E90" s="115" t="s">
        <v>131</v>
      </c>
      <c r="F90" s="115" t="s">
        <v>132</v>
      </c>
      <c r="G90" s="115" t="s">
        <v>133</v>
      </c>
      <c r="H90" s="115" t="s">
        <v>134</v>
      </c>
      <c r="I90" s="115" t="s">
        <v>135</v>
      </c>
      <c r="J90" s="115" t="s">
        <v>136</v>
      </c>
      <c r="K90" s="115" t="s">
        <v>137</v>
      </c>
      <c r="L90" s="114"/>
      <c r="M90" s="114"/>
      <c r="N90" s="114"/>
      <c r="O90" s="79"/>
      <c r="P90" s="79"/>
      <c r="Q90" s="79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</row>
    <row r="91" spans="1:44" s="86" customFormat="1" ht="24" customHeight="1">
      <c r="A91" s="62">
        <v>1</v>
      </c>
      <c r="B91" s="62">
        <v>2</v>
      </c>
      <c r="C91" s="62">
        <v>3</v>
      </c>
      <c r="D91" s="62">
        <v>4</v>
      </c>
      <c r="E91" s="62">
        <v>5</v>
      </c>
      <c r="F91" s="62">
        <v>6</v>
      </c>
      <c r="G91" s="62">
        <v>7</v>
      </c>
      <c r="H91" s="62">
        <v>8</v>
      </c>
      <c r="I91" s="62">
        <v>9</v>
      </c>
      <c r="J91" s="62">
        <v>10</v>
      </c>
      <c r="K91" s="62">
        <v>11</v>
      </c>
      <c r="L91" s="116"/>
      <c r="M91" s="116"/>
      <c r="N91" s="116"/>
      <c r="O91" s="116"/>
      <c r="P91" s="116"/>
      <c r="Q91" s="85"/>
      <c r="R91" s="85"/>
      <c r="S91" s="85"/>
      <c r="T91" s="85"/>
      <c r="U91" s="85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</row>
    <row r="92" spans="1:44" ht="30" customHeight="1">
      <c r="A92" s="93" t="s">
        <v>138</v>
      </c>
      <c r="B92" s="87" t="s">
        <v>139</v>
      </c>
      <c r="C92" s="68">
        <f>C63</f>
        <v>7052</v>
      </c>
      <c r="D92" s="117">
        <f>SUM('[1]1:формула лист не удалять'!D92)</f>
        <v>2</v>
      </c>
      <c r="E92" s="117">
        <f>SUM('[1]1:формула лист не удалять'!E92)</f>
        <v>245</v>
      </c>
      <c r="F92" s="117">
        <f>SUM('[1]1:формула лист не удалять'!F92)</f>
        <v>952</v>
      </c>
      <c r="G92" s="117">
        <f>SUM('[1]1:формула лист не удалять'!G92)</f>
        <v>1328</v>
      </c>
      <c r="H92" s="117">
        <f>SUM('[1]1:формула лист не удалять'!H92)</f>
        <v>1386</v>
      </c>
      <c r="I92" s="117">
        <f>SUM('[1]1:формула лист не удалять'!I92)</f>
        <v>1540</v>
      </c>
      <c r="J92" s="117">
        <f>SUM('[1]1:формула лист не удалять'!J92)</f>
        <v>1485</v>
      </c>
      <c r="K92" s="117">
        <f>SUM('[1]1:формула лист не удалять'!K92)</f>
        <v>114</v>
      </c>
      <c r="L92" s="118">
        <f t="shared" ref="L92:L98" si="0">C92-D92-E92-F92-G92-H92-I92-J92-K92</f>
        <v>0</v>
      </c>
      <c r="M92" s="119"/>
      <c r="N92" s="119"/>
      <c r="O92" s="119"/>
      <c r="P92" s="119"/>
      <c r="Q92" s="119"/>
      <c r="R92" s="119"/>
      <c r="S92" s="119"/>
      <c r="T92" s="119"/>
      <c r="U92" s="119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</row>
    <row r="93" spans="1:44" ht="30" customHeight="1">
      <c r="A93" s="65" t="s">
        <v>140</v>
      </c>
      <c r="B93" s="87" t="s">
        <v>141</v>
      </c>
      <c r="C93" s="68">
        <f>SUM('[1]1:формула лист не удалять'!C93)</f>
        <v>3392</v>
      </c>
      <c r="D93" s="117">
        <f>SUM('[1]1:формула лист не удалять'!D93)</f>
        <v>0</v>
      </c>
      <c r="E93" s="117">
        <f>SUM('[1]1:формула лист не удалять'!E93)</f>
        <v>101</v>
      </c>
      <c r="F93" s="117">
        <f>SUM('[1]1:формула лист не удалять'!F93)</f>
        <v>448</v>
      </c>
      <c r="G93" s="117">
        <f>SUM('[1]1:формула лист не удалять'!G93)</f>
        <v>698</v>
      </c>
      <c r="H93" s="117">
        <f>SUM('[1]1:формула лист не удалять'!H93)</f>
        <v>654</v>
      </c>
      <c r="I93" s="117">
        <f>SUM('[1]1:формула лист не удалять'!I93)</f>
        <v>720</v>
      </c>
      <c r="J93" s="117">
        <f>SUM('[1]1:формула лист не удалять'!J93)</f>
        <v>730</v>
      </c>
      <c r="K93" s="117">
        <f>SUM('[1]1:формула лист не удалять'!K93)</f>
        <v>41</v>
      </c>
      <c r="L93" s="118">
        <f t="shared" si="0"/>
        <v>0</v>
      </c>
      <c r="M93" s="120"/>
      <c r="N93" s="120"/>
      <c r="O93" s="120"/>
      <c r="P93" s="120"/>
      <c r="Q93" s="120"/>
      <c r="R93" s="120"/>
      <c r="S93" s="120"/>
      <c r="T93" s="120"/>
      <c r="U93" s="120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</row>
    <row r="94" spans="1:44" ht="60" customHeight="1">
      <c r="A94" s="93" t="s">
        <v>142</v>
      </c>
      <c r="B94" s="87" t="s">
        <v>143</v>
      </c>
      <c r="C94" s="68">
        <f>F63</f>
        <v>53</v>
      </c>
      <c r="D94" s="117">
        <f>SUM('[1]1:формула лист не удалять'!D94)</f>
        <v>0</v>
      </c>
      <c r="E94" s="117">
        <f>SUM('[1]1:формула лист не удалять'!E94)</f>
        <v>2</v>
      </c>
      <c r="F94" s="117">
        <f>SUM('[1]1:формула лист не удалять'!F94)</f>
        <v>6</v>
      </c>
      <c r="G94" s="117">
        <f>SUM('[1]1:формула лист не удалять'!G94)</f>
        <v>8</v>
      </c>
      <c r="H94" s="117">
        <f>SUM('[1]1:формула лист не удалять'!H94)</f>
        <v>6</v>
      </c>
      <c r="I94" s="117">
        <f>SUM('[1]1:формула лист не удалять'!I94)</f>
        <v>14</v>
      </c>
      <c r="J94" s="117">
        <f>SUM('[1]1:формула лист не удалять'!J94)</f>
        <v>11</v>
      </c>
      <c r="K94" s="117">
        <f>SUM('[1]1:формула лист не удалять'!K94)</f>
        <v>6</v>
      </c>
      <c r="L94" s="118">
        <f t="shared" si="0"/>
        <v>0</v>
      </c>
      <c r="M94" s="120"/>
      <c r="N94" s="120"/>
      <c r="O94" s="121"/>
      <c r="P94" s="121"/>
      <c r="Q94" s="121"/>
      <c r="R94" s="121"/>
      <c r="S94" s="121"/>
      <c r="T94" s="121"/>
      <c r="U94" s="121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</row>
    <row r="95" spans="1:44" ht="30" customHeight="1">
      <c r="A95" s="65" t="s">
        <v>144</v>
      </c>
      <c r="B95" s="87" t="s">
        <v>145</v>
      </c>
      <c r="C95" s="68">
        <f>SUM('[1]1:формула лист не удалять'!C95)</f>
        <v>28</v>
      </c>
      <c r="D95" s="117">
        <f>SUM('[1]1:формула лист не удалять'!D95)</f>
        <v>0</v>
      </c>
      <c r="E95" s="117">
        <f>SUM('[1]1:формула лист не удалять'!E95)</f>
        <v>1</v>
      </c>
      <c r="F95" s="117">
        <f>SUM('[1]1:формула лист не удалять'!F95)</f>
        <v>4</v>
      </c>
      <c r="G95" s="117">
        <f>SUM('[1]1:формула лист не удалять'!G95)</f>
        <v>3</v>
      </c>
      <c r="H95" s="117">
        <f>SUM('[1]1:формула лист не удалять'!H95)</f>
        <v>3</v>
      </c>
      <c r="I95" s="117">
        <f>SUM('[1]1:формула лист не удалять'!I95)</f>
        <v>9</v>
      </c>
      <c r="J95" s="117">
        <f>SUM('[1]1:формула лист не удалять'!J95)</f>
        <v>5</v>
      </c>
      <c r="K95" s="117">
        <f>SUM('[1]1:формула лист не удалять'!K95)</f>
        <v>3</v>
      </c>
      <c r="L95" s="118">
        <f t="shared" si="0"/>
        <v>0</v>
      </c>
      <c r="M95" s="120"/>
      <c r="N95" s="120"/>
      <c r="O95" s="120"/>
      <c r="P95" s="120"/>
      <c r="Q95" s="120"/>
      <c r="R95" s="120"/>
      <c r="S95" s="120"/>
      <c r="T95" s="120"/>
      <c r="U95" s="120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</row>
    <row r="96" spans="1:44" ht="30" customHeight="1">
      <c r="A96" s="65" t="s">
        <v>78</v>
      </c>
      <c r="B96" s="87" t="s">
        <v>146</v>
      </c>
      <c r="C96" s="68">
        <f>G63</f>
        <v>13</v>
      </c>
      <c r="D96" s="117">
        <f>SUM('[1]1:формула лист не удалять'!D96)</f>
        <v>0</v>
      </c>
      <c r="E96" s="117">
        <f>SUM('[1]1:формула лист не удалять'!E96)</f>
        <v>0</v>
      </c>
      <c r="F96" s="117">
        <f>SUM('[1]1:формула лист не удалять'!F96)</f>
        <v>1</v>
      </c>
      <c r="G96" s="117">
        <f>SUM('[1]1:формула лист не удалять'!G96)</f>
        <v>0</v>
      </c>
      <c r="H96" s="117">
        <f>SUM('[1]1:формула лист не удалять'!H96)</f>
        <v>4</v>
      </c>
      <c r="I96" s="117">
        <f>SUM('[1]1:формула лист не удалять'!I96)</f>
        <v>5</v>
      </c>
      <c r="J96" s="117">
        <f>SUM('[1]1:формула лист не удалять'!J96)</f>
        <v>3</v>
      </c>
      <c r="K96" s="117">
        <f>SUM('[1]1:формула лист не удалять'!K96)</f>
        <v>0</v>
      </c>
      <c r="L96" s="118">
        <f t="shared" si="0"/>
        <v>0</v>
      </c>
      <c r="M96" s="120"/>
      <c r="N96" s="120"/>
      <c r="O96" s="121"/>
      <c r="P96" s="121"/>
      <c r="Q96" s="121"/>
      <c r="R96" s="121"/>
      <c r="S96" s="121"/>
      <c r="T96" s="121"/>
      <c r="U96" s="121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</row>
    <row r="97" spans="1:44" ht="30" customHeight="1">
      <c r="A97" s="65" t="s">
        <v>144</v>
      </c>
      <c r="B97" s="87" t="s">
        <v>147</v>
      </c>
      <c r="C97" s="68">
        <f>SUM('[1]1:формула лист не удалять'!C97)</f>
        <v>4</v>
      </c>
      <c r="D97" s="117">
        <f>SUM('[1]1:формула лист не удалять'!D97)</f>
        <v>0</v>
      </c>
      <c r="E97" s="117">
        <f>SUM('[1]1:формула лист не удалять'!E97)</f>
        <v>0</v>
      </c>
      <c r="F97" s="117">
        <f>SUM('[1]1:формула лист не удалять'!F97)</f>
        <v>1</v>
      </c>
      <c r="G97" s="117">
        <f>SUM('[1]1:формула лист не удалять'!G97)</f>
        <v>0</v>
      </c>
      <c r="H97" s="117">
        <f>SUM('[1]1:формула лист не удалять'!H97)</f>
        <v>1</v>
      </c>
      <c r="I97" s="117">
        <f>SUM('[1]1:формула лист не удалять'!I97)</f>
        <v>0</v>
      </c>
      <c r="J97" s="117">
        <f>SUM('[1]1:формула лист не удалять'!J97)</f>
        <v>2</v>
      </c>
      <c r="K97" s="117">
        <f>SUM('[1]1:формула лист не удалять'!K97)</f>
        <v>0</v>
      </c>
      <c r="L97" s="118">
        <f t="shared" si="0"/>
        <v>0</v>
      </c>
      <c r="M97" s="120"/>
      <c r="N97" s="120"/>
      <c r="O97" s="120"/>
      <c r="P97" s="120"/>
      <c r="Q97" s="120"/>
      <c r="R97" s="120"/>
      <c r="S97" s="120"/>
      <c r="T97" s="120"/>
      <c r="U97" s="120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</row>
    <row r="98" spans="1:44" ht="30" customHeight="1">
      <c r="A98" s="65" t="s">
        <v>79</v>
      </c>
      <c r="B98" s="87" t="s">
        <v>148</v>
      </c>
      <c r="C98" s="68">
        <f>H63</f>
        <v>0</v>
      </c>
      <c r="D98" s="117">
        <f>SUM('[1]1:формула лист не удалять'!D98)</f>
        <v>0</v>
      </c>
      <c r="E98" s="117">
        <f>SUM('[1]1:формула лист не удалять'!E98)</f>
        <v>0</v>
      </c>
      <c r="F98" s="117">
        <f>SUM('[1]1:формула лист не удалять'!F98)</f>
        <v>0</v>
      </c>
      <c r="G98" s="117">
        <f>SUM('[1]1:формула лист не удалять'!G98)</f>
        <v>0</v>
      </c>
      <c r="H98" s="117">
        <f>SUM('[1]1:формула лист не удалять'!H98)</f>
        <v>0</v>
      </c>
      <c r="I98" s="117">
        <f>SUM('[1]1:формула лист не удалять'!I98)</f>
        <v>0</v>
      </c>
      <c r="J98" s="117">
        <f>SUM('[1]1:формула лист не удалять'!J98)</f>
        <v>0</v>
      </c>
      <c r="K98" s="117">
        <f>SUM('[1]1:формула лист не удалять'!K98)</f>
        <v>0</v>
      </c>
      <c r="L98" s="118">
        <f t="shared" si="0"/>
        <v>0</v>
      </c>
      <c r="M98" s="105"/>
      <c r="N98" s="105"/>
      <c r="O98" s="79"/>
      <c r="P98" s="79"/>
      <c r="Q98" s="79"/>
      <c r="R98" s="79"/>
      <c r="S98" s="79"/>
      <c r="T98" s="79"/>
      <c r="U98" s="79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</row>
    <row r="99" spans="1:44" ht="48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</row>
    <row r="100" spans="1:44" ht="26.25" customHeight="1">
      <c r="A100" s="108" t="s">
        <v>149</v>
      </c>
      <c r="B100" s="108"/>
      <c r="C100" s="108"/>
      <c r="D100" s="108"/>
      <c r="E100" s="108"/>
      <c r="F100" s="108"/>
      <c r="G100" s="108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</row>
    <row r="101" spans="1:44" ht="36.75" customHeight="1">
      <c r="A101" s="122" t="s">
        <v>150</v>
      </c>
      <c r="B101" s="122"/>
      <c r="C101" s="122"/>
      <c r="D101" s="122"/>
      <c r="E101" s="122"/>
      <c r="F101" s="122"/>
      <c r="G101" s="12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</row>
    <row r="102" spans="1:44" ht="22.5" customHeight="1">
      <c r="A102" s="123"/>
      <c r="B102" s="123"/>
      <c r="C102" s="123"/>
      <c r="D102" s="12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</row>
    <row r="103" spans="1:44" ht="52.5" customHeight="1">
      <c r="A103" s="13" t="s">
        <v>151</v>
      </c>
      <c r="B103" s="13" t="s">
        <v>46</v>
      </c>
      <c r="C103" s="124" t="s">
        <v>152</v>
      </c>
      <c r="D103" s="124"/>
      <c r="E103" s="124"/>
      <c r="F103" s="13" t="s">
        <v>153</v>
      </c>
      <c r="G103" s="13"/>
      <c r="H103" s="1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</row>
    <row r="104" spans="1:44" ht="92.25" customHeight="1">
      <c r="A104" s="13"/>
      <c r="B104" s="13"/>
      <c r="C104" s="61" t="s">
        <v>71</v>
      </c>
      <c r="D104" s="124" t="s">
        <v>154</v>
      </c>
      <c r="E104" s="124"/>
      <c r="F104" s="13"/>
      <c r="G104" s="13"/>
      <c r="H104" s="1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</row>
    <row r="105" spans="1:44" s="86" customFormat="1" ht="18.75" customHeight="1">
      <c r="A105" s="62">
        <v>1</v>
      </c>
      <c r="B105" s="62">
        <v>2</v>
      </c>
      <c r="C105" s="62">
        <v>3</v>
      </c>
      <c r="D105" s="125">
        <v>4</v>
      </c>
      <c r="E105" s="125"/>
      <c r="F105" s="125">
        <v>5</v>
      </c>
      <c r="G105" s="125"/>
      <c r="H105" s="125"/>
      <c r="I105" s="116"/>
      <c r="J105" s="116"/>
      <c r="K105" s="116"/>
      <c r="L105" s="116"/>
      <c r="M105" s="116"/>
      <c r="N105" s="116"/>
      <c r="O105" s="116"/>
      <c r="P105" s="116"/>
      <c r="Q105" s="85"/>
      <c r="R105" s="85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</row>
    <row r="106" spans="1:44" ht="53.25" customHeight="1">
      <c r="A106" s="65" t="s">
        <v>155</v>
      </c>
      <c r="B106" s="87" t="s">
        <v>156</v>
      </c>
      <c r="C106" s="68">
        <f>SUM('[1]1:формула лист не удалять'!C106)</f>
        <v>286</v>
      </c>
      <c r="D106" s="126">
        <f>SUM('[1]1:формула лист не удалять'!D106)</f>
        <v>0</v>
      </c>
      <c r="E106" s="126">
        <f>SUM('[1]1:формула лист не удалять'!E106)</f>
        <v>0</v>
      </c>
      <c r="F106" s="127">
        <f>SUM('[1]1:формула лист не удалять'!F106)</f>
        <v>0</v>
      </c>
      <c r="G106" s="127">
        <f>SUM('[1]1:формула лист не удалять'!G106)</f>
        <v>0</v>
      </c>
      <c r="H106" s="127">
        <f>SUM('[1]1:формула лист не удалять'!H106)</f>
        <v>0</v>
      </c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</row>
    <row r="107" spans="1:44" ht="30" customHeight="1">
      <c r="A107" s="65" t="s">
        <v>157</v>
      </c>
      <c r="B107" s="87" t="s">
        <v>158</v>
      </c>
      <c r="C107" s="117">
        <f>SUM('[1]1:формула лист не удалять'!C107)</f>
        <v>69</v>
      </c>
      <c r="D107" s="128">
        <f>SUM('[1]1:формула лист не удалять'!D107)</f>
        <v>0</v>
      </c>
      <c r="E107" s="128">
        <f>SUM('[1]1:формула лист не удалять'!E107)</f>
        <v>0</v>
      </c>
      <c r="F107" s="129">
        <f>SUM('[1]1:формула лист не удалять'!F107)</f>
        <v>0</v>
      </c>
      <c r="G107" s="129">
        <f>SUM('[1]1:формула лист не удалять'!G107)</f>
        <v>0</v>
      </c>
      <c r="H107" s="129">
        <f>SUM('[1]1:формула лист не удалять'!H107)</f>
        <v>0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</row>
    <row r="108" spans="1:44" ht="30" customHeight="1">
      <c r="A108" s="65" t="s">
        <v>159</v>
      </c>
      <c r="B108" s="87" t="s">
        <v>160</v>
      </c>
      <c r="C108" s="117">
        <f>SUM('[1]1:формула лист не удалять'!C108)</f>
        <v>217</v>
      </c>
      <c r="D108" s="128">
        <f>SUM('[1]1:формула лист не удалять'!D108)</f>
        <v>0</v>
      </c>
      <c r="E108" s="128">
        <f>SUM('[1]1:формула лист не удалять'!E108)</f>
        <v>0</v>
      </c>
      <c r="F108" s="129">
        <f>SUM('[1]1:формула лист не удалять'!F108)</f>
        <v>0</v>
      </c>
      <c r="G108" s="129">
        <f>SUM('[1]1:формула лист не удалять'!G108)</f>
        <v>0</v>
      </c>
      <c r="H108" s="129">
        <f>SUM('[1]1:формула лист не удалять'!H108)</f>
        <v>0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</row>
    <row r="109" spans="1:44" ht="84.75" customHeight="1">
      <c r="A109" s="130"/>
      <c r="B109" s="27"/>
      <c r="C109" s="28"/>
      <c r="D109" s="28"/>
      <c r="E109" s="28"/>
      <c r="F109" s="28"/>
      <c r="G109" s="28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</row>
    <row r="110" spans="1:44" ht="32.25" customHeight="1">
      <c r="A110" s="108" t="s">
        <v>161</v>
      </c>
      <c r="B110" s="108"/>
      <c r="C110" s="108"/>
      <c r="D110" s="108"/>
      <c r="E110" s="108"/>
      <c r="F110" s="108"/>
      <c r="G110" s="108"/>
      <c r="H110" s="108"/>
      <c r="I110" s="108"/>
      <c r="J110" s="109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</row>
    <row r="111" spans="1:44" ht="42.75" customHeight="1">
      <c r="A111" s="122" t="s">
        <v>162</v>
      </c>
      <c r="B111" s="122"/>
      <c r="C111" s="122"/>
      <c r="D111" s="122"/>
      <c r="E111" s="122"/>
      <c r="F111" s="122"/>
      <c r="G111" s="122"/>
      <c r="H111" s="122"/>
      <c r="I111" s="122"/>
      <c r="J111" s="110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</row>
    <row r="112" spans="1:44" ht="17.100000000000001" customHeight="1">
      <c r="A112" s="3"/>
      <c r="B112" s="3"/>
      <c r="C112" s="3"/>
      <c r="D112" s="3"/>
      <c r="E112" s="3"/>
      <c r="F112" s="3"/>
      <c r="G112" s="3"/>
      <c r="H112" s="3"/>
      <c r="I112" s="3"/>
      <c r="J112" s="131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</row>
    <row r="113" spans="1:44" ht="25.5" customHeight="1">
      <c r="A113" s="13" t="s">
        <v>67</v>
      </c>
      <c r="B113" s="13" t="s">
        <v>46</v>
      </c>
      <c r="C113" s="13" t="s">
        <v>163</v>
      </c>
      <c r="D113" s="72" t="s">
        <v>164</v>
      </c>
      <c r="E113" s="72"/>
      <c r="F113" s="72"/>
      <c r="G113" s="72"/>
      <c r="H113" s="13" t="s">
        <v>165</v>
      </c>
      <c r="I113" s="13" t="s">
        <v>166</v>
      </c>
      <c r="J113" s="114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</row>
    <row r="114" spans="1:44" ht="186.75" customHeight="1">
      <c r="A114" s="13"/>
      <c r="B114" s="13"/>
      <c r="C114" s="13"/>
      <c r="D114" s="61" t="s">
        <v>167</v>
      </c>
      <c r="E114" s="61" t="s">
        <v>168</v>
      </c>
      <c r="F114" s="61" t="s">
        <v>169</v>
      </c>
      <c r="G114" s="61" t="s">
        <v>170</v>
      </c>
      <c r="H114" s="13"/>
      <c r="I114" s="13"/>
      <c r="J114" s="114"/>
      <c r="K114" s="79"/>
      <c r="L114" s="79"/>
      <c r="M114" s="79"/>
      <c r="N114" s="25"/>
      <c r="O114" s="79"/>
      <c r="P114" s="79"/>
      <c r="Q114" s="79"/>
      <c r="R114" s="79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</row>
    <row r="115" spans="1:44" s="133" customFormat="1" ht="22.5" customHeight="1">
      <c r="A115" s="132">
        <v>1</v>
      </c>
      <c r="B115" s="132">
        <v>2</v>
      </c>
      <c r="C115" s="132">
        <v>3</v>
      </c>
      <c r="D115" s="132">
        <v>4</v>
      </c>
      <c r="E115" s="132">
        <v>5</v>
      </c>
      <c r="F115" s="132">
        <v>6</v>
      </c>
      <c r="G115" s="132">
        <v>7</v>
      </c>
      <c r="H115" s="132">
        <v>8</v>
      </c>
      <c r="I115" s="132">
        <v>9</v>
      </c>
      <c r="J115" s="104"/>
      <c r="K115" s="104"/>
      <c r="L115" s="104"/>
      <c r="M115" s="104"/>
      <c r="N115" s="104"/>
      <c r="O115" s="104"/>
      <c r="P115" s="104"/>
      <c r="Q115" s="88"/>
      <c r="R115" s="88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91"/>
      <c r="AJ115" s="91"/>
      <c r="AK115" s="91"/>
      <c r="AL115" s="91"/>
      <c r="AM115" s="91"/>
      <c r="AN115" s="91"/>
      <c r="AO115" s="91"/>
      <c r="AP115" s="91"/>
      <c r="AQ115" s="91"/>
      <c r="AR115" s="91"/>
    </row>
    <row r="116" spans="1:44" ht="45.75" customHeight="1">
      <c r="A116" s="93" t="s">
        <v>171</v>
      </c>
      <c r="B116" s="87" t="s">
        <v>172</v>
      </c>
      <c r="C116" s="68">
        <f>SUM('[1]1:формула лист не удалять'!C116)</f>
        <v>586</v>
      </c>
      <c r="D116" s="68">
        <f>SUM('[1]1:формула лист не удалять'!D116)</f>
        <v>273</v>
      </c>
      <c r="E116" s="68">
        <f>SUM('[1]1:формула лист не удалять'!E116)</f>
        <v>273</v>
      </c>
      <c r="F116" s="68">
        <f>SUM('[1]1:формула лист не удалять'!F116)</f>
        <v>313</v>
      </c>
      <c r="G116" s="68">
        <f>SUM('[1]1:формула лист не удалять'!G116)</f>
        <v>311</v>
      </c>
      <c r="H116" s="68">
        <f>SUM('[1]1:формула лист не удалять'!H116)</f>
        <v>584</v>
      </c>
      <c r="I116" s="68">
        <f>SUM('[1]1:формула лист не удалять'!I116)</f>
        <v>18</v>
      </c>
      <c r="J116" s="28"/>
      <c r="K116" s="134"/>
      <c r="L116" s="79"/>
      <c r="M116" s="79"/>
      <c r="N116" s="79"/>
      <c r="O116" s="79"/>
      <c r="P116" s="79"/>
      <c r="Q116" s="79"/>
      <c r="R116" s="79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</row>
    <row r="117" spans="1:44" ht="26.25" customHeight="1">
      <c r="A117" s="135" t="s">
        <v>173</v>
      </c>
      <c r="B117" s="136"/>
      <c r="C117" s="101">
        <f>SUM('[1]1:формула лист не удалять'!C117)</f>
        <v>0</v>
      </c>
      <c r="D117" s="101">
        <f>SUM('[1]1:формула лист не удалять'!D117)</f>
        <v>0</v>
      </c>
      <c r="E117" s="101">
        <f>SUM('[1]1:формула лист не удалять'!E117)</f>
        <v>0</v>
      </c>
      <c r="F117" s="101">
        <f>SUM('[1]1:формула лист не удалять'!F117)</f>
        <v>0</v>
      </c>
      <c r="G117" s="101">
        <f>SUM('[1]1:формула лист не удалять'!G117)</f>
        <v>0</v>
      </c>
      <c r="H117" s="101">
        <f>SUM('[1]1:формула лист не удалять'!H117)</f>
        <v>0</v>
      </c>
      <c r="I117" s="101">
        <f>SUM('[1]1:формула лист не удалять'!I117)</f>
        <v>0</v>
      </c>
      <c r="J117" s="28"/>
      <c r="K117" s="79"/>
      <c r="L117" s="79"/>
      <c r="M117" s="25"/>
      <c r="N117" s="79"/>
      <c r="O117" s="79"/>
      <c r="P117" s="79"/>
      <c r="Q117" s="79"/>
      <c r="R117" s="79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</row>
    <row r="118" spans="1:44" ht="35.1" customHeight="1">
      <c r="A118" s="137" t="s">
        <v>174</v>
      </c>
      <c r="B118" s="87" t="s">
        <v>175</v>
      </c>
      <c r="C118" s="138">
        <f>SUM('[1]1:формула лист не удалять'!C118)</f>
        <v>451</v>
      </c>
      <c r="D118" s="138">
        <f>SUM('[1]1:формула лист не удалять'!D118)</f>
        <v>185</v>
      </c>
      <c r="E118" s="138">
        <f>SUM('[1]1:формула лист не удалять'!E118)</f>
        <v>185</v>
      </c>
      <c r="F118" s="138">
        <f>SUM('[1]1:формула лист не удалять'!F118)</f>
        <v>266</v>
      </c>
      <c r="G118" s="138">
        <f>SUM('[1]1:формула лист не удалять'!G118)</f>
        <v>265</v>
      </c>
      <c r="H118" s="138">
        <f>SUM('[1]1:формула лист не удалять'!H118)</f>
        <v>451</v>
      </c>
      <c r="I118" s="138">
        <f>SUM('[1]1:формула лист не удалять'!I118)</f>
        <v>2</v>
      </c>
      <c r="J118" s="28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</row>
    <row r="119" spans="1:44" ht="35.1" customHeight="1">
      <c r="A119" s="65" t="s">
        <v>176</v>
      </c>
      <c r="B119" s="66" t="s">
        <v>177</v>
      </c>
      <c r="C119" s="138">
        <f>SUM('[1]1:формула лист не удалять'!C119)</f>
        <v>21</v>
      </c>
      <c r="D119" s="138">
        <f>SUM('[1]1:формула лист не удалять'!D119)</f>
        <v>19</v>
      </c>
      <c r="E119" s="138">
        <f>SUM('[1]1:формула лист не удалять'!E119)</f>
        <v>19</v>
      </c>
      <c r="F119" s="138">
        <f>SUM('[1]1:формула лист не удалять'!F119)</f>
        <v>2</v>
      </c>
      <c r="G119" s="138">
        <f>SUM('[1]1:формула лист не удалять'!G119)</f>
        <v>2</v>
      </c>
      <c r="H119" s="138">
        <f>SUM('[1]1:формула лист не удалять'!H119)</f>
        <v>21</v>
      </c>
      <c r="I119" s="138">
        <f>SUM('[1]1:формула лист не удалять'!I119)</f>
        <v>0</v>
      </c>
      <c r="J119" s="28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</row>
    <row r="120" spans="1:44" ht="35.1" customHeight="1">
      <c r="A120" s="65" t="s">
        <v>178</v>
      </c>
      <c r="B120" s="87" t="s">
        <v>179</v>
      </c>
      <c r="C120" s="138">
        <f>SUM('[1]1:формула лист не удалять'!C120)</f>
        <v>49</v>
      </c>
      <c r="D120" s="138">
        <f>SUM('[1]1:формула лист не удалять'!D120)</f>
        <v>22</v>
      </c>
      <c r="E120" s="138">
        <f>SUM('[1]1:формула лист не удалять'!E120)</f>
        <v>22</v>
      </c>
      <c r="F120" s="138">
        <f>SUM('[1]1:формула лист не удалять'!F120)</f>
        <v>27</v>
      </c>
      <c r="G120" s="138">
        <f>SUM('[1]1:формула лист не удалять'!G120)</f>
        <v>27</v>
      </c>
      <c r="H120" s="138">
        <f>SUM('[1]1:формула лист не удалять'!H120)</f>
        <v>49</v>
      </c>
      <c r="I120" s="138">
        <f>SUM('[1]1:формула лист не удалять'!I120)</f>
        <v>11</v>
      </c>
      <c r="J120" s="28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</row>
    <row r="121" spans="1:44" ht="35.1" customHeight="1">
      <c r="A121" s="65" t="s">
        <v>180</v>
      </c>
      <c r="B121" s="66" t="s">
        <v>181</v>
      </c>
      <c r="C121" s="138">
        <f>SUM('[1]1:формула лист не удалять'!C121)</f>
        <v>34</v>
      </c>
      <c r="D121" s="138">
        <f>SUM('[1]1:формула лист не удалять'!D121)</f>
        <v>17</v>
      </c>
      <c r="E121" s="138">
        <f>SUM('[1]1:формула лист не удалять'!E121)</f>
        <v>17</v>
      </c>
      <c r="F121" s="138">
        <f>SUM('[1]1:формула лист не удалять'!F121)</f>
        <v>17</v>
      </c>
      <c r="G121" s="138">
        <f>SUM('[1]1:формула лист не удалять'!G121)</f>
        <v>17</v>
      </c>
      <c r="H121" s="138">
        <f>SUM('[1]1:формула лист не удалять'!H121)</f>
        <v>33</v>
      </c>
      <c r="I121" s="138">
        <f>SUM('[1]1:формула лист не удалять'!I121)</f>
        <v>3</v>
      </c>
      <c r="J121" s="28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</row>
    <row r="122" spans="1:44" ht="35.1" customHeight="1">
      <c r="A122" s="65" t="s">
        <v>182</v>
      </c>
      <c r="B122" s="87" t="s">
        <v>183</v>
      </c>
      <c r="C122" s="138">
        <f>SUM('[1]1:формула лист не удалять'!C122)</f>
        <v>21</v>
      </c>
      <c r="D122" s="138">
        <f>SUM('[1]1:формула лист не удалять'!D122)</f>
        <v>21</v>
      </c>
      <c r="E122" s="138">
        <f>SUM('[1]1:формула лист не удалять'!E122)</f>
        <v>21</v>
      </c>
      <c r="F122" s="138">
        <f>SUM('[1]1:формула лист не удалять'!F122)</f>
        <v>0</v>
      </c>
      <c r="G122" s="138">
        <f>SUM('[1]1:формула лист не удалять'!G122)</f>
        <v>0</v>
      </c>
      <c r="H122" s="138">
        <f>SUM('[1]1:формула лист не удалять'!H122)</f>
        <v>21</v>
      </c>
      <c r="I122" s="138">
        <f>SUM('[1]1:формула лист не удалять'!I122)</f>
        <v>1</v>
      </c>
      <c r="J122" s="28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</row>
    <row r="123" spans="1:44" ht="35.1" customHeight="1">
      <c r="A123" s="65" t="s">
        <v>184</v>
      </c>
      <c r="B123" s="66" t="s">
        <v>185</v>
      </c>
      <c r="C123" s="138">
        <f>SUM('[1]1:формула лист не удалять'!C123)</f>
        <v>3</v>
      </c>
      <c r="D123" s="138">
        <f>SUM('[1]1:формула лист не удалять'!D123)</f>
        <v>2</v>
      </c>
      <c r="E123" s="138">
        <f>SUM('[1]1:формула лист не удалять'!E123)</f>
        <v>2</v>
      </c>
      <c r="F123" s="138">
        <f>SUM('[1]1:формула лист не удалять'!F123)</f>
        <v>1</v>
      </c>
      <c r="G123" s="138">
        <f>SUM('[1]1:формула лист не удалять'!G123)</f>
        <v>0</v>
      </c>
      <c r="H123" s="138">
        <f>SUM('[1]1:формула лист не удалять'!H123)</f>
        <v>3</v>
      </c>
      <c r="I123" s="138">
        <f>SUM('[1]1:формула лист не удалять'!I123)</f>
        <v>0</v>
      </c>
      <c r="J123" s="28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</row>
    <row r="124" spans="1:44" ht="35.1" customHeight="1">
      <c r="A124" s="65" t="s">
        <v>186</v>
      </c>
      <c r="B124" s="87" t="s">
        <v>187</v>
      </c>
      <c r="C124" s="138">
        <f>SUM('[1]1:формула лист не удалять'!C124)</f>
        <v>7</v>
      </c>
      <c r="D124" s="138">
        <f>SUM('[1]1:формула лист не удалять'!D124)</f>
        <v>7</v>
      </c>
      <c r="E124" s="138">
        <f>SUM('[1]1:формула лист не удалять'!E124)</f>
        <v>7</v>
      </c>
      <c r="F124" s="138">
        <f>SUM('[1]1:формула лист не удалять'!F124)</f>
        <v>0</v>
      </c>
      <c r="G124" s="138">
        <f>SUM('[1]1:формула лист не удалять'!G124)</f>
        <v>0</v>
      </c>
      <c r="H124" s="138">
        <f>SUM('[1]1:формула лист не удалять'!H124)</f>
        <v>6</v>
      </c>
      <c r="I124" s="138">
        <f>SUM('[1]1:формула лист не удалять'!I124)</f>
        <v>1</v>
      </c>
      <c r="J124" s="28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</row>
    <row r="125" spans="1:44" ht="35.1" customHeight="1">
      <c r="A125" s="65" t="s">
        <v>188</v>
      </c>
      <c r="B125" s="66" t="s">
        <v>189</v>
      </c>
      <c r="C125" s="138">
        <f>SUM('[1]1:формула лист не удалять'!C125)</f>
        <v>0</v>
      </c>
      <c r="D125" s="138">
        <f>SUM('[1]1:формула лист не удалять'!D125)</f>
        <v>0</v>
      </c>
      <c r="E125" s="138">
        <f>SUM('[1]1:формула лист не удалять'!E125)</f>
        <v>0</v>
      </c>
      <c r="F125" s="138">
        <f>SUM('[1]1:формула лист не удалять'!F125)</f>
        <v>0</v>
      </c>
      <c r="G125" s="138">
        <f>SUM('[1]1:формула лист не удалять'!G125)</f>
        <v>0</v>
      </c>
      <c r="H125" s="138">
        <f>SUM('[1]1:формула лист не удалять'!H125)</f>
        <v>0</v>
      </c>
      <c r="I125" s="138">
        <f>SUM('[1]1:формула лист не удалять'!I125)</f>
        <v>0</v>
      </c>
      <c r="J125" s="28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</row>
    <row r="126" spans="1:44" ht="35.1" customHeight="1">
      <c r="A126" s="65" t="s">
        <v>190</v>
      </c>
      <c r="B126" s="87" t="s">
        <v>191</v>
      </c>
      <c r="C126" s="138">
        <f>SUM('[1]1:формула лист не удалять'!C126)</f>
        <v>0</v>
      </c>
      <c r="D126" s="138">
        <f>SUM('[1]1:формула лист не удалять'!D126)</f>
        <v>0</v>
      </c>
      <c r="E126" s="138">
        <f>SUM('[1]1:формула лист не удалять'!E126)</f>
        <v>0</v>
      </c>
      <c r="F126" s="138">
        <f>SUM('[1]1:формула лист не удалять'!F126)</f>
        <v>0</v>
      </c>
      <c r="G126" s="138">
        <f>SUM('[1]1:формула лист не удалять'!G126)</f>
        <v>0</v>
      </c>
      <c r="H126" s="138">
        <f>SUM('[1]1:формула лист не удалять'!H126)</f>
        <v>0</v>
      </c>
      <c r="I126" s="138">
        <f>SUM('[1]1:формула лист не удалять'!I126)</f>
        <v>0</v>
      </c>
      <c r="J126" s="28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</row>
    <row r="127" spans="1:44" ht="35.1" customHeight="1">
      <c r="A127" s="65" t="s">
        <v>192</v>
      </c>
      <c r="B127" s="87" t="s">
        <v>193</v>
      </c>
      <c r="C127" s="138">
        <f>SUM('[1]1:формула лист не удалять'!C127)</f>
        <v>0</v>
      </c>
      <c r="D127" s="138">
        <f>SUM('[1]1:формула лист не удалять'!D127)</f>
        <v>0</v>
      </c>
      <c r="E127" s="138">
        <f>SUM('[1]1:формула лист не удалять'!E127)</f>
        <v>0</v>
      </c>
      <c r="F127" s="138">
        <f>SUM('[1]1:формула лист не удалять'!F127)</f>
        <v>0</v>
      </c>
      <c r="G127" s="138">
        <f>SUM('[1]1:формула лист не удалять'!G127)</f>
        <v>0</v>
      </c>
      <c r="H127" s="138">
        <f>SUM('[1]1:формула лист не удалять'!H127)</f>
        <v>0</v>
      </c>
      <c r="I127" s="138">
        <f>SUM('[1]1:формула лист не удалять'!I127)</f>
        <v>0</v>
      </c>
      <c r="J127" s="28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</row>
    <row r="128" spans="1:44" ht="35.1" customHeight="1">
      <c r="A128" s="65" t="s">
        <v>194</v>
      </c>
      <c r="B128" s="66" t="s">
        <v>195</v>
      </c>
      <c r="C128" s="138">
        <f>SUM('[1]1:формула лист не удалять'!C128)</f>
        <v>0</v>
      </c>
      <c r="D128" s="138">
        <f>SUM('[1]1:формула лист не удалять'!D128)</f>
        <v>0</v>
      </c>
      <c r="E128" s="138">
        <f>SUM('[1]1:формула лист не удалять'!E128)</f>
        <v>0</v>
      </c>
      <c r="F128" s="138">
        <f>SUM('[1]1:формула лист не удалять'!F128)</f>
        <v>0</v>
      </c>
      <c r="G128" s="138">
        <f>SUM('[1]1:формула лист не удалять'!G128)</f>
        <v>0</v>
      </c>
      <c r="H128" s="138">
        <f>SUM('[1]1:формула лист не удалять'!H128)</f>
        <v>0</v>
      </c>
      <c r="I128" s="138">
        <f>SUM('[1]1:формула лист не удалять'!I128)</f>
        <v>0</v>
      </c>
      <c r="J128" s="28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</row>
    <row r="129" spans="1:44" ht="35.1" customHeight="1">
      <c r="A129" s="65" t="s">
        <v>196</v>
      </c>
      <c r="B129" s="87" t="s">
        <v>197</v>
      </c>
      <c r="C129" s="138">
        <f>SUM('[1]1:формула лист не удалять'!C129)</f>
        <v>0</v>
      </c>
      <c r="D129" s="138">
        <f>SUM('[1]1:формула лист не удалять'!D129)</f>
        <v>0</v>
      </c>
      <c r="E129" s="138">
        <f>SUM('[1]1:формула лист не удалять'!E129)</f>
        <v>0</v>
      </c>
      <c r="F129" s="138">
        <f>SUM('[1]1:формула лист не удалять'!F129)</f>
        <v>0</v>
      </c>
      <c r="G129" s="138">
        <f>SUM('[1]1:формула лист не удалять'!G129)</f>
        <v>0</v>
      </c>
      <c r="H129" s="138">
        <f>SUM('[1]1:формула лист не удалять'!H129)</f>
        <v>0</v>
      </c>
      <c r="I129" s="138">
        <f>SUM('[1]1:формула лист не удалять'!I129)</f>
        <v>0</v>
      </c>
      <c r="J129" s="28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</row>
    <row r="130" spans="1:44" ht="53.25" customHeight="1">
      <c r="A130" s="65" t="s">
        <v>198</v>
      </c>
      <c r="B130" s="87" t="s">
        <v>199</v>
      </c>
      <c r="C130" s="138">
        <f>SUM('[1]1:формула лист не удалять'!C130)</f>
        <v>0</v>
      </c>
      <c r="D130" s="138">
        <f>SUM('[1]1:формула лист не удалять'!D130)</f>
        <v>0</v>
      </c>
      <c r="E130" s="138">
        <f>SUM('[1]1:формула лист не удалять'!E130)</f>
        <v>0</v>
      </c>
      <c r="F130" s="138">
        <f>SUM('[1]1:формула лист не удалять'!F130)</f>
        <v>0</v>
      </c>
      <c r="G130" s="138">
        <f>SUM('[1]1:формула лист не удалять'!G130)</f>
        <v>0</v>
      </c>
      <c r="H130" s="138">
        <f>SUM('[1]1:формула лист не удалять'!H130)</f>
        <v>0</v>
      </c>
      <c r="I130" s="138">
        <f>SUM('[1]1:формула лист не удалять'!I130)</f>
        <v>0</v>
      </c>
      <c r="J130" s="28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</row>
    <row r="131" spans="1:44" ht="39" customHeight="1">
      <c r="A131" s="139" t="s">
        <v>200</v>
      </c>
      <c r="B131" s="87" t="s">
        <v>201</v>
      </c>
      <c r="C131" s="138">
        <f>SUM('[1]1:формула лист не удалять'!C131)</f>
        <v>321</v>
      </c>
      <c r="D131" s="138">
        <f>SUM('[1]1:формула лист не удалять'!D131)</f>
        <v>5</v>
      </c>
      <c r="E131" s="138">
        <f>SUM('[1]1:формула лист не удалять'!E131)</f>
        <v>0</v>
      </c>
      <c r="F131" s="138">
        <f>SUM('[1]1:формула лист не удалять'!F131)</f>
        <v>264</v>
      </c>
      <c r="G131" s="138">
        <f>SUM('[1]1:формула лист не удалять'!G131)</f>
        <v>3</v>
      </c>
      <c r="H131" s="138">
        <f>SUM('[1]1:формула лист не удалять'!H131)</f>
        <v>321</v>
      </c>
      <c r="I131" s="138">
        <f>SUM('[1]1:формула лист не удалять'!I131)</f>
        <v>6</v>
      </c>
      <c r="J131" s="28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</row>
    <row r="132" spans="1:44" ht="40.5" customHeight="1">
      <c r="A132" s="139" t="s">
        <v>202</v>
      </c>
      <c r="B132" s="66" t="s">
        <v>203</v>
      </c>
      <c r="C132" s="138">
        <f>SUM('[1]1:формула лист не удалять'!C132)</f>
        <v>0</v>
      </c>
      <c r="D132" s="138">
        <f>SUM('[1]1:формула лист не удалять'!D132)</f>
        <v>0</v>
      </c>
      <c r="E132" s="101" t="s">
        <v>112</v>
      </c>
      <c r="F132" s="138">
        <f>SUM('[1]1:формула лист не удалять'!F132)</f>
        <v>0</v>
      </c>
      <c r="G132" s="101" t="s">
        <v>112</v>
      </c>
      <c r="H132" s="138">
        <f>SUM('[1]1:формула лист не удалять'!H132)</f>
        <v>0</v>
      </c>
      <c r="I132" s="101" t="s">
        <v>112</v>
      </c>
      <c r="J132" s="28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</row>
    <row r="133" spans="1:44" ht="73.5" customHeight="1">
      <c r="A133" s="65" t="s">
        <v>204</v>
      </c>
      <c r="B133" s="87" t="s">
        <v>205</v>
      </c>
      <c r="C133" s="117">
        <f>SUM('[1]1:формула лист не удалять'!C133)</f>
        <v>0</v>
      </c>
      <c r="D133" s="101" t="s">
        <v>112</v>
      </c>
      <c r="E133" s="101" t="s">
        <v>112</v>
      </c>
      <c r="F133" s="101" t="s">
        <v>112</v>
      </c>
      <c r="G133" s="101" t="s">
        <v>112</v>
      </c>
      <c r="H133" s="138">
        <f>SUM('[1]1:формула лист не удалять'!H133)</f>
        <v>0</v>
      </c>
      <c r="I133" s="138">
        <f>SUM('[1]1:формула лист не удалять'!I133)</f>
        <v>0</v>
      </c>
      <c r="J133" s="28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</row>
    <row r="134" spans="1:44" ht="89.25" customHeight="1">
      <c r="A134" s="65" t="s">
        <v>206</v>
      </c>
      <c r="B134" s="87" t="s">
        <v>207</v>
      </c>
      <c r="C134" s="138">
        <f>SUM('[1]1:формула лист не удалять'!C134)</f>
        <v>562</v>
      </c>
      <c r="D134" s="138">
        <f>SUM('[1]1:формула лист не удалять'!D134)</f>
        <v>262</v>
      </c>
      <c r="E134" s="138">
        <f>SUM('[1]1:формула лист не удалять'!E134)</f>
        <v>262</v>
      </c>
      <c r="F134" s="138">
        <f>SUM('[1]1:формула лист не удалять'!F134)</f>
        <v>300</v>
      </c>
      <c r="G134" s="138">
        <f>SUM('[1]1:формула лист не удалять'!G134)</f>
        <v>300</v>
      </c>
      <c r="H134" s="138">
        <f>SUM('[1]1:формула лист не удалять'!H134)</f>
        <v>561</v>
      </c>
      <c r="I134" s="101" t="s">
        <v>112</v>
      </c>
      <c r="J134" s="28"/>
      <c r="K134" s="98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</row>
    <row r="135" spans="1:44" ht="75.75" customHeight="1">
      <c r="A135" s="140"/>
      <c r="B135" s="131"/>
      <c r="C135" s="131"/>
      <c r="D135" s="131"/>
      <c r="E135" s="131"/>
      <c r="F135" s="131"/>
      <c r="G135" s="131"/>
      <c r="H135" s="131"/>
      <c r="I135" s="25"/>
      <c r="J135" s="28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</row>
    <row r="136" spans="1:44" ht="38.25" customHeight="1">
      <c r="A136" s="141" t="s">
        <v>208</v>
      </c>
      <c r="B136" s="141"/>
      <c r="C136" s="141"/>
      <c r="D136" s="141"/>
      <c r="E136" s="141"/>
      <c r="F136" s="141"/>
      <c r="G136" s="141"/>
      <c r="H136" s="141"/>
      <c r="I136" s="141"/>
      <c r="J136" s="141"/>
      <c r="K136" s="141"/>
      <c r="L136" s="141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</row>
    <row r="137" spans="1:44" ht="39" customHeight="1">
      <c r="A137" s="122" t="s">
        <v>162</v>
      </c>
      <c r="B137" s="122"/>
      <c r="C137" s="122"/>
      <c r="D137" s="122"/>
      <c r="E137" s="122"/>
      <c r="F137" s="122"/>
      <c r="G137" s="122"/>
      <c r="H137" s="122"/>
      <c r="I137" s="122"/>
      <c r="J137" s="122"/>
      <c r="K137" s="122"/>
      <c r="L137" s="122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</row>
    <row r="138" spans="1:44" ht="19.5" customHeight="1">
      <c r="A138" s="110"/>
      <c r="B138" s="110"/>
      <c r="C138" s="110"/>
      <c r="D138" s="110"/>
      <c r="E138" s="110"/>
      <c r="F138" s="3"/>
      <c r="G138" s="113"/>
      <c r="H138" s="113"/>
      <c r="I138" s="113"/>
      <c r="J138" s="3"/>
      <c r="K138" s="3"/>
      <c r="L138" s="142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</row>
    <row r="139" spans="1:44" ht="27.75" customHeight="1">
      <c r="A139" s="13" t="s">
        <v>67</v>
      </c>
      <c r="B139" s="13" t="s">
        <v>46</v>
      </c>
      <c r="C139" s="129" t="s">
        <v>209</v>
      </c>
      <c r="D139" s="129"/>
      <c r="E139" s="129"/>
      <c r="F139" s="129"/>
      <c r="G139" s="129"/>
      <c r="H139" s="129"/>
      <c r="I139" s="129"/>
      <c r="J139" s="129"/>
      <c r="K139" s="129"/>
      <c r="L139" s="129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</row>
    <row r="140" spans="1:44" ht="72" customHeight="1">
      <c r="A140" s="13"/>
      <c r="B140" s="13"/>
      <c r="C140" s="61" t="s">
        <v>210</v>
      </c>
      <c r="D140" s="61" t="s">
        <v>211</v>
      </c>
      <c r="E140" s="61" t="s">
        <v>212</v>
      </c>
      <c r="F140" s="61" t="s">
        <v>213</v>
      </c>
      <c r="G140" s="61" t="s">
        <v>214</v>
      </c>
      <c r="H140" s="61" t="s">
        <v>215</v>
      </c>
      <c r="I140" s="61" t="s">
        <v>216</v>
      </c>
      <c r="J140" s="61" t="s">
        <v>217</v>
      </c>
      <c r="K140" s="61" t="s">
        <v>218</v>
      </c>
      <c r="L140" s="61" t="s">
        <v>219</v>
      </c>
      <c r="M140" s="3"/>
      <c r="N140" s="14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</row>
    <row r="141" spans="1:44" s="92" customFormat="1" ht="24" customHeight="1">
      <c r="A141" s="132">
        <v>1</v>
      </c>
      <c r="B141" s="132">
        <v>2</v>
      </c>
      <c r="C141" s="132">
        <v>3</v>
      </c>
      <c r="D141" s="132">
        <v>4</v>
      </c>
      <c r="E141" s="132">
        <v>5</v>
      </c>
      <c r="F141" s="132">
        <v>6</v>
      </c>
      <c r="G141" s="132">
        <v>7</v>
      </c>
      <c r="H141" s="132">
        <v>8</v>
      </c>
      <c r="I141" s="132">
        <v>9</v>
      </c>
      <c r="J141" s="132">
        <v>10</v>
      </c>
      <c r="K141" s="132">
        <v>11</v>
      </c>
      <c r="L141" s="132">
        <v>12</v>
      </c>
      <c r="M141" s="144" t="s">
        <v>220</v>
      </c>
      <c r="N141" s="144"/>
      <c r="O141" s="144"/>
      <c r="P141" s="144"/>
      <c r="Q141" s="144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  <c r="AC141" s="91"/>
      <c r="AD141" s="91"/>
      <c r="AE141" s="91"/>
      <c r="AF141" s="91"/>
      <c r="AG141" s="91"/>
      <c r="AH141" s="91"/>
      <c r="AI141" s="91"/>
      <c r="AJ141" s="91"/>
      <c r="AK141" s="91"/>
      <c r="AL141" s="91"/>
      <c r="AM141" s="91"/>
      <c r="AN141" s="91"/>
      <c r="AO141" s="91"/>
      <c r="AP141" s="91"/>
      <c r="AQ141" s="91"/>
      <c r="AR141" s="91"/>
    </row>
    <row r="142" spans="1:44" ht="58.5" customHeight="1">
      <c r="A142" s="93" t="s">
        <v>221</v>
      </c>
      <c r="B142" s="66" t="s">
        <v>222</v>
      </c>
      <c r="C142" s="68">
        <f>SUM('[1]1:формула лист не удалять'!C142)</f>
        <v>29</v>
      </c>
      <c r="D142" s="68">
        <f>SUM('[1]1:формула лист не удалять'!D142)</f>
        <v>31</v>
      </c>
      <c r="E142" s="68">
        <f>SUM('[1]1:формула лист не удалять'!E142)</f>
        <v>70</v>
      </c>
      <c r="F142" s="68">
        <f>SUM('[1]1:формула лист не удалять'!F142)</f>
        <v>104</v>
      </c>
      <c r="G142" s="68">
        <f>SUM('[1]1:формула лист не удалять'!G142)</f>
        <v>89</v>
      </c>
      <c r="H142" s="68">
        <f>SUM('[1]1:формула лист не удалять'!H142)</f>
        <v>87</v>
      </c>
      <c r="I142" s="68">
        <f>SUM('[1]1:формула лист не удалять'!I142)</f>
        <v>62</v>
      </c>
      <c r="J142" s="68">
        <f>SUM('[1]1:формула лист не удалять'!J142)</f>
        <v>63</v>
      </c>
      <c r="K142" s="68">
        <f>SUM('[1]1:формула лист не удалять'!K142)</f>
        <v>27</v>
      </c>
      <c r="L142" s="68">
        <f>SUM('[1]1:формула лист не удалять'!L142)</f>
        <v>24</v>
      </c>
      <c r="M142" s="145">
        <f t="shared" ref="M142:M155" si="1">C116-C142-D142-E142-F142-G142-H142-I142-J142-K142-L142</f>
        <v>0</v>
      </c>
      <c r="N142" s="146"/>
      <c r="O142" s="79"/>
      <c r="P142" s="7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</row>
    <row r="143" spans="1:44" ht="23.25">
      <c r="A143" s="135" t="s">
        <v>173</v>
      </c>
      <c r="B143" s="147"/>
      <c r="C143" s="148">
        <f>SUM('[1]1:формула лист не удалять'!C143)</f>
        <v>0</v>
      </c>
      <c r="D143" s="148">
        <f>SUM('[1]1:формула лист не удалять'!D143)</f>
        <v>0</v>
      </c>
      <c r="E143" s="148">
        <f>SUM('[1]1:формула лист не удалять'!E143)</f>
        <v>0</v>
      </c>
      <c r="F143" s="148">
        <f>SUM('[1]1:формула лист не удалять'!F143)</f>
        <v>0</v>
      </c>
      <c r="G143" s="148">
        <f>SUM('[1]1:формула лист не удалять'!G143)</f>
        <v>0</v>
      </c>
      <c r="H143" s="148">
        <f>SUM('[1]1:формула лист не удалять'!H143)</f>
        <v>0</v>
      </c>
      <c r="I143" s="148">
        <f>SUM('[1]1:формула лист не удалять'!I143)</f>
        <v>0</v>
      </c>
      <c r="J143" s="148">
        <f>SUM('[1]1:формула лист не удалять'!J143)</f>
        <v>0</v>
      </c>
      <c r="K143" s="148">
        <f>SUM('[1]1:формула лист не удалять'!K143)</f>
        <v>0</v>
      </c>
      <c r="L143" s="148">
        <f>SUM('[1]1:формула лист не удалять'!L143)</f>
        <v>0</v>
      </c>
      <c r="M143" s="145">
        <f t="shared" si="1"/>
        <v>0</v>
      </c>
      <c r="N143" s="28"/>
      <c r="O143" s="79"/>
      <c r="P143" s="7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</row>
    <row r="144" spans="1:44" ht="30" customHeight="1">
      <c r="A144" s="137" t="s">
        <v>174</v>
      </c>
      <c r="B144" s="87" t="s">
        <v>223</v>
      </c>
      <c r="C144" s="138">
        <f>SUM('[1]1:формула лист не удалять'!C144)</f>
        <v>21</v>
      </c>
      <c r="D144" s="138">
        <f>SUM('[1]1:формула лист не удалять'!D144)</f>
        <v>22</v>
      </c>
      <c r="E144" s="138">
        <f>SUM('[1]1:формула лист не удалять'!E144)</f>
        <v>56</v>
      </c>
      <c r="F144" s="138">
        <f>SUM('[1]1:формула лист не удалять'!F144)</f>
        <v>92</v>
      </c>
      <c r="G144" s="138">
        <f>SUM('[1]1:формула лист не удалять'!G144)</f>
        <v>69</v>
      </c>
      <c r="H144" s="138">
        <f>SUM('[1]1:формула лист не удалять'!H144)</f>
        <v>62</v>
      </c>
      <c r="I144" s="138">
        <f>SUM('[1]1:формула лист не удалять'!I144)</f>
        <v>49</v>
      </c>
      <c r="J144" s="138">
        <f>SUM('[1]1:формула лист не удалять'!J144)</f>
        <v>44</v>
      </c>
      <c r="K144" s="138">
        <f>SUM('[1]1:формула лист не удалять'!K144)</f>
        <v>22</v>
      </c>
      <c r="L144" s="138">
        <f>SUM('[1]1:формула лист не удалять'!L144)</f>
        <v>14</v>
      </c>
      <c r="M144" s="145">
        <f t="shared" si="1"/>
        <v>0</v>
      </c>
      <c r="N144" s="28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</row>
    <row r="145" spans="1:44" ht="30" customHeight="1">
      <c r="A145" s="65" t="s">
        <v>176</v>
      </c>
      <c r="B145" s="66" t="s">
        <v>224</v>
      </c>
      <c r="C145" s="138">
        <f>SUM('[1]1:формула лист не удалять'!C145)</f>
        <v>0</v>
      </c>
      <c r="D145" s="138">
        <f>SUM('[1]1:формула лист не удалять'!D145)</f>
        <v>0</v>
      </c>
      <c r="E145" s="138">
        <f>SUM('[1]1:формула лист не удалять'!E145)</f>
        <v>3</v>
      </c>
      <c r="F145" s="138">
        <f>SUM('[1]1:формула лист не удалять'!F145)</f>
        <v>1</v>
      </c>
      <c r="G145" s="138">
        <f>SUM('[1]1:формула лист не удалять'!G145)</f>
        <v>4</v>
      </c>
      <c r="H145" s="138">
        <f>SUM('[1]1:формула лист не удалять'!H145)</f>
        <v>6</v>
      </c>
      <c r="I145" s="138">
        <f>SUM('[1]1:формула лист не удалять'!I145)</f>
        <v>2</v>
      </c>
      <c r="J145" s="138">
        <f>SUM('[1]1:формула лист не удалять'!J145)</f>
        <v>5</v>
      </c>
      <c r="K145" s="138">
        <f>SUM('[1]1:формула лист не удалять'!K145)</f>
        <v>0</v>
      </c>
      <c r="L145" s="138">
        <f>SUM('[1]1:формула лист не удалять'!L145)</f>
        <v>0</v>
      </c>
      <c r="M145" s="145">
        <f t="shared" si="1"/>
        <v>0</v>
      </c>
      <c r="N145" s="28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</row>
    <row r="146" spans="1:44" ht="30" customHeight="1">
      <c r="A146" s="65" t="s">
        <v>178</v>
      </c>
      <c r="B146" s="87" t="s">
        <v>225</v>
      </c>
      <c r="C146" s="138">
        <f>SUM('[1]1:формула лист не удалять'!C146)</f>
        <v>0</v>
      </c>
      <c r="D146" s="138">
        <f>SUM('[1]1:формула лист не удалять'!D146)</f>
        <v>3</v>
      </c>
      <c r="E146" s="138">
        <f>SUM('[1]1:формула лист не удалять'!E146)</f>
        <v>2</v>
      </c>
      <c r="F146" s="138">
        <f>SUM('[1]1:формула лист не удалять'!F146)</f>
        <v>2</v>
      </c>
      <c r="G146" s="138">
        <f>SUM('[1]1:формула лист не удалять'!G146)</f>
        <v>8</v>
      </c>
      <c r="H146" s="138">
        <f>SUM('[1]1:формула лист не удалять'!H146)</f>
        <v>8</v>
      </c>
      <c r="I146" s="138">
        <f>SUM('[1]1:формула лист не удалять'!I146)</f>
        <v>4</v>
      </c>
      <c r="J146" s="138">
        <f>SUM('[1]1:формула лист не удалять'!J146)</f>
        <v>10</v>
      </c>
      <c r="K146" s="138">
        <f>SUM('[1]1:формула лист не удалять'!K146)</f>
        <v>5</v>
      </c>
      <c r="L146" s="138">
        <f>SUM('[1]1:формула лист не удалять'!L146)</f>
        <v>7</v>
      </c>
      <c r="M146" s="145">
        <f t="shared" si="1"/>
        <v>0</v>
      </c>
      <c r="N146" s="28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</row>
    <row r="147" spans="1:44" ht="30" customHeight="1">
      <c r="A147" s="65" t="s">
        <v>180</v>
      </c>
      <c r="B147" s="66" t="s">
        <v>226</v>
      </c>
      <c r="C147" s="138">
        <f>SUM('[1]1:формула лист не удалять'!C147)</f>
        <v>7</v>
      </c>
      <c r="D147" s="138">
        <f>SUM('[1]1:формула лист не удалять'!D147)</f>
        <v>3</v>
      </c>
      <c r="E147" s="138">
        <f>SUM('[1]1:формула лист не удалять'!E147)</f>
        <v>8</v>
      </c>
      <c r="F147" s="138">
        <f>SUM('[1]1:формула лист не удалять'!F147)</f>
        <v>4</v>
      </c>
      <c r="G147" s="138">
        <f>SUM('[1]1:формула лист не удалять'!G147)</f>
        <v>5</v>
      </c>
      <c r="H147" s="138">
        <f>SUM('[1]1:формула лист не удалять'!H147)</f>
        <v>3</v>
      </c>
      <c r="I147" s="138">
        <f>SUM('[1]1:формула лист не удалять'!I147)</f>
        <v>2</v>
      </c>
      <c r="J147" s="138">
        <f>SUM('[1]1:формула лист не удалять'!J147)</f>
        <v>2</v>
      </c>
      <c r="K147" s="138">
        <f>SUM('[1]1:формула лист не удалять'!K147)</f>
        <v>0</v>
      </c>
      <c r="L147" s="138">
        <f>SUM('[1]1:формула лист не удалять'!L147)</f>
        <v>0</v>
      </c>
      <c r="M147" s="145">
        <f t="shared" si="1"/>
        <v>0</v>
      </c>
      <c r="N147" s="28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</row>
    <row r="148" spans="1:44" ht="30" customHeight="1">
      <c r="A148" s="65" t="s">
        <v>182</v>
      </c>
      <c r="B148" s="87" t="s">
        <v>227</v>
      </c>
      <c r="C148" s="138">
        <f>SUM('[1]1:формула лист не удалять'!C148)</f>
        <v>1</v>
      </c>
      <c r="D148" s="138">
        <f>SUM('[1]1:формула лист не удалять'!D148)</f>
        <v>1</v>
      </c>
      <c r="E148" s="138">
        <f>SUM('[1]1:формула лист не удалять'!E148)</f>
        <v>0</v>
      </c>
      <c r="F148" s="138">
        <f>SUM('[1]1:формула лист не удалять'!F148)</f>
        <v>5</v>
      </c>
      <c r="G148" s="138">
        <f>SUM('[1]1:формула лист не удалять'!G148)</f>
        <v>2</v>
      </c>
      <c r="H148" s="138">
        <f>SUM('[1]1:формула лист не удалять'!H148)</f>
        <v>6</v>
      </c>
      <c r="I148" s="138">
        <f>SUM('[1]1:формула лист не удалять'!I148)</f>
        <v>2</v>
      </c>
      <c r="J148" s="138">
        <f>SUM('[1]1:формула лист не удалять'!J148)</f>
        <v>2</v>
      </c>
      <c r="K148" s="138">
        <f>SUM('[1]1:формула лист не удалять'!K148)</f>
        <v>0</v>
      </c>
      <c r="L148" s="138">
        <f>SUM('[1]1:формула лист не удалять'!L148)</f>
        <v>2</v>
      </c>
      <c r="M148" s="145">
        <f t="shared" si="1"/>
        <v>0</v>
      </c>
      <c r="N148" s="28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</row>
    <row r="149" spans="1:44" ht="30" customHeight="1">
      <c r="A149" s="65" t="s">
        <v>184</v>
      </c>
      <c r="B149" s="66" t="s">
        <v>228</v>
      </c>
      <c r="C149" s="138">
        <f>SUM('[1]1:формула лист не удалять'!C149)</f>
        <v>0</v>
      </c>
      <c r="D149" s="138">
        <f>SUM('[1]1:формула лист не удалять'!D149)</f>
        <v>0</v>
      </c>
      <c r="E149" s="138">
        <f>SUM('[1]1:формула лист не удалять'!E149)</f>
        <v>0</v>
      </c>
      <c r="F149" s="138">
        <f>SUM('[1]1:формула лист не удалять'!F149)</f>
        <v>0</v>
      </c>
      <c r="G149" s="138">
        <f>SUM('[1]1:формула лист не удалять'!G149)</f>
        <v>1</v>
      </c>
      <c r="H149" s="138">
        <f>SUM('[1]1:формула лист не удалять'!H149)</f>
        <v>0</v>
      </c>
      <c r="I149" s="138">
        <f>SUM('[1]1:формула лист не удалять'!I149)</f>
        <v>1</v>
      </c>
      <c r="J149" s="138">
        <f>SUM('[1]1:формула лист не удалять'!J149)</f>
        <v>0</v>
      </c>
      <c r="K149" s="138">
        <f>SUM('[1]1:формула лист не удалять'!K149)</f>
        <v>0</v>
      </c>
      <c r="L149" s="138">
        <f>SUM('[1]1:формула лист не удалять'!L149)</f>
        <v>1</v>
      </c>
      <c r="M149" s="145">
        <f t="shared" si="1"/>
        <v>0</v>
      </c>
      <c r="N149" s="28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</row>
    <row r="150" spans="1:44" ht="30" customHeight="1">
      <c r="A150" s="65" t="s">
        <v>186</v>
      </c>
      <c r="B150" s="87" t="s">
        <v>229</v>
      </c>
      <c r="C150" s="138">
        <f>SUM('[1]1:формула лист не удалять'!C150)</f>
        <v>0</v>
      </c>
      <c r="D150" s="138">
        <f>SUM('[1]1:формула лист не удалять'!D150)</f>
        <v>2</v>
      </c>
      <c r="E150" s="138">
        <f>SUM('[1]1:формула лист не удалять'!E150)</f>
        <v>1</v>
      </c>
      <c r="F150" s="138">
        <f>SUM('[1]1:формула лист не удалять'!F150)</f>
        <v>0</v>
      </c>
      <c r="G150" s="138">
        <f>SUM('[1]1:формула лист не удалять'!G150)</f>
        <v>0</v>
      </c>
      <c r="H150" s="138">
        <f>SUM('[1]1:формула лист не удалять'!H150)</f>
        <v>2</v>
      </c>
      <c r="I150" s="138">
        <f>SUM('[1]1:формула лист не удалять'!I150)</f>
        <v>2</v>
      </c>
      <c r="J150" s="138">
        <f>SUM('[1]1:формула лист не удалять'!J150)</f>
        <v>0</v>
      </c>
      <c r="K150" s="138">
        <f>SUM('[1]1:формула лист не удалять'!K150)</f>
        <v>0</v>
      </c>
      <c r="L150" s="138">
        <f>SUM('[1]1:формула лист не удалять'!L150)</f>
        <v>0</v>
      </c>
      <c r="M150" s="145">
        <f t="shared" si="1"/>
        <v>0</v>
      </c>
      <c r="N150" s="28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</row>
    <row r="151" spans="1:44" ht="30" customHeight="1">
      <c r="A151" s="65" t="s">
        <v>188</v>
      </c>
      <c r="B151" s="66" t="s">
        <v>230</v>
      </c>
      <c r="C151" s="138">
        <f>SUM('[1]1:формула лист не удалять'!C151)</f>
        <v>0</v>
      </c>
      <c r="D151" s="138">
        <f>SUM('[1]1:формула лист не удалять'!D151)</f>
        <v>0</v>
      </c>
      <c r="E151" s="138">
        <f>SUM('[1]1:формула лист не удалять'!E151)</f>
        <v>0</v>
      </c>
      <c r="F151" s="138">
        <f>SUM('[1]1:формула лист не удалять'!F151)</f>
        <v>0</v>
      </c>
      <c r="G151" s="138">
        <f>SUM('[1]1:формула лист не удалять'!G151)</f>
        <v>0</v>
      </c>
      <c r="H151" s="138">
        <f>SUM('[1]1:формула лист не удалять'!H151)</f>
        <v>0</v>
      </c>
      <c r="I151" s="138">
        <f>SUM('[1]1:формула лист не удалять'!I151)</f>
        <v>0</v>
      </c>
      <c r="J151" s="138">
        <f>SUM('[1]1:формула лист не удалять'!J151)</f>
        <v>0</v>
      </c>
      <c r="K151" s="138">
        <f>SUM('[1]1:формула лист не удалять'!K151)</f>
        <v>0</v>
      </c>
      <c r="L151" s="138">
        <f>SUM('[1]1:формула лист не удалять'!L151)</f>
        <v>0</v>
      </c>
      <c r="M151" s="145">
        <f t="shared" si="1"/>
        <v>0</v>
      </c>
      <c r="N151" s="28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</row>
    <row r="152" spans="1:44" ht="30" customHeight="1">
      <c r="A152" s="65" t="s">
        <v>190</v>
      </c>
      <c r="B152" s="87" t="s">
        <v>231</v>
      </c>
      <c r="C152" s="138">
        <f>SUM('[1]1:формула лист не удалять'!C152)</f>
        <v>0</v>
      </c>
      <c r="D152" s="138">
        <f>SUM('[1]1:формула лист не удалять'!D152)</f>
        <v>0</v>
      </c>
      <c r="E152" s="138">
        <f>SUM('[1]1:формула лист не удалять'!E152)</f>
        <v>0</v>
      </c>
      <c r="F152" s="138">
        <f>SUM('[1]1:формула лист не удалять'!F152)</f>
        <v>0</v>
      </c>
      <c r="G152" s="138">
        <f>SUM('[1]1:формула лист не удалять'!G152)</f>
        <v>0</v>
      </c>
      <c r="H152" s="138">
        <f>SUM('[1]1:формула лист не удалять'!H152)</f>
        <v>0</v>
      </c>
      <c r="I152" s="138">
        <f>SUM('[1]1:формула лист не удалять'!I152)</f>
        <v>0</v>
      </c>
      <c r="J152" s="138">
        <f>SUM('[1]1:формула лист не удалять'!J152)</f>
        <v>0</v>
      </c>
      <c r="K152" s="138">
        <f>SUM('[1]1:формула лист не удалять'!K152)</f>
        <v>0</v>
      </c>
      <c r="L152" s="138">
        <f>SUM('[1]1:формула лист не удалять'!L152)</f>
        <v>0</v>
      </c>
      <c r="M152" s="145">
        <f t="shared" si="1"/>
        <v>0</v>
      </c>
      <c r="N152" s="28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</row>
    <row r="153" spans="1:44" ht="30" customHeight="1">
      <c r="A153" s="65" t="s">
        <v>232</v>
      </c>
      <c r="B153" s="66" t="s">
        <v>233</v>
      </c>
      <c r="C153" s="138">
        <f>SUM('[1]1:формула лист не удалять'!C153)</f>
        <v>0</v>
      </c>
      <c r="D153" s="138">
        <f>SUM('[1]1:формула лист не удалять'!D153)</f>
        <v>0</v>
      </c>
      <c r="E153" s="138">
        <f>SUM('[1]1:формула лист не удалять'!E153)</f>
        <v>0</v>
      </c>
      <c r="F153" s="138">
        <f>SUM('[1]1:формула лист не удалять'!F153)</f>
        <v>0</v>
      </c>
      <c r="G153" s="138">
        <f>SUM('[1]1:формула лист не удалять'!G153)</f>
        <v>0</v>
      </c>
      <c r="H153" s="138">
        <f>SUM('[1]1:формула лист не удалять'!H153)</f>
        <v>0</v>
      </c>
      <c r="I153" s="138">
        <f>SUM('[1]1:формула лист не удалять'!I153)</f>
        <v>0</v>
      </c>
      <c r="J153" s="138">
        <f>SUM('[1]1:формула лист не удалять'!J153)</f>
        <v>0</v>
      </c>
      <c r="K153" s="138">
        <f>SUM('[1]1:формула лист не удалять'!K153)</f>
        <v>0</v>
      </c>
      <c r="L153" s="138">
        <f>SUM('[1]1:формула лист не удалять'!L153)</f>
        <v>0</v>
      </c>
      <c r="M153" s="145">
        <f t="shared" si="1"/>
        <v>0</v>
      </c>
      <c r="N153" s="28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</row>
    <row r="154" spans="1:44" ht="30" customHeight="1">
      <c r="A154" s="65" t="s">
        <v>194</v>
      </c>
      <c r="B154" s="87" t="s">
        <v>234</v>
      </c>
      <c r="C154" s="138">
        <f>SUM('[1]1:формула лист не удалять'!C154)</f>
        <v>0</v>
      </c>
      <c r="D154" s="138">
        <f>SUM('[1]1:формула лист не удалять'!D154)</f>
        <v>0</v>
      </c>
      <c r="E154" s="138">
        <f>SUM('[1]1:формула лист не удалять'!E154)</f>
        <v>0</v>
      </c>
      <c r="F154" s="138">
        <f>SUM('[1]1:формула лист не удалять'!F154)</f>
        <v>0</v>
      </c>
      <c r="G154" s="138">
        <f>SUM('[1]1:формула лист не удалять'!G154)</f>
        <v>0</v>
      </c>
      <c r="H154" s="138">
        <f>SUM('[1]1:формула лист не удалять'!H154)</f>
        <v>0</v>
      </c>
      <c r="I154" s="138">
        <f>SUM('[1]1:формула лист не удалять'!I154)</f>
        <v>0</v>
      </c>
      <c r="J154" s="138">
        <f>SUM('[1]1:формула лист не удалять'!J154)</f>
        <v>0</v>
      </c>
      <c r="K154" s="138">
        <f>SUM('[1]1:формула лист не удалять'!K154)</f>
        <v>0</v>
      </c>
      <c r="L154" s="138">
        <f>SUM('[1]1:формула лист не удалять'!L154)</f>
        <v>0</v>
      </c>
      <c r="M154" s="145">
        <f t="shared" si="1"/>
        <v>0</v>
      </c>
      <c r="N154" s="28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</row>
    <row r="155" spans="1:44" ht="30" customHeight="1">
      <c r="A155" s="65" t="s">
        <v>196</v>
      </c>
      <c r="B155" s="66" t="s">
        <v>235</v>
      </c>
      <c r="C155" s="138">
        <f>SUM('[1]1:формула лист не удалять'!C155)</f>
        <v>0</v>
      </c>
      <c r="D155" s="138">
        <f>SUM('[1]1:формула лист не удалять'!D155)</f>
        <v>0</v>
      </c>
      <c r="E155" s="138">
        <f>SUM('[1]1:формула лист не удалять'!E155)</f>
        <v>0</v>
      </c>
      <c r="F155" s="138">
        <f>SUM('[1]1:формула лист не удалять'!F155)</f>
        <v>0</v>
      </c>
      <c r="G155" s="138">
        <f>SUM('[1]1:формула лист не удалять'!G155)</f>
        <v>0</v>
      </c>
      <c r="H155" s="138">
        <f>SUM('[1]1:формула лист не удалять'!H155)</f>
        <v>0</v>
      </c>
      <c r="I155" s="138">
        <f>SUM('[1]1:формула лист не удалять'!I155)</f>
        <v>0</v>
      </c>
      <c r="J155" s="138">
        <f>SUM('[1]1:формула лист не удалять'!J155)</f>
        <v>0</v>
      </c>
      <c r="K155" s="138">
        <f>SUM('[1]1:формула лист не удалять'!K155)</f>
        <v>0</v>
      </c>
      <c r="L155" s="138">
        <f>SUM('[1]1:формула лист не удалять'!L155)</f>
        <v>0</v>
      </c>
      <c r="M155" s="145">
        <f t="shared" si="1"/>
        <v>0</v>
      </c>
      <c r="N155" s="28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</row>
    <row r="156" spans="1:44" ht="55.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</row>
    <row r="157" spans="1:44" ht="35.25" customHeight="1">
      <c r="A157" s="149" t="s">
        <v>236</v>
      </c>
      <c r="B157" s="149"/>
      <c r="C157" s="149"/>
      <c r="D157" s="149"/>
      <c r="E157" s="149"/>
      <c r="F157" s="149"/>
      <c r="G157" s="149"/>
      <c r="H157" s="149"/>
      <c r="I157" s="149"/>
      <c r="J157" s="149"/>
      <c r="K157" s="149"/>
      <c r="L157" s="149"/>
      <c r="M157" s="149"/>
      <c r="N157" s="149"/>
      <c r="O157" s="149"/>
      <c r="P157" s="1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</row>
    <row r="158" spans="1:44" ht="39" customHeight="1">
      <c r="A158" s="122" t="s">
        <v>162</v>
      </c>
      <c r="B158" s="122"/>
      <c r="C158" s="122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122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</row>
    <row r="159" spans="1:44" ht="15" customHeight="1">
      <c r="A159" s="150"/>
      <c r="B159" s="150"/>
      <c r="C159" s="150"/>
      <c r="D159" s="150"/>
      <c r="E159" s="150"/>
      <c r="F159" s="150"/>
      <c r="G159" s="150"/>
      <c r="H159" s="150"/>
      <c r="I159" s="150"/>
      <c r="J159" s="151"/>
      <c r="K159" s="151"/>
      <c r="L159" s="151"/>
      <c r="M159" s="151"/>
      <c r="N159" s="151"/>
      <c r="O159" s="151"/>
      <c r="P159" s="151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</row>
    <row r="160" spans="1:44" ht="46.5" customHeight="1">
      <c r="A160" s="13" t="s">
        <v>67</v>
      </c>
      <c r="B160" s="13" t="s">
        <v>46</v>
      </c>
      <c r="C160" s="13" t="s">
        <v>237</v>
      </c>
      <c r="D160" s="72" t="s">
        <v>238</v>
      </c>
      <c r="E160" s="72"/>
      <c r="F160" s="72"/>
      <c r="G160" s="72"/>
      <c r="H160" s="72"/>
      <c r="I160" s="72"/>
      <c r="J160" s="13" t="s">
        <v>239</v>
      </c>
      <c r="K160" s="72" t="s">
        <v>240</v>
      </c>
      <c r="L160" s="72"/>
      <c r="M160" s="72"/>
      <c r="N160" s="72"/>
      <c r="O160" s="72"/>
      <c r="P160" s="72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</row>
    <row r="161" spans="1:44" ht="132" customHeight="1">
      <c r="A161" s="13"/>
      <c r="B161" s="13"/>
      <c r="C161" s="13"/>
      <c r="D161" s="61" t="s">
        <v>241</v>
      </c>
      <c r="E161" s="61" t="s">
        <v>242</v>
      </c>
      <c r="F161" s="61" t="s">
        <v>243</v>
      </c>
      <c r="G161" s="61" t="s">
        <v>244</v>
      </c>
      <c r="H161" s="61" t="s">
        <v>245</v>
      </c>
      <c r="I161" s="61" t="s">
        <v>246</v>
      </c>
      <c r="J161" s="13"/>
      <c r="K161" s="61" t="s">
        <v>241</v>
      </c>
      <c r="L161" s="61" t="s">
        <v>242</v>
      </c>
      <c r="M161" s="61" t="s">
        <v>243</v>
      </c>
      <c r="N161" s="61" t="s">
        <v>244</v>
      </c>
      <c r="O161" s="61" t="s">
        <v>245</v>
      </c>
      <c r="P161" s="61" t="s">
        <v>246</v>
      </c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</row>
    <row r="162" spans="1:44" s="92" customFormat="1" ht="21.75" customHeight="1">
      <c r="A162" s="132">
        <v>1</v>
      </c>
      <c r="B162" s="132">
        <v>2</v>
      </c>
      <c r="C162" s="132">
        <v>3</v>
      </c>
      <c r="D162" s="132">
        <v>4</v>
      </c>
      <c r="E162" s="132">
        <v>5</v>
      </c>
      <c r="F162" s="132">
        <v>6</v>
      </c>
      <c r="G162" s="132">
        <v>7</v>
      </c>
      <c r="H162" s="132">
        <v>8</v>
      </c>
      <c r="I162" s="132">
        <v>9</v>
      </c>
      <c r="J162" s="132">
        <v>10</v>
      </c>
      <c r="K162" s="132">
        <v>11</v>
      </c>
      <c r="L162" s="132">
        <v>12</v>
      </c>
      <c r="M162" s="132">
        <v>13</v>
      </c>
      <c r="N162" s="132">
        <v>14</v>
      </c>
      <c r="O162" s="132">
        <v>15</v>
      </c>
      <c r="P162" s="132">
        <v>16</v>
      </c>
      <c r="Q162" s="91"/>
      <c r="R162" s="91"/>
      <c r="S162" s="91"/>
      <c r="T162" s="91"/>
      <c r="U162" s="91"/>
      <c r="V162" s="91"/>
      <c r="W162" s="91"/>
      <c r="X162" s="91"/>
      <c r="Y162" s="91"/>
      <c r="Z162" s="91"/>
      <c r="AA162" s="91"/>
      <c r="AB162" s="91"/>
      <c r="AC162" s="91"/>
      <c r="AD162" s="91"/>
      <c r="AE162" s="91"/>
      <c r="AF162" s="91"/>
      <c r="AG162" s="91"/>
      <c r="AH162" s="91"/>
      <c r="AI162" s="91"/>
      <c r="AJ162" s="91"/>
      <c r="AK162" s="91"/>
      <c r="AL162" s="91"/>
      <c r="AM162" s="91"/>
      <c r="AN162" s="91"/>
      <c r="AO162" s="91"/>
      <c r="AP162" s="91"/>
      <c r="AQ162" s="91"/>
      <c r="AR162" s="91"/>
    </row>
    <row r="163" spans="1:44" ht="31.5" customHeight="1">
      <c r="A163" s="93" t="s">
        <v>247</v>
      </c>
      <c r="B163" s="66" t="s">
        <v>248</v>
      </c>
      <c r="C163" s="68">
        <f>C116</f>
        <v>586</v>
      </c>
      <c r="D163" s="138">
        <f>SUM('[1]1:формула лист не удалять'!D163)</f>
        <v>54</v>
      </c>
      <c r="E163" s="138">
        <f>SUM('[1]1:формула лист не удалять'!E163)</f>
        <v>27</v>
      </c>
      <c r="F163" s="138">
        <f>SUM('[1]1:формула лист не удалять'!F163)</f>
        <v>81</v>
      </c>
      <c r="G163" s="138">
        <f>SUM('[1]1:формула лист не удалять'!G163)</f>
        <v>102</v>
      </c>
      <c r="H163" s="138">
        <f>SUM('[1]1:формула лист не удалять'!H163)</f>
        <v>84</v>
      </c>
      <c r="I163" s="138">
        <f>SUM('[1]1:формула лист не удалять'!I163)</f>
        <v>238</v>
      </c>
      <c r="J163" s="68">
        <f>SUM('[1]1:формула лист не удалять'!J163)</f>
        <v>586</v>
      </c>
      <c r="K163" s="138">
        <f>SUM('[1]1:формула лист не удалять'!K163)</f>
        <v>100</v>
      </c>
      <c r="L163" s="138">
        <f>SUM('[1]1:формула лист не удалять'!L163)</f>
        <v>46</v>
      </c>
      <c r="M163" s="138">
        <f>SUM('[1]1:формула лист не удалять'!M163)</f>
        <v>94</v>
      </c>
      <c r="N163" s="138">
        <f>SUM('[1]1:формула лист не удалять'!N163)</f>
        <v>94</v>
      </c>
      <c r="O163" s="138">
        <f>SUM('[1]1:формула лист не удалять'!O163)</f>
        <v>69</v>
      </c>
      <c r="P163" s="138">
        <f>SUM('[1]1:формула лист не удалять'!P163)</f>
        <v>183</v>
      </c>
      <c r="Q163" s="152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</row>
    <row r="164" spans="1:44" ht="30.75" customHeight="1">
      <c r="A164" s="25"/>
      <c r="B164" s="153"/>
      <c r="C164" s="154">
        <f>C163-D163-E163-F163-G163-H163-I163</f>
        <v>0</v>
      </c>
      <c r="D164" s="155"/>
      <c r="E164" s="155"/>
      <c r="F164" s="155"/>
      <c r="G164" s="155"/>
      <c r="H164" s="155"/>
      <c r="I164" s="155"/>
      <c r="J164" s="154"/>
      <c r="K164" s="155"/>
      <c r="L164" s="155"/>
      <c r="M164" s="155"/>
      <c r="N164" s="155"/>
      <c r="O164" s="155"/>
      <c r="P164" s="155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</row>
    <row r="165" spans="1:44" ht="23.25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</row>
    <row r="166" spans="1:44" ht="37.5" customHeight="1">
      <c r="A166" s="141" t="s">
        <v>249</v>
      </c>
      <c r="B166" s="141"/>
      <c r="C166" s="141"/>
      <c r="D166" s="141"/>
      <c r="E166" s="156"/>
      <c r="F166" s="156"/>
      <c r="G166" s="156"/>
      <c r="H166" s="156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</row>
    <row r="167" spans="1:44" ht="58.5" customHeight="1">
      <c r="A167" s="157" t="s">
        <v>250</v>
      </c>
      <c r="B167" s="157"/>
      <c r="C167" s="157"/>
      <c r="D167" s="157"/>
      <c r="E167" s="140"/>
      <c r="F167" s="140"/>
      <c r="G167" s="140"/>
      <c r="H167" s="140"/>
      <c r="I167" s="140"/>
      <c r="J167" s="140"/>
      <c r="K167" s="140"/>
      <c r="L167" s="140"/>
      <c r="M167" s="140"/>
      <c r="N167" s="140"/>
      <c r="O167" s="140"/>
      <c r="P167" s="140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</row>
    <row r="168" spans="1:44" ht="17.100000000000001" customHeight="1">
      <c r="A168" s="109"/>
      <c r="B168" s="109"/>
      <c r="C168" s="109"/>
      <c r="D168" s="109"/>
      <c r="E168" s="109"/>
      <c r="F168" s="109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</row>
    <row r="169" spans="1:44" ht="84.75" customHeight="1">
      <c r="A169" s="61" t="s">
        <v>67</v>
      </c>
      <c r="B169" s="61" t="s">
        <v>46</v>
      </c>
      <c r="C169" s="61" t="s">
        <v>251</v>
      </c>
      <c r="D169" s="73" t="s">
        <v>252</v>
      </c>
      <c r="E169" s="158"/>
      <c r="F169" s="158"/>
      <c r="G169" s="159"/>
      <c r="H169" s="160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</row>
    <row r="170" spans="1:44" s="92" customFormat="1" ht="21" customHeight="1">
      <c r="A170" s="132">
        <v>1</v>
      </c>
      <c r="B170" s="132">
        <v>2</v>
      </c>
      <c r="C170" s="132">
        <v>3</v>
      </c>
      <c r="D170" s="132">
        <v>4</v>
      </c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88"/>
      <c r="R170" s="91"/>
      <c r="S170" s="91"/>
      <c r="T170" s="91"/>
      <c r="U170" s="91"/>
      <c r="V170" s="91"/>
      <c r="W170" s="91"/>
      <c r="X170" s="91"/>
      <c r="Y170" s="91"/>
      <c r="Z170" s="91"/>
      <c r="AA170" s="91"/>
      <c r="AB170" s="91"/>
      <c r="AC170" s="91"/>
      <c r="AD170" s="91"/>
      <c r="AE170" s="91"/>
      <c r="AF170" s="91"/>
      <c r="AG170" s="91"/>
      <c r="AH170" s="91"/>
      <c r="AI170" s="91"/>
      <c r="AJ170" s="91"/>
      <c r="AK170" s="91"/>
      <c r="AL170" s="91"/>
      <c r="AM170" s="91"/>
      <c r="AN170" s="91"/>
      <c r="AO170" s="91"/>
      <c r="AP170" s="91"/>
      <c r="AQ170" s="91"/>
      <c r="AR170" s="91"/>
    </row>
    <row r="171" spans="1:44" ht="57.75" customHeight="1">
      <c r="A171" s="93" t="s">
        <v>253</v>
      </c>
      <c r="B171" s="66" t="s">
        <v>254</v>
      </c>
      <c r="C171" s="101" t="s">
        <v>112</v>
      </c>
      <c r="D171" s="161">
        <f>SUM('[1]1:формула лист не удалять'!D171)</f>
        <v>355383.38000000006</v>
      </c>
      <c r="E171" s="162"/>
      <c r="F171" s="163" t="s">
        <v>255</v>
      </c>
      <c r="G171" s="163"/>
      <c r="H171" s="163"/>
      <c r="I171" s="163"/>
      <c r="J171" s="163"/>
      <c r="K171" s="79"/>
      <c r="L171" s="79"/>
      <c r="M171" s="79"/>
      <c r="N171" s="79"/>
      <c r="O171" s="79"/>
      <c r="P171" s="79"/>
      <c r="Q171" s="79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</row>
    <row r="172" spans="1:44" ht="63.75" customHeight="1">
      <c r="A172" s="65" t="s">
        <v>256</v>
      </c>
      <c r="B172" s="66" t="s">
        <v>257</v>
      </c>
      <c r="C172" s="138">
        <f>SUM('[1]1:формула лист не удалять'!C172)</f>
        <v>60</v>
      </c>
      <c r="D172" s="138">
        <f>SUM('[1]1:формула лист не удалять'!D172)</f>
        <v>73339.899999999994</v>
      </c>
      <c r="E172" s="164"/>
      <c r="F172" s="164"/>
      <c r="G172" s="164"/>
      <c r="H172" s="164"/>
      <c r="I172" s="79"/>
      <c r="J172" s="79"/>
      <c r="K172" s="79"/>
      <c r="L172" s="79"/>
      <c r="M172" s="79"/>
      <c r="N172" s="79"/>
      <c r="O172" s="79"/>
      <c r="P172" s="79"/>
      <c r="Q172" s="79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</row>
    <row r="173" spans="1:44" ht="35.25" customHeight="1">
      <c r="A173" s="65" t="s">
        <v>258</v>
      </c>
      <c r="B173" s="66" t="s">
        <v>259</v>
      </c>
      <c r="C173" s="138">
        <f>SUM('[1]1:формула лист не удалять'!C173)</f>
        <v>8</v>
      </c>
      <c r="D173" s="101" t="s">
        <v>112</v>
      </c>
      <c r="E173" s="165"/>
      <c r="F173" s="165"/>
      <c r="G173" s="165"/>
      <c r="H173" s="165"/>
      <c r="I173" s="3"/>
      <c r="J173" s="114"/>
      <c r="K173" s="114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</row>
    <row r="174" spans="1:44" ht="42.75" customHeight="1">
      <c r="A174" s="65" t="s">
        <v>260</v>
      </c>
      <c r="B174" s="66" t="s">
        <v>261</v>
      </c>
      <c r="C174" s="138">
        <f>SUM('[1]1:формула лист не удалять'!C174)</f>
        <v>0</v>
      </c>
      <c r="D174" s="101" t="s">
        <v>112</v>
      </c>
      <c r="E174" s="165"/>
      <c r="F174" s="165"/>
      <c r="G174" s="165"/>
      <c r="H174" s="165"/>
      <c r="I174" s="3"/>
      <c r="J174" s="166"/>
      <c r="K174" s="166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</row>
    <row r="175" spans="1:44" ht="51" customHeight="1">
      <c r="A175" s="167"/>
      <c r="B175" s="168"/>
      <c r="C175" s="169"/>
      <c r="D175" s="170"/>
      <c r="E175" s="171"/>
      <c r="F175" s="171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</row>
    <row r="176" spans="1:44" ht="56.25" customHeight="1">
      <c r="A176" s="1" t="s">
        <v>262</v>
      </c>
      <c r="B176" s="1"/>
      <c r="C176" s="1"/>
      <c r="D176" s="1"/>
      <c r="E176" s="172"/>
      <c r="F176" s="171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</row>
    <row r="177" spans="1:44" ht="55.5" customHeight="1">
      <c r="A177" s="157" t="s">
        <v>250</v>
      </c>
      <c r="B177" s="157"/>
      <c r="C177" s="157"/>
      <c r="D177" s="157"/>
      <c r="E177" s="172"/>
      <c r="F177" s="171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</row>
    <row r="178" spans="1:44" ht="20.25" customHeight="1">
      <c r="A178" s="173"/>
      <c r="B178" s="173"/>
      <c r="C178" s="173"/>
      <c r="D178" s="173"/>
      <c r="E178" s="172"/>
      <c r="F178" s="171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</row>
    <row r="179" spans="1:44" ht="102.75" customHeight="1">
      <c r="A179" s="61" t="s">
        <v>263</v>
      </c>
      <c r="B179" s="61" t="s">
        <v>46</v>
      </c>
      <c r="C179" s="61" t="s">
        <v>264</v>
      </c>
      <c r="D179" s="61" t="s">
        <v>265</v>
      </c>
      <c r="E179" s="174"/>
      <c r="F179" s="175"/>
      <c r="G179" s="3"/>
      <c r="H179" s="3"/>
      <c r="I179" s="3"/>
      <c r="J179" s="3"/>
      <c r="K179" s="3"/>
      <c r="L179" s="3"/>
      <c r="M179" s="3"/>
      <c r="N179" s="3"/>
      <c r="O179" s="3"/>
      <c r="P179" s="176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</row>
    <row r="180" spans="1:44" s="92" customFormat="1" ht="24" customHeight="1">
      <c r="A180" s="132">
        <v>1</v>
      </c>
      <c r="B180" s="132">
        <v>2</v>
      </c>
      <c r="C180" s="132">
        <v>3</v>
      </c>
      <c r="D180" s="177">
        <v>4</v>
      </c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88"/>
      <c r="R180" s="91"/>
      <c r="S180" s="91"/>
      <c r="T180" s="91"/>
      <c r="U180" s="91"/>
      <c r="V180" s="91"/>
      <c r="W180" s="91"/>
      <c r="X180" s="91"/>
      <c r="Y180" s="91"/>
      <c r="Z180" s="91"/>
      <c r="AA180" s="91"/>
      <c r="AB180" s="91"/>
      <c r="AC180" s="91"/>
      <c r="AD180" s="91"/>
      <c r="AE180" s="91"/>
      <c r="AF180" s="91"/>
      <c r="AG180" s="91"/>
      <c r="AH180" s="91"/>
      <c r="AI180" s="91"/>
      <c r="AJ180" s="91"/>
      <c r="AK180" s="91"/>
      <c r="AL180" s="91"/>
      <c r="AM180" s="91"/>
      <c r="AN180" s="91"/>
      <c r="AO180" s="91"/>
      <c r="AP180" s="91"/>
      <c r="AQ180" s="91"/>
      <c r="AR180" s="91"/>
    </row>
    <row r="181" spans="1:44" ht="34.5" customHeight="1">
      <c r="A181" s="67" t="s">
        <v>266</v>
      </c>
      <c r="B181" s="66" t="s">
        <v>267</v>
      </c>
      <c r="C181" s="178" t="s">
        <v>112</v>
      </c>
      <c r="D181" s="179">
        <f>SUM('[1]1:формула лист не удалять'!D181)</f>
        <v>73339.88</v>
      </c>
      <c r="E181" s="154">
        <f>D171-D181-D204</f>
        <v>0</v>
      </c>
      <c r="F181" s="180" t="s">
        <v>268</v>
      </c>
      <c r="G181" s="181"/>
      <c r="H181" s="182"/>
      <c r="I181" s="3"/>
      <c r="J181" s="3"/>
      <c r="K181" s="3"/>
      <c r="L181" s="3"/>
      <c r="M181" s="3"/>
      <c r="N181" s="3"/>
      <c r="O181" s="18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</row>
    <row r="182" spans="1:44" ht="52.5" customHeight="1">
      <c r="A182" s="65" t="s">
        <v>269</v>
      </c>
      <c r="B182" s="87" t="s">
        <v>270</v>
      </c>
      <c r="C182" s="138">
        <f>SUM('[1]1:формула лист не удалять'!C182)</f>
        <v>42</v>
      </c>
      <c r="D182" s="184">
        <f>SUM('[1]1:формула лист не удалять'!D182)</f>
        <v>501.39999999999992</v>
      </c>
      <c r="E182" s="171"/>
      <c r="F182" s="3"/>
      <c r="G182" s="3"/>
      <c r="H182" s="3"/>
      <c r="I182" s="3"/>
      <c r="J182" s="3"/>
      <c r="K182" s="3"/>
      <c r="L182" s="3"/>
      <c r="M182" s="3"/>
      <c r="N182" s="3"/>
      <c r="O182" s="18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</row>
    <row r="183" spans="1:44" ht="30" customHeight="1">
      <c r="A183" s="65" t="s">
        <v>271</v>
      </c>
      <c r="B183" s="87" t="s">
        <v>272</v>
      </c>
      <c r="C183" s="138">
        <f>SUM('[1]1:формула лист не удалять'!C183)</f>
        <v>331</v>
      </c>
      <c r="D183" s="184">
        <f>SUM('[1]1:формула лист не удалять'!D183)</f>
        <v>17033.28</v>
      </c>
      <c r="E183" s="171"/>
      <c r="F183" s="3"/>
      <c r="G183" s="3"/>
      <c r="H183" s="3"/>
      <c r="I183" s="3"/>
      <c r="J183" s="3"/>
      <c r="K183" s="3"/>
      <c r="L183" s="3"/>
      <c r="M183" s="3"/>
      <c r="N183" s="3"/>
      <c r="O183" s="18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</row>
    <row r="184" spans="1:44" ht="30" customHeight="1">
      <c r="A184" s="65" t="s">
        <v>273</v>
      </c>
      <c r="B184" s="66" t="s">
        <v>274</v>
      </c>
      <c r="C184" s="138">
        <f>SUM('[1]1:формула лист не удалять'!C184)</f>
        <v>276</v>
      </c>
      <c r="D184" s="184">
        <f>SUM('[1]1:формула лист не удалять'!D184)</f>
        <v>11506.9</v>
      </c>
      <c r="E184" s="17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</row>
    <row r="185" spans="1:44" ht="30" customHeight="1">
      <c r="A185" s="65" t="s">
        <v>275</v>
      </c>
      <c r="B185" s="87" t="s">
        <v>276</v>
      </c>
      <c r="C185" s="138">
        <f>SUM('[1]1:формула лист не удалять'!C185)</f>
        <v>0</v>
      </c>
      <c r="D185" s="184">
        <f>SUM('[1]1:формула лист не удалять'!D185)</f>
        <v>0</v>
      </c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</row>
    <row r="186" spans="1:44" ht="30" customHeight="1">
      <c r="A186" s="65" t="s">
        <v>277</v>
      </c>
      <c r="B186" s="87" t="s">
        <v>278</v>
      </c>
      <c r="C186" s="138">
        <f>SUM('[1]1:формула лист не удалять'!C186)</f>
        <v>61</v>
      </c>
      <c r="D186" s="184">
        <f>SUM('[1]1:формула лист не удалять'!D186)</f>
        <v>767.27999999999986</v>
      </c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</row>
    <row r="187" spans="1:44" ht="30" customHeight="1">
      <c r="A187" s="65" t="s">
        <v>279</v>
      </c>
      <c r="B187" s="66" t="s">
        <v>280</v>
      </c>
      <c r="C187" s="138">
        <f>SUM('[1]1:формула лист не удалять'!C187)</f>
        <v>57</v>
      </c>
      <c r="D187" s="184">
        <f>SUM('[1]1:формула лист не удалять'!D187)</f>
        <v>668.75999999999988</v>
      </c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</row>
    <row r="188" spans="1:44" ht="30" customHeight="1">
      <c r="A188" s="65" t="s">
        <v>281</v>
      </c>
      <c r="B188" s="87" t="s">
        <v>282</v>
      </c>
      <c r="C188" s="138">
        <f>SUM('[1]1:формула лист не удалять'!C188)</f>
        <v>40</v>
      </c>
      <c r="D188" s="184">
        <f>SUM('[1]1:формула лист не удалять'!D188)</f>
        <v>309.10000000000008</v>
      </c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</row>
    <row r="189" spans="1:44" ht="30" customHeight="1">
      <c r="A189" s="65" t="s">
        <v>283</v>
      </c>
      <c r="B189" s="87" t="s">
        <v>284</v>
      </c>
      <c r="C189" s="138">
        <f>SUM('[1]1:формула лист не удалять'!C189)</f>
        <v>16</v>
      </c>
      <c r="D189" s="184">
        <f>SUM('[1]1:формула лист не удалять'!D189)</f>
        <v>135.34</v>
      </c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</row>
    <row r="190" spans="1:44" ht="30" customHeight="1">
      <c r="A190" s="65" t="s">
        <v>285</v>
      </c>
      <c r="B190" s="66" t="s">
        <v>286</v>
      </c>
      <c r="C190" s="138">
        <f>SUM('[1]1:формула лист не удалять'!C190)</f>
        <v>32</v>
      </c>
      <c r="D190" s="184">
        <f>SUM('[1]1:формула лист не удалять'!D190)</f>
        <v>484.17999999999989</v>
      </c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</row>
    <row r="191" spans="1:44" ht="30" customHeight="1">
      <c r="A191" s="65" t="s">
        <v>287</v>
      </c>
      <c r="B191" s="87" t="s">
        <v>288</v>
      </c>
      <c r="C191" s="138">
        <f>SUM('[1]1:формула лист не удалять'!C191)</f>
        <v>9</v>
      </c>
      <c r="D191" s="184">
        <f>SUM('[1]1:формула лист не удалять'!D191)</f>
        <v>573.75</v>
      </c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</row>
    <row r="192" spans="1:44" ht="30" customHeight="1">
      <c r="A192" s="65" t="s">
        <v>289</v>
      </c>
      <c r="B192" s="87" t="s">
        <v>290</v>
      </c>
      <c r="C192" s="138">
        <f>SUM('[1]1:формула лист не удалять'!C192)</f>
        <v>44</v>
      </c>
      <c r="D192" s="184">
        <f>SUM('[1]1:формула лист не удалять'!D192)</f>
        <v>3324.7000000000003</v>
      </c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</row>
    <row r="193" spans="1:44" ht="30" customHeight="1">
      <c r="A193" s="65" t="s">
        <v>291</v>
      </c>
      <c r="B193" s="66" t="s">
        <v>292</v>
      </c>
      <c r="C193" s="138">
        <f>SUM('[1]1:формула лист не удалять'!C193)</f>
        <v>3</v>
      </c>
      <c r="D193" s="184">
        <f>SUM('[1]1:формула лист не удалять'!D193)</f>
        <v>196.32999999999998</v>
      </c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</row>
    <row r="194" spans="1:44" ht="30" customHeight="1">
      <c r="A194" s="65" t="s">
        <v>293</v>
      </c>
      <c r="B194" s="87" t="s">
        <v>294</v>
      </c>
      <c r="C194" s="138">
        <f>SUM('[1]1:формула лист не удалять'!C194)</f>
        <v>0</v>
      </c>
      <c r="D194" s="184">
        <f>SUM('[1]1:формула лист не удалять'!D194)</f>
        <v>0</v>
      </c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</row>
    <row r="195" spans="1:44" ht="30" customHeight="1">
      <c r="A195" s="65" t="s">
        <v>295</v>
      </c>
      <c r="B195" s="66" t="s">
        <v>296</v>
      </c>
      <c r="C195" s="138">
        <f>SUM('[1]1:формула лист не удалять'!C195)</f>
        <v>370</v>
      </c>
      <c r="D195" s="184">
        <f>SUM('[1]1:формула лист не удалять'!D195)</f>
        <v>2648.5200000000004</v>
      </c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</row>
    <row r="196" spans="1:44" ht="30" customHeight="1">
      <c r="A196" s="65" t="s">
        <v>297</v>
      </c>
      <c r="B196" s="87" t="s">
        <v>298</v>
      </c>
      <c r="C196" s="138">
        <f>SUM('[1]1:формула лист не удалять'!C196)</f>
        <v>0</v>
      </c>
      <c r="D196" s="184">
        <f>SUM('[1]1:формула лист не удалять'!D196)</f>
        <v>0</v>
      </c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</row>
    <row r="197" spans="1:44" ht="30" customHeight="1">
      <c r="A197" s="65" t="s">
        <v>299</v>
      </c>
      <c r="B197" s="66" t="s">
        <v>300</v>
      </c>
      <c r="C197" s="138">
        <f>SUM('[1]1:формула лист не удалять'!C197)</f>
        <v>677</v>
      </c>
      <c r="D197" s="184">
        <f>SUM('[1]1:формула лист не удалять'!D197)</f>
        <v>4356.8399999999983</v>
      </c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</row>
    <row r="198" spans="1:44" ht="30" customHeight="1">
      <c r="A198" s="65" t="s">
        <v>301</v>
      </c>
      <c r="B198" s="66" t="s">
        <v>302</v>
      </c>
      <c r="C198" s="138">
        <f>SUM('[1]1:формула лист не удалять'!C198)</f>
        <v>308</v>
      </c>
      <c r="D198" s="184">
        <f>SUM('[1]1:формула лист не удалять'!D198)</f>
        <v>5219.1999999999989</v>
      </c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</row>
    <row r="199" spans="1:44" ht="30" customHeight="1">
      <c r="A199" s="65" t="s">
        <v>303</v>
      </c>
      <c r="B199" s="87" t="s">
        <v>304</v>
      </c>
      <c r="C199" s="138">
        <f>SUM('[1]1:формула лист не удалять'!C199)</f>
        <v>213</v>
      </c>
      <c r="D199" s="184">
        <f>SUM('[1]1:формула лист не удалять'!D199)</f>
        <v>2461.8000000000002</v>
      </c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</row>
    <row r="200" spans="1:44" ht="30" customHeight="1">
      <c r="A200" s="65" t="s">
        <v>305</v>
      </c>
      <c r="B200" s="66" t="s">
        <v>306</v>
      </c>
      <c r="C200" s="138">
        <f>SUM('[1]1:формула лист не удалять'!C200)</f>
        <v>0</v>
      </c>
      <c r="D200" s="184">
        <f>SUM('[1]1:формула лист не удалять'!D200)</f>
        <v>0</v>
      </c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</row>
    <row r="201" spans="1:44" ht="30" customHeight="1">
      <c r="A201" s="65" t="s">
        <v>307</v>
      </c>
      <c r="B201" s="66" t="s">
        <v>308</v>
      </c>
      <c r="C201" s="138">
        <f>SUM('[1]1:формула лист не удалять'!C201)</f>
        <v>0</v>
      </c>
      <c r="D201" s="184">
        <f>SUM('[1]1:формула лист не удалять'!D201)</f>
        <v>0</v>
      </c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</row>
    <row r="202" spans="1:44" ht="30" customHeight="1">
      <c r="A202" s="65" t="s">
        <v>309</v>
      </c>
      <c r="B202" s="87" t="s">
        <v>310</v>
      </c>
      <c r="C202" s="138">
        <f>SUM('[1]1:формула лист не удалять'!C202)</f>
        <v>0</v>
      </c>
      <c r="D202" s="184">
        <f>SUM('[1]1:формула лист не удалять'!D202)</f>
        <v>0</v>
      </c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</row>
    <row r="203" spans="1:44" ht="30" customHeight="1">
      <c r="A203" s="65" t="s">
        <v>311</v>
      </c>
      <c r="B203" s="66" t="s">
        <v>312</v>
      </c>
      <c r="C203" s="101" t="s">
        <v>112</v>
      </c>
      <c r="D203" s="184">
        <f>SUM('[1]1:формула лист не удалять'!D203)</f>
        <v>23152.499999999993</v>
      </c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</row>
    <row r="204" spans="1:44" ht="30" customHeight="1">
      <c r="A204" s="67" t="s">
        <v>313</v>
      </c>
      <c r="B204" s="66" t="s">
        <v>314</v>
      </c>
      <c r="C204" s="101" t="s">
        <v>112</v>
      </c>
      <c r="D204" s="184">
        <f>SUM('[1]1:формула лист не удалять'!D204)</f>
        <v>282043.5</v>
      </c>
      <c r="E204" s="102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</row>
    <row r="205" spans="1:44" ht="30" customHeight="1">
      <c r="A205" s="185" t="s">
        <v>315</v>
      </c>
      <c r="B205" s="66" t="s">
        <v>316</v>
      </c>
      <c r="C205" s="138">
        <f>SUM('[1]1:формула лист не удалять'!C205)</f>
        <v>0</v>
      </c>
      <c r="D205" s="184">
        <f>SUM('[1]1:формула лист не удалять'!D205)</f>
        <v>0</v>
      </c>
      <c r="E205" s="3"/>
      <c r="F205" s="186" t="s">
        <v>317</v>
      </c>
      <c r="G205" s="187" t="s">
        <v>318</v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</row>
    <row r="206" spans="1:44" ht="30" customHeight="1">
      <c r="A206" s="65" t="s">
        <v>319</v>
      </c>
      <c r="B206" s="87" t="s">
        <v>320</v>
      </c>
      <c r="C206" s="188">
        <f>SUM('[1]1:формула лист не удалять'!C206)</f>
        <v>326</v>
      </c>
      <c r="D206" s="184">
        <f>SUM('[1]1:формула лист не удалять'!D206)</f>
        <v>60294.650000000009</v>
      </c>
      <c r="E206" s="3"/>
      <c r="F206" s="189">
        <f>I63</f>
        <v>329</v>
      </c>
      <c r="G206" s="190">
        <f>C183</f>
        <v>331</v>
      </c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</row>
    <row r="207" spans="1:44" ht="60.75" customHeight="1">
      <c r="A207" s="3"/>
      <c r="B207" s="191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</row>
    <row r="208" spans="1:44" ht="61.5" customHeight="1">
      <c r="A208" s="108" t="s">
        <v>321</v>
      </c>
      <c r="B208" s="108"/>
      <c r="C208" s="108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</row>
    <row r="209" spans="1:44" ht="73.5" customHeight="1">
      <c r="A209" s="192" t="s">
        <v>250</v>
      </c>
      <c r="B209" s="192"/>
      <c r="C209" s="192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</row>
    <row r="210" spans="1:44" ht="15.75" customHeight="1">
      <c r="A210" s="111"/>
      <c r="B210" s="111"/>
      <c r="C210" s="111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</row>
    <row r="211" spans="1:44" ht="51.75" customHeight="1">
      <c r="A211" s="193" t="s">
        <v>67</v>
      </c>
      <c r="B211" s="193" t="s">
        <v>46</v>
      </c>
      <c r="C211" s="194" t="s">
        <v>322</v>
      </c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</row>
    <row r="212" spans="1:44" ht="22.5" customHeight="1">
      <c r="A212" s="195">
        <v>1</v>
      </c>
      <c r="B212" s="195">
        <v>2</v>
      </c>
      <c r="C212" s="196">
        <v>3</v>
      </c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197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</row>
    <row r="213" spans="1:44" ht="32.1" customHeight="1">
      <c r="A213" s="198" t="s">
        <v>323</v>
      </c>
      <c r="B213" s="147" t="s">
        <v>112</v>
      </c>
      <c r="C213" s="101" t="s">
        <v>112</v>
      </c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197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</row>
    <row r="214" spans="1:44" ht="32.1" customHeight="1">
      <c r="A214" s="93" t="s">
        <v>324</v>
      </c>
      <c r="B214" s="66" t="s">
        <v>325</v>
      </c>
      <c r="C214" s="138">
        <f>SUM('[1]1:формула лист не удалять'!C214)</f>
        <v>15</v>
      </c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197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</row>
    <row r="215" spans="1:44" ht="32.1" customHeight="1">
      <c r="A215" s="199" t="s">
        <v>326</v>
      </c>
      <c r="B215" s="66" t="s">
        <v>327</v>
      </c>
      <c r="C215" s="138">
        <f>SUM('[1]1:формула лист не удалять'!C215)</f>
        <v>0</v>
      </c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197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</row>
    <row r="216" spans="1:44" ht="32.1" customHeight="1">
      <c r="A216" s="93" t="s">
        <v>328</v>
      </c>
      <c r="B216" s="66" t="s">
        <v>329</v>
      </c>
      <c r="C216" s="138">
        <f>SUM('[1]1:формула лист не удалять'!C216)</f>
        <v>70</v>
      </c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197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</row>
    <row r="217" spans="1:44" ht="32.1" customHeight="1">
      <c r="A217" s="93" t="s">
        <v>330</v>
      </c>
      <c r="B217" s="66" t="s">
        <v>331</v>
      </c>
      <c r="C217" s="138">
        <f>SUM('[1]1:формула лист не удалять'!C217)</f>
        <v>0</v>
      </c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197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</row>
    <row r="218" spans="1:44" ht="32.1" customHeight="1">
      <c r="A218" s="93" t="s">
        <v>332</v>
      </c>
      <c r="B218" s="66" t="s">
        <v>333</v>
      </c>
      <c r="C218" s="138">
        <f>SUM('[1]1:формула лист не удалять'!C218)</f>
        <v>29</v>
      </c>
      <c r="D218" s="3"/>
      <c r="E218" s="3"/>
      <c r="F218" s="3"/>
      <c r="G218" s="25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</row>
    <row r="219" spans="1:44" ht="32.1" customHeight="1">
      <c r="A219" s="199" t="s">
        <v>334</v>
      </c>
      <c r="B219" s="66" t="s">
        <v>335</v>
      </c>
      <c r="C219" s="138">
        <f>SUM('[1]1:формула лист не удалять'!C219)</f>
        <v>20</v>
      </c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</row>
    <row r="220" spans="1:44" ht="32.1" customHeight="1">
      <c r="A220" s="199" t="s">
        <v>336</v>
      </c>
      <c r="B220" s="66" t="s">
        <v>337</v>
      </c>
      <c r="C220" s="138">
        <f>SUM('[1]1:формула лист не удалять'!C220)</f>
        <v>5895</v>
      </c>
      <c r="D220" s="172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</row>
    <row r="221" spans="1:44" ht="32.1" customHeight="1">
      <c r="A221" s="199" t="s">
        <v>338</v>
      </c>
      <c r="B221" s="66" t="s">
        <v>339</v>
      </c>
      <c r="C221" s="138">
        <f>SUM('[1]1:формула лист не удалять'!C221)</f>
        <v>89</v>
      </c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</row>
    <row r="222" spans="1:44" ht="32.1" customHeight="1">
      <c r="A222" s="93" t="s">
        <v>340</v>
      </c>
      <c r="B222" s="66" t="s">
        <v>341</v>
      </c>
      <c r="C222" s="138">
        <f>SUM('[1]1:формула лист не удалять'!C222)</f>
        <v>310</v>
      </c>
      <c r="D222" s="79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</row>
    <row r="223" spans="1:44" ht="32.1" customHeight="1">
      <c r="A223" s="93" t="s">
        <v>342</v>
      </c>
      <c r="B223" s="66" t="s">
        <v>343</v>
      </c>
      <c r="C223" s="138">
        <f>SUM('[1]1:формула лист не удалять'!C223)</f>
        <v>2</v>
      </c>
      <c r="D223" s="79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</row>
    <row r="224" spans="1:44" ht="32.1" customHeight="1">
      <c r="A224" s="93" t="s">
        <v>344</v>
      </c>
      <c r="B224" s="66" t="s">
        <v>345</v>
      </c>
      <c r="C224" s="138">
        <f>SUM('[1]1:формула лист не удалять'!C224)</f>
        <v>8</v>
      </c>
      <c r="D224" s="79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</row>
    <row r="225" spans="1:44" ht="35.25" customHeight="1">
      <c r="A225" s="25"/>
      <c r="B225" s="153"/>
      <c r="C225" s="28"/>
      <c r="D225" s="3"/>
      <c r="E225" s="3"/>
      <c r="F225" s="79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</row>
    <row r="226" spans="1:44" ht="57.75" customHeight="1">
      <c r="A226" s="108" t="s">
        <v>346</v>
      </c>
      <c r="B226" s="108"/>
      <c r="C226" s="108"/>
      <c r="D226" s="3"/>
      <c r="E226" s="3"/>
      <c r="F226" s="79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</row>
    <row r="227" spans="1:44" ht="63.75" customHeight="1">
      <c r="A227" s="192" t="s">
        <v>250</v>
      </c>
      <c r="B227" s="192"/>
      <c r="C227" s="192"/>
      <c r="D227" s="3"/>
      <c r="E227" s="3"/>
      <c r="F227" s="79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</row>
    <row r="228" spans="1:44" ht="19.5" customHeight="1">
      <c r="A228" s="110"/>
      <c r="B228" s="110"/>
      <c r="C228" s="110"/>
      <c r="D228" s="3"/>
      <c r="E228" s="3"/>
      <c r="F228" s="79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</row>
    <row r="229" spans="1:44" ht="57" customHeight="1">
      <c r="A229" s="193" t="s">
        <v>67</v>
      </c>
      <c r="B229" s="193" t="s">
        <v>46</v>
      </c>
      <c r="C229" s="194" t="s">
        <v>322</v>
      </c>
      <c r="D229" s="3"/>
      <c r="E229" s="3"/>
      <c r="F229" s="79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</row>
    <row r="230" spans="1:44" ht="23.25">
      <c r="A230" s="200">
        <v>1</v>
      </c>
      <c r="B230" s="200">
        <v>2</v>
      </c>
      <c r="C230" s="200">
        <v>3</v>
      </c>
      <c r="D230" s="3"/>
      <c r="E230" s="3"/>
      <c r="F230" s="79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</row>
    <row r="231" spans="1:44" ht="30" customHeight="1">
      <c r="A231" s="198" t="s">
        <v>323</v>
      </c>
      <c r="B231" s="147" t="s">
        <v>112</v>
      </c>
      <c r="C231" s="101" t="s">
        <v>112</v>
      </c>
      <c r="D231" s="3"/>
      <c r="E231" s="3"/>
      <c r="F231" s="79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</row>
    <row r="232" spans="1:44" ht="30" customHeight="1">
      <c r="A232" s="65" t="s">
        <v>347</v>
      </c>
      <c r="B232" s="66" t="s">
        <v>348</v>
      </c>
      <c r="C232" s="138">
        <f>SUM('[1]1:формула лист не удалять'!C232)</f>
        <v>41</v>
      </c>
      <c r="D232" s="3"/>
      <c r="E232" s="3"/>
      <c r="F232" s="28"/>
      <c r="G232" s="3"/>
      <c r="H232" s="3"/>
      <c r="I232" s="3"/>
      <c r="J232" s="3"/>
      <c r="K232" s="3"/>
      <c r="L232" s="3"/>
      <c r="M232" s="3"/>
      <c r="N232" s="3"/>
      <c r="O232" s="3"/>
      <c r="P232" s="197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</row>
    <row r="233" spans="1:44" ht="30" customHeight="1">
      <c r="A233" s="65" t="s">
        <v>349</v>
      </c>
      <c r="B233" s="66" t="s">
        <v>350</v>
      </c>
      <c r="C233" s="138">
        <f>SUM('[1]1:формула лист не удалять'!C233)</f>
        <v>1</v>
      </c>
      <c r="D233" s="3"/>
      <c r="E233" s="3"/>
      <c r="F233" s="79"/>
      <c r="G233" s="3"/>
      <c r="H233" s="3"/>
      <c r="I233" s="3"/>
      <c r="J233" s="3"/>
      <c r="K233" s="3"/>
      <c r="L233" s="3"/>
      <c r="M233" s="3"/>
      <c r="N233" s="3"/>
      <c r="O233" s="3"/>
      <c r="P233" s="197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</row>
    <row r="234" spans="1:44" ht="30" customHeight="1">
      <c r="A234" s="65" t="s">
        <v>351</v>
      </c>
      <c r="B234" s="66" t="s">
        <v>352</v>
      </c>
      <c r="C234" s="138">
        <f>SUM('[1]1:формула лист не удалять'!C234)</f>
        <v>0</v>
      </c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197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</row>
    <row r="235" spans="1:44" ht="30" customHeight="1">
      <c r="A235" s="65" t="s">
        <v>353</v>
      </c>
      <c r="B235" s="66" t="s">
        <v>354</v>
      </c>
      <c r="C235" s="138">
        <f>SUM('[1]1:формула лист не удалять'!C235)</f>
        <v>0</v>
      </c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197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</row>
    <row r="236" spans="1:44" ht="30" customHeight="1">
      <c r="A236" s="65" t="s">
        <v>355</v>
      </c>
      <c r="B236" s="66" t="s">
        <v>356</v>
      </c>
      <c r="C236" s="138">
        <f>SUM('[1]1:формула лист не удалять'!C236)</f>
        <v>0</v>
      </c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197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</row>
    <row r="237" spans="1:44" ht="30" customHeight="1">
      <c r="A237" s="65" t="s">
        <v>357</v>
      </c>
      <c r="B237" s="66" t="s">
        <v>358</v>
      </c>
      <c r="C237" s="138">
        <f>SUM('[1]1:формула лист не удалять'!C237)</f>
        <v>93</v>
      </c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197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</row>
    <row r="238" spans="1:44" ht="30" customHeight="1">
      <c r="A238" s="65" t="s">
        <v>359</v>
      </c>
      <c r="B238" s="66" t="s">
        <v>360</v>
      </c>
      <c r="C238" s="138">
        <f>SUM('[1]1:формула лист не удалять'!C238)</f>
        <v>16</v>
      </c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197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</row>
    <row r="239" spans="1:44" ht="58.5" customHeight="1">
      <c r="A239" s="201"/>
      <c r="B239" s="153"/>
      <c r="C239" s="165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197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</row>
    <row r="240" spans="1:44" ht="36" customHeight="1">
      <c r="A240" s="108" t="s">
        <v>361</v>
      </c>
      <c r="B240" s="108"/>
      <c r="C240" s="108"/>
      <c r="D240" s="108"/>
      <c r="E240" s="108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197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</row>
    <row r="241" spans="1:44" ht="72" customHeight="1">
      <c r="A241" s="202" t="s">
        <v>250</v>
      </c>
      <c r="B241" s="202"/>
      <c r="C241" s="202"/>
      <c r="D241" s="202"/>
      <c r="E241" s="202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197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</row>
    <row r="242" spans="1:44" ht="144.75" customHeight="1">
      <c r="A242" s="13" t="s">
        <v>67</v>
      </c>
      <c r="B242" s="13"/>
      <c r="C242" s="193" t="s">
        <v>46</v>
      </c>
      <c r="D242" s="194" t="s">
        <v>322</v>
      </c>
      <c r="E242" s="61" t="s">
        <v>362</v>
      </c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197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</row>
    <row r="243" spans="1:44" ht="21" customHeight="1">
      <c r="A243" s="19">
        <v>1</v>
      </c>
      <c r="B243" s="19"/>
      <c r="C243" s="132">
        <v>2</v>
      </c>
      <c r="D243" s="132">
        <v>3</v>
      </c>
      <c r="E243" s="132">
        <v>4</v>
      </c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197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</row>
    <row r="244" spans="1:44" ht="35.1" customHeight="1">
      <c r="A244" s="203" t="s">
        <v>363</v>
      </c>
      <c r="B244" s="203"/>
      <c r="C244" s="66" t="s">
        <v>364</v>
      </c>
      <c r="D244" s="138">
        <f>SUM('[1]1:формула лист не удалять'!D244)</f>
        <v>294</v>
      </c>
      <c r="E244" s="204">
        <f>SUM('[1]1:формула лист не удалять'!E244)</f>
        <v>72</v>
      </c>
      <c r="F244" s="102"/>
      <c r="G244" s="3"/>
      <c r="H244" s="3"/>
      <c r="I244" s="3"/>
      <c r="J244" s="3"/>
      <c r="K244" s="3"/>
      <c r="L244" s="3"/>
      <c r="M244" s="3"/>
      <c r="N244" s="3"/>
      <c r="O244" s="3"/>
      <c r="P244" s="197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</row>
    <row r="245" spans="1:44" ht="54" customHeight="1">
      <c r="A245" s="203" t="s">
        <v>365</v>
      </c>
      <c r="B245" s="203"/>
      <c r="C245" s="66" t="s">
        <v>366</v>
      </c>
      <c r="D245" s="138">
        <f>SUM('[1]1:формула лист не удалять'!D245)</f>
        <v>177</v>
      </c>
      <c r="E245" s="204">
        <f>SUM('[1]1:формула лист не удалять'!E245)</f>
        <v>29</v>
      </c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197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</row>
    <row r="246" spans="1:44" ht="35.1" customHeight="1">
      <c r="A246" s="203" t="s">
        <v>367</v>
      </c>
      <c r="B246" s="203"/>
      <c r="C246" s="66" t="s">
        <v>368</v>
      </c>
      <c r="D246" s="138">
        <f>SUM('[1]1:формула лист не удалять'!D246)</f>
        <v>42</v>
      </c>
      <c r="E246" s="204">
        <f>SUM('[1]1:формула лист не удалять'!E246)</f>
        <v>28</v>
      </c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197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</row>
    <row r="247" spans="1:44" ht="35.1" customHeight="1">
      <c r="A247" s="203" t="s">
        <v>369</v>
      </c>
      <c r="B247" s="203"/>
      <c r="C247" s="66" t="s">
        <v>370</v>
      </c>
      <c r="D247" s="138">
        <f>SUM('[1]1:формула лист не удалять'!D247)</f>
        <v>160</v>
      </c>
      <c r="E247" s="204">
        <f>SUM('[1]1:формула лист не удалять'!E247)</f>
        <v>0</v>
      </c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197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</row>
    <row r="248" spans="1:44" ht="35.1" customHeight="1">
      <c r="A248" s="203" t="s">
        <v>371</v>
      </c>
      <c r="B248" s="203"/>
      <c r="C248" s="66" t="s">
        <v>372</v>
      </c>
      <c r="D248" s="138">
        <f>SUM('[1]1:формула лист не удалять'!D248)</f>
        <v>53</v>
      </c>
      <c r="E248" s="205" t="s">
        <v>112</v>
      </c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197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</row>
    <row r="249" spans="1:44" ht="35.1" customHeight="1">
      <c r="A249" s="203" t="s">
        <v>373</v>
      </c>
      <c r="B249" s="203"/>
      <c r="C249" s="66" t="s">
        <v>374</v>
      </c>
      <c r="D249" s="138">
        <f>SUM('[1]1:формула лист не удалять'!D249)</f>
        <v>90</v>
      </c>
      <c r="E249" s="101" t="s">
        <v>112</v>
      </c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197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</row>
    <row r="250" spans="1:44" ht="35.1" customHeight="1">
      <c r="A250" s="203" t="s">
        <v>375</v>
      </c>
      <c r="B250" s="203"/>
      <c r="C250" s="66" t="s">
        <v>376</v>
      </c>
      <c r="D250" s="138">
        <f>SUM('[1]1:формула лист не удалять'!D250)</f>
        <v>10</v>
      </c>
      <c r="E250" s="101" t="s">
        <v>112</v>
      </c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197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</row>
    <row r="251" spans="1:44" ht="35.1" customHeight="1">
      <c r="A251" s="203" t="s">
        <v>377</v>
      </c>
      <c r="B251" s="203"/>
      <c r="C251" s="66" t="s">
        <v>378</v>
      </c>
      <c r="D251" s="138">
        <f>SUM('[1]1:формула лист не удалять'!D251)</f>
        <v>10</v>
      </c>
      <c r="E251" s="101" t="s">
        <v>112</v>
      </c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197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</row>
    <row r="252" spans="1:44" ht="71.25" customHeight="1">
      <c r="A252" s="203" t="s">
        <v>379</v>
      </c>
      <c r="B252" s="203"/>
      <c r="C252" s="66" t="s">
        <v>380</v>
      </c>
      <c r="D252" s="138">
        <f>SUM('[1]1:формула лист не удалять'!D252)</f>
        <v>99</v>
      </c>
      <c r="E252" s="101" t="s">
        <v>112</v>
      </c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197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</row>
    <row r="253" spans="1:44" ht="60" customHeight="1">
      <c r="A253" s="206" t="s">
        <v>381</v>
      </c>
      <c r="B253" s="206"/>
      <c r="C253" s="66" t="s">
        <v>382</v>
      </c>
      <c r="D253" s="138">
        <f>SUM('[1]1:формула лист не удалять'!D253)</f>
        <v>47</v>
      </c>
      <c r="E253" s="101" t="s">
        <v>112</v>
      </c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197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</row>
    <row r="254" spans="1:44" ht="62.25" customHeight="1">
      <c r="A254" s="206" t="s">
        <v>383</v>
      </c>
      <c r="B254" s="206"/>
      <c r="C254" s="66" t="s">
        <v>384</v>
      </c>
      <c r="D254" s="138">
        <f>SUM('[1]1:формула лист не удалять'!D254)</f>
        <v>75</v>
      </c>
      <c r="E254" s="101" t="s">
        <v>112</v>
      </c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197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</row>
    <row r="255" spans="1:44" ht="48.75" customHeight="1">
      <c r="A255" s="201"/>
      <c r="B255" s="153"/>
      <c r="C255" s="28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197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</row>
    <row r="256" spans="1:44" ht="85.5" customHeight="1">
      <c r="A256" s="108" t="s">
        <v>385</v>
      </c>
      <c r="B256" s="108"/>
      <c r="C256" s="108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197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</row>
    <row r="257" spans="1:44" ht="55.5" customHeight="1">
      <c r="A257" s="157" t="s">
        <v>386</v>
      </c>
      <c r="B257" s="157"/>
      <c r="C257" s="157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197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</row>
    <row r="258" spans="1:44" ht="23.25">
      <c r="A258" s="111"/>
      <c r="B258" s="111"/>
      <c r="C258" s="111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197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</row>
    <row r="259" spans="1:44" ht="72.75" customHeight="1">
      <c r="A259" s="193" t="s">
        <v>67</v>
      </c>
      <c r="B259" s="193" t="s">
        <v>46</v>
      </c>
      <c r="C259" s="194" t="s">
        <v>322</v>
      </c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197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</row>
    <row r="260" spans="1:44" ht="23.25">
      <c r="A260" s="200">
        <v>1</v>
      </c>
      <c r="B260" s="200">
        <v>2</v>
      </c>
      <c r="C260" s="200">
        <v>3</v>
      </c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197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</row>
    <row r="261" spans="1:44" ht="70.5" customHeight="1">
      <c r="A261" s="65" t="s">
        <v>387</v>
      </c>
      <c r="B261" s="66" t="s">
        <v>388</v>
      </c>
      <c r="C261" s="179">
        <f>SUM('[1]1:формула лист не удалять'!C261)</f>
        <v>3076.8200000000006</v>
      </c>
      <c r="D261" s="207">
        <f>C261-(C263+C272)</f>
        <v>0</v>
      </c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197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</row>
    <row r="262" spans="1:44" ht="66" customHeight="1">
      <c r="A262" s="65" t="s">
        <v>389</v>
      </c>
      <c r="B262" s="66" t="s">
        <v>390</v>
      </c>
      <c r="C262" s="208">
        <f>SUM('[1]1:формула лист не удалять'!C262)</f>
        <v>0</v>
      </c>
      <c r="D262" s="207">
        <f>C261-C262</f>
        <v>3076.8200000000006</v>
      </c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197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</row>
    <row r="263" spans="1:44" ht="82.5" customHeight="1">
      <c r="A263" s="67" t="s">
        <v>391</v>
      </c>
      <c r="B263" s="66" t="s">
        <v>392</v>
      </c>
      <c r="C263" s="208">
        <f>SUM('[1]1:формула лист не удалять'!C263)</f>
        <v>1189.4399999999994</v>
      </c>
      <c r="D263" s="207">
        <f>C263-(C264+C267+C269+C271)</f>
        <v>0</v>
      </c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197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</row>
    <row r="264" spans="1:44" ht="117" customHeight="1">
      <c r="A264" s="67" t="s">
        <v>393</v>
      </c>
      <c r="B264" s="66" t="s">
        <v>394</v>
      </c>
      <c r="C264" s="208">
        <f>SUM('[1]1:формула лист не удалять'!C264)</f>
        <v>0</v>
      </c>
      <c r="D264" s="207">
        <f>C264-C265-C266</f>
        <v>0</v>
      </c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197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</row>
    <row r="265" spans="1:44" ht="57.75" customHeight="1">
      <c r="A265" s="67" t="s">
        <v>395</v>
      </c>
      <c r="B265" s="66" t="s">
        <v>396</v>
      </c>
      <c r="C265" s="208">
        <f>SUM('[1]1:формула лист не удалять'!C265)</f>
        <v>0</v>
      </c>
      <c r="D265" s="209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197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</row>
    <row r="266" spans="1:44" ht="45" customHeight="1">
      <c r="A266" s="210" t="s">
        <v>397</v>
      </c>
      <c r="B266" s="66" t="s">
        <v>398</v>
      </c>
      <c r="C266" s="208">
        <f>SUM('[1]1:формула лист не удалять'!C266)</f>
        <v>0</v>
      </c>
      <c r="D266" s="209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197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</row>
    <row r="267" spans="1:44" ht="79.5" customHeight="1">
      <c r="A267" s="65" t="s">
        <v>399</v>
      </c>
      <c r="B267" s="66" t="s">
        <v>400</v>
      </c>
      <c r="C267" s="208">
        <f>SUM('[1]1:формула лист не удалять'!C267)</f>
        <v>0</v>
      </c>
      <c r="D267" s="207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197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</row>
    <row r="268" spans="1:44" ht="51" customHeight="1">
      <c r="A268" s="65" t="s">
        <v>401</v>
      </c>
      <c r="B268" s="66" t="s">
        <v>402</v>
      </c>
      <c r="C268" s="208">
        <f>SUM('[1]1:формула лист не удалять'!C268)</f>
        <v>0</v>
      </c>
      <c r="D268" s="207">
        <f>C267-C268</f>
        <v>0</v>
      </c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197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</row>
    <row r="269" spans="1:44" ht="42" customHeight="1">
      <c r="A269" s="65" t="s">
        <v>403</v>
      </c>
      <c r="B269" s="66" t="s">
        <v>404</v>
      </c>
      <c r="C269" s="208">
        <f>SUM('[1]1:формула лист не удалять'!C269)</f>
        <v>1189.4399999999994</v>
      </c>
      <c r="D269" s="207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197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</row>
    <row r="270" spans="1:44" ht="36" customHeight="1">
      <c r="A270" s="65" t="s">
        <v>405</v>
      </c>
      <c r="B270" s="66" t="s">
        <v>406</v>
      </c>
      <c r="C270" s="208">
        <f>SUM('[1]1:формула лист не удалять'!C270)</f>
        <v>843.45276999999987</v>
      </c>
      <c r="D270" s="207">
        <f>C269-C270</f>
        <v>345.9872299999995</v>
      </c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197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</row>
    <row r="271" spans="1:44" ht="69.75" customHeight="1">
      <c r="A271" s="211" t="s">
        <v>407</v>
      </c>
      <c r="B271" s="66" t="s">
        <v>408</v>
      </c>
      <c r="C271" s="208">
        <f>SUM('[1]1:формула лист не удалять'!C271)</f>
        <v>0</v>
      </c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197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</row>
    <row r="272" spans="1:44" ht="69.75" customHeight="1">
      <c r="A272" s="212" t="s">
        <v>409</v>
      </c>
      <c r="B272" s="66" t="s">
        <v>410</v>
      </c>
      <c r="C272" s="208">
        <f>SUM('[1]1:формула лист не удалять'!C272)</f>
        <v>1887.38</v>
      </c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197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</row>
    <row r="273" spans="1:44" ht="60" customHeight="1">
      <c r="A273" s="201"/>
      <c r="B273" s="153"/>
      <c r="C273" s="28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197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</row>
    <row r="274" spans="1:44" ht="68.25" customHeight="1">
      <c r="A274" s="108" t="s">
        <v>411</v>
      </c>
      <c r="B274" s="108"/>
      <c r="C274" s="108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197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</row>
    <row r="275" spans="1:44" ht="51" customHeight="1">
      <c r="A275" s="157" t="s">
        <v>412</v>
      </c>
      <c r="B275" s="157"/>
      <c r="C275" s="157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197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</row>
    <row r="276" spans="1:44" ht="1.5" customHeight="1">
      <c r="A276" s="110"/>
      <c r="B276" s="110"/>
      <c r="C276" s="110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197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</row>
    <row r="277" spans="1:44" ht="49.5" customHeight="1">
      <c r="A277" s="193" t="s">
        <v>67</v>
      </c>
      <c r="B277" s="193" t="s">
        <v>46</v>
      </c>
      <c r="C277" s="194" t="s">
        <v>322</v>
      </c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197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</row>
    <row r="278" spans="1:44" ht="23.25">
      <c r="A278" s="200">
        <v>1</v>
      </c>
      <c r="B278" s="200">
        <v>2</v>
      </c>
      <c r="C278" s="200">
        <v>3</v>
      </c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197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</row>
    <row r="279" spans="1:44" ht="55.5" customHeight="1">
      <c r="A279" s="65" t="s">
        <v>413</v>
      </c>
      <c r="B279" s="21" t="s">
        <v>414</v>
      </c>
      <c r="C279" s="213">
        <f>SUM('[1]1:формула лист не удалять'!C279)</f>
        <v>1189.4399999999994</v>
      </c>
      <c r="D279" s="207">
        <f>C279-(C280+C281+C282)</f>
        <v>3.999999999996362E-2</v>
      </c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197"/>
      <c r="P279" s="214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</row>
    <row r="280" spans="1:44" ht="58.5" customHeight="1">
      <c r="A280" s="65" t="s">
        <v>415</v>
      </c>
      <c r="B280" s="21" t="s">
        <v>416</v>
      </c>
      <c r="C280" s="215">
        <f>SUM('[1]1:формула лист не удалять'!C280)</f>
        <v>0</v>
      </c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197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</row>
    <row r="281" spans="1:44" ht="31.5" customHeight="1">
      <c r="A281" s="65" t="s">
        <v>417</v>
      </c>
      <c r="B281" s="21" t="s">
        <v>418</v>
      </c>
      <c r="C281" s="215">
        <f>SUM('[1]1:формула лист не удалять'!C281)</f>
        <v>1189.3999999999994</v>
      </c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197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</row>
    <row r="282" spans="1:44" ht="38.25" customHeight="1">
      <c r="A282" s="65" t="s">
        <v>419</v>
      </c>
      <c r="B282" s="21" t="s">
        <v>420</v>
      </c>
      <c r="C282" s="215">
        <f>SUM('[1]1:формула лист не удалять'!C282)</f>
        <v>0</v>
      </c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197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</row>
    <row r="283" spans="1:44" ht="53.25" customHeight="1">
      <c r="A283" s="65" t="s">
        <v>421</v>
      </c>
      <c r="B283" s="21" t="s">
        <v>422</v>
      </c>
      <c r="C283" s="215">
        <f>SUM('[1]1:формула лист не удалять'!C283)</f>
        <v>0</v>
      </c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197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</row>
    <row r="284" spans="1:44" ht="42.75" customHeight="1">
      <c r="A284" s="65" t="s">
        <v>423</v>
      </c>
      <c r="B284" s="21" t="s">
        <v>424</v>
      </c>
      <c r="C284" s="215">
        <f>SUM('[1]1:формула лист не удалять'!C284)</f>
        <v>0</v>
      </c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197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</row>
    <row r="285" spans="1:44" ht="90" customHeight="1">
      <c r="A285" s="201"/>
      <c r="B285" s="153"/>
      <c r="C285" s="28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197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</row>
    <row r="286" spans="1:44" ht="66" customHeight="1">
      <c r="A286" s="216" t="s">
        <v>425</v>
      </c>
      <c r="B286" s="217"/>
      <c r="C286" s="217"/>
      <c r="D286" s="217"/>
      <c r="E286" s="218" t="s">
        <v>426</v>
      </c>
      <c r="F286" s="3"/>
      <c r="G286" s="219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</row>
    <row r="287" spans="1:44" ht="115.5" customHeight="1">
      <c r="A287" s="220"/>
      <c r="B287" s="217"/>
      <c r="C287" s="221"/>
      <c r="D287" s="217"/>
      <c r="E287" s="221" t="s">
        <v>427</v>
      </c>
      <c r="F287" s="3"/>
      <c r="G287" s="221" t="s">
        <v>428</v>
      </c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</row>
    <row r="288" spans="1:44" ht="29.25" customHeight="1">
      <c r="A288" s="222" t="s">
        <v>429</v>
      </c>
      <c r="B288" s="217"/>
      <c r="C288" s="223"/>
      <c r="D288" s="223"/>
      <c r="E288" s="221"/>
      <c r="F288" s="79"/>
      <c r="G288" s="79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</row>
    <row r="289" spans="1:44" ht="39" customHeight="1">
      <c r="A289" s="224" t="s">
        <v>430</v>
      </c>
      <c r="B289" s="217"/>
      <c r="C289" s="219"/>
      <c r="D289" s="3"/>
      <c r="E289" s="225">
        <v>44574</v>
      </c>
      <c r="F289" s="79"/>
      <c r="G289" s="79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</row>
    <row r="290" spans="1:44" ht="23.25">
      <c r="A290" s="27"/>
      <c r="B290" s="217"/>
      <c r="C290" s="226"/>
      <c r="D290" s="3"/>
      <c r="E290" s="225"/>
      <c r="F290" s="79"/>
      <c r="G290" s="79"/>
      <c r="H290" s="227"/>
      <c r="I290" s="227"/>
      <c r="J290" s="227"/>
      <c r="K290" s="227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</row>
    <row r="291" spans="1:44" ht="27.75" customHeight="1">
      <c r="A291" s="228"/>
      <c r="B291" s="228"/>
      <c r="C291" s="227"/>
      <c r="D291" s="227"/>
      <c r="E291" s="227"/>
      <c r="F291" s="3"/>
      <c r="G291" s="221"/>
      <c r="H291" s="227"/>
      <c r="I291" s="227"/>
      <c r="J291" s="227"/>
      <c r="K291" s="227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</row>
    <row r="292" spans="1:44" ht="12.75" customHeight="1">
      <c r="A292" s="217"/>
      <c r="B292" s="217"/>
      <c r="C292" s="79"/>
      <c r="D292" s="79"/>
      <c r="E292" s="79"/>
      <c r="F292" s="79"/>
      <c r="G292" s="79"/>
      <c r="H292" s="227"/>
      <c r="I292" s="227"/>
      <c r="J292" s="227"/>
      <c r="K292" s="227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</row>
    <row r="293" spans="1:44" ht="24.75" customHeight="1">
      <c r="A293" s="27"/>
      <c r="B293" s="217"/>
      <c r="C293" s="226"/>
      <c r="D293" s="79"/>
      <c r="E293" s="229"/>
      <c r="F293" s="79"/>
      <c r="G293" s="79"/>
      <c r="H293" s="227"/>
      <c r="I293" s="227"/>
      <c r="J293" s="227"/>
      <c r="K293" s="227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</row>
    <row r="294" spans="1:44" ht="12.75" customHeight="1">
      <c r="A294" s="228"/>
      <c r="B294" s="228"/>
      <c r="C294" s="230"/>
      <c r="D294" s="230"/>
      <c r="E294" s="230"/>
      <c r="F294" s="230"/>
      <c r="G294" s="227"/>
      <c r="H294" s="227"/>
      <c r="I294" s="227"/>
      <c r="J294" s="227"/>
      <c r="K294" s="227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</row>
    <row r="295" spans="1:44" ht="12.75" customHeight="1">
      <c r="A295" s="228"/>
      <c r="B295" s="228"/>
      <c r="C295" s="228"/>
      <c r="D295" s="228"/>
      <c r="E295" s="227"/>
      <c r="F295" s="227"/>
      <c r="G295" s="227"/>
      <c r="H295" s="227"/>
      <c r="I295" s="227"/>
      <c r="J295" s="227"/>
      <c r="K295" s="227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</row>
    <row r="296" spans="1:44" ht="12.75" customHeight="1">
      <c r="A296" s="228"/>
      <c r="B296" s="228"/>
      <c r="C296" s="228"/>
      <c r="D296" s="228"/>
      <c r="E296" s="227"/>
      <c r="F296" s="227"/>
      <c r="G296" s="227"/>
      <c r="H296" s="227"/>
      <c r="I296" s="227"/>
      <c r="J296" s="227"/>
      <c r="K296" s="227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</row>
    <row r="297" spans="1:44" ht="12.75" customHeight="1">
      <c r="A297" s="228"/>
      <c r="B297" s="228"/>
      <c r="C297" s="228"/>
      <c r="D297" s="228"/>
      <c r="E297" s="227"/>
      <c r="F297" s="227"/>
      <c r="G297" s="227"/>
      <c r="H297" s="227"/>
      <c r="I297" s="227"/>
      <c r="J297" s="227"/>
      <c r="K297" s="227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</row>
    <row r="298" spans="1:44" ht="12.75" customHeight="1">
      <c r="A298" s="228"/>
      <c r="B298" s="228"/>
      <c r="C298" s="228"/>
      <c r="D298" s="228"/>
      <c r="E298" s="227"/>
      <c r="F298" s="227"/>
      <c r="G298" s="227"/>
      <c r="H298" s="227"/>
      <c r="I298" s="227"/>
      <c r="J298" s="227"/>
      <c r="K298" s="227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</row>
    <row r="299" spans="1:44" ht="12.75" customHeight="1">
      <c r="A299" s="228"/>
      <c r="B299" s="228"/>
      <c r="C299" s="228"/>
      <c r="D299" s="228"/>
      <c r="E299" s="227"/>
      <c r="F299" s="227"/>
      <c r="G299" s="227"/>
      <c r="H299" s="227"/>
      <c r="I299" s="227"/>
      <c r="J299" s="227"/>
      <c r="K299" s="227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</row>
    <row r="300" spans="1:44" ht="12.75" customHeight="1">
      <c r="A300" s="228"/>
      <c r="B300" s="228"/>
      <c r="C300" s="228"/>
      <c r="D300" s="228"/>
      <c r="E300" s="227"/>
      <c r="F300" s="227"/>
      <c r="G300" s="227"/>
      <c r="H300" s="227"/>
      <c r="I300" s="227"/>
      <c r="J300" s="227"/>
      <c r="K300" s="227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</row>
    <row r="301" spans="1:44" ht="12.75" customHeight="1">
      <c r="A301" s="228"/>
      <c r="B301" s="228"/>
      <c r="C301" s="228"/>
      <c r="D301" s="228"/>
      <c r="E301" s="227"/>
      <c r="F301" s="227"/>
      <c r="G301" s="227"/>
      <c r="H301" s="227"/>
      <c r="I301" s="227"/>
      <c r="J301" s="227"/>
      <c r="K301" s="227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</row>
    <row r="302" spans="1:44" ht="12.75" customHeight="1">
      <c r="A302" s="228"/>
      <c r="B302" s="228"/>
      <c r="C302" s="228"/>
      <c r="D302" s="228"/>
      <c r="E302" s="227"/>
      <c r="F302" s="227"/>
      <c r="G302" s="227"/>
      <c r="H302" s="227"/>
      <c r="I302" s="227"/>
      <c r="J302" s="227"/>
      <c r="K302" s="227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</row>
    <row r="303" spans="1:44" ht="12.75" customHeight="1">
      <c r="A303" s="228"/>
      <c r="B303" s="228"/>
      <c r="C303" s="228"/>
      <c r="D303" s="228"/>
      <c r="E303" s="227"/>
      <c r="F303" s="227"/>
      <c r="G303" s="227"/>
      <c r="H303" s="227"/>
      <c r="I303" s="227"/>
      <c r="J303" s="227"/>
      <c r="K303" s="227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</row>
    <row r="304" spans="1:44" ht="12.75" customHeight="1">
      <c r="A304" s="217"/>
      <c r="B304" s="217"/>
      <c r="C304" s="217"/>
      <c r="D304" s="217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</row>
    <row r="305" spans="1:44" ht="12.75" customHeight="1">
      <c r="A305" s="217"/>
      <c r="B305" s="217"/>
      <c r="C305" s="217"/>
      <c r="D305" s="217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</row>
    <row r="306" spans="1:44" ht="12.75" customHeight="1">
      <c r="A306" s="217"/>
      <c r="B306" s="217"/>
      <c r="C306" s="217"/>
      <c r="D306" s="217"/>
      <c r="E306" s="23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</row>
    <row r="307" spans="1:44" ht="12.75" customHeight="1">
      <c r="A307" s="217"/>
      <c r="B307" s="217"/>
      <c r="C307" s="217"/>
      <c r="D307" s="217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</row>
    <row r="308" spans="1:44" ht="12.75" customHeight="1">
      <c r="A308" s="217"/>
      <c r="B308" s="217"/>
      <c r="C308" s="217"/>
      <c r="D308" s="217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</row>
    <row r="309" spans="1:44" ht="12.75" customHeight="1">
      <c r="A309" s="217"/>
      <c r="B309" s="217"/>
      <c r="C309" s="217"/>
      <c r="D309" s="217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</row>
    <row r="310" spans="1:44" ht="14.25" customHeight="1">
      <c r="A310" s="217"/>
      <c r="B310" s="217"/>
      <c r="C310" s="217"/>
      <c r="D310" s="217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</row>
    <row r="311" spans="1:44" ht="15" customHeight="1">
      <c r="A311" s="217"/>
      <c r="B311" s="217"/>
      <c r="C311" s="217"/>
      <c r="D311" s="217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</row>
    <row r="312" spans="1:44" ht="12" customHeight="1">
      <c r="A312" s="232"/>
      <c r="B312" s="232"/>
      <c r="C312" s="232"/>
      <c r="D312" s="232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44" ht="12.75" customHeight="1">
      <c r="A313" s="232"/>
      <c r="B313" s="232"/>
      <c r="C313" s="232"/>
      <c r="D313" s="232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44" ht="12.75" customHeight="1">
      <c r="A314" s="232"/>
      <c r="B314" s="232"/>
      <c r="C314" s="232"/>
      <c r="D314" s="232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44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44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44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44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44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44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</sheetData>
  <sheetProtection password="CF66" sheet="1" objects="1" scenarios="1"/>
  <mergeCells count="119">
    <mergeCell ref="C288:D288"/>
    <mergeCell ref="A254:B254"/>
    <mergeCell ref="A256:C256"/>
    <mergeCell ref="A257:C257"/>
    <mergeCell ref="A258:C258"/>
    <mergeCell ref="A274:C274"/>
    <mergeCell ref="A275:C275"/>
    <mergeCell ref="A248:B248"/>
    <mergeCell ref="A249:B249"/>
    <mergeCell ref="A250:B250"/>
    <mergeCell ref="A251:B251"/>
    <mergeCell ref="A252:B252"/>
    <mergeCell ref="A253:B253"/>
    <mergeCell ref="A242:B242"/>
    <mergeCell ref="A243:B243"/>
    <mergeCell ref="A244:B244"/>
    <mergeCell ref="A245:B245"/>
    <mergeCell ref="A246:B246"/>
    <mergeCell ref="A247:B247"/>
    <mergeCell ref="A209:C209"/>
    <mergeCell ref="A210:C210"/>
    <mergeCell ref="A226:C226"/>
    <mergeCell ref="A227:C227"/>
    <mergeCell ref="A240:E240"/>
    <mergeCell ref="A241:E241"/>
    <mergeCell ref="A166:D166"/>
    <mergeCell ref="A167:D167"/>
    <mergeCell ref="F171:J171"/>
    <mergeCell ref="A176:D176"/>
    <mergeCell ref="A177:D177"/>
    <mergeCell ref="A208:C208"/>
    <mergeCell ref="A157:P157"/>
    <mergeCell ref="A158:P158"/>
    <mergeCell ref="J159:P159"/>
    <mergeCell ref="A160:A161"/>
    <mergeCell ref="B160:B161"/>
    <mergeCell ref="C160:C161"/>
    <mergeCell ref="D160:I160"/>
    <mergeCell ref="J160:J161"/>
    <mergeCell ref="K160:P160"/>
    <mergeCell ref="A136:L136"/>
    <mergeCell ref="A137:L137"/>
    <mergeCell ref="A139:A140"/>
    <mergeCell ref="B139:B140"/>
    <mergeCell ref="C139:L139"/>
    <mergeCell ref="M141:Q141"/>
    <mergeCell ref="D108:E108"/>
    <mergeCell ref="F108:H108"/>
    <mergeCell ref="A110:I110"/>
    <mergeCell ref="A111:I111"/>
    <mergeCell ref="A113:A114"/>
    <mergeCell ref="B113:B114"/>
    <mergeCell ref="C113:C114"/>
    <mergeCell ref="D113:G113"/>
    <mergeCell ref="H113:H114"/>
    <mergeCell ref="I113:I114"/>
    <mergeCell ref="D105:E105"/>
    <mergeCell ref="F105:H105"/>
    <mergeCell ref="D106:E106"/>
    <mergeCell ref="F106:H106"/>
    <mergeCell ref="D107:E107"/>
    <mergeCell ref="F107:H107"/>
    <mergeCell ref="A100:G100"/>
    <mergeCell ref="A101:G101"/>
    <mergeCell ref="A102:D102"/>
    <mergeCell ref="A103:A104"/>
    <mergeCell ref="B103:B104"/>
    <mergeCell ref="C103:E103"/>
    <mergeCell ref="F103:H104"/>
    <mergeCell ref="D104:E104"/>
    <mergeCell ref="H88:K88"/>
    <mergeCell ref="A89:A90"/>
    <mergeCell ref="B89:B90"/>
    <mergeCell ref="C89:C90"/>
    <mergeCell ref="D89:K89"/>
    <mergeCell ref="M92:U92"/>
    <mergeCell ref="K60:K61"/>
    <mergeCell ref="L60:L61"/>
    <mergeCell ref="M60:M61"/>
    <mergeCell ref="N60:N61"/>
    <mergeCell ref="O60:O61"/>
    <mergeCell ref="A87:K87"/>
    <mergeCell ref="C58:G58"/>
    <mergeCell ref="A59:A61"/>
    <mergeCell ref="B59:B61"/>
    <mergeCell ref="C59:H59"/>
    <mergeCell ref="I59:J59"/>
    <mergeCell ref="M59:O59"/>
    <mergeCell ref="C60:C61"/>
    <mergeCell ref="D60:H60"/>
    <mergeCell ref="I60:I61"/>
    <mergeCell ref="J60:J61"/>
    <mergeCell ref="A11:C11"/>
    <mergeCell ref="B46:E46"/>
    <mergeCell ref="A48:A50"/>
    <mergeCell ref="B48:B50"/>
    <mergeCell ref="C48:E48"/>
    <mergeCell ref="F48:H48"/>
    <mergeCell ref="C49:C50"/>
    <mergeCell ref="D49:E49"/>
    <mergeCell ref="F49:F50"/>
    <mergeCell ref="G49:H49"/>
    <mergeCell ref="B8:D8"/>
    <mergeCell ref="E8:F8"/>
    <mergeCell ref="G8:H8"/>
    <mergeCell ref="I8:J8"/>
    <mergeCell ref="B9:D9"/>
    <mergeCell ref="E9:F9"/>
    <mergeCell ref="G9:H9"/>
    <mergeCell ref="I9:J9"/>
    <mergeCell ref="A1:J1"/>
    <mergeCell ref="B3:J3"/>
    <mergeCell ref="B4:J4"/>
    <mergeCell ref="A6:A7"/>
    <mergeCell ref="B6:J6"/>
    <mergeCell ref="B7:D7"/>
    <mergeCell ref="E7:F7"/>
    <mergeCell ref="G7:H7"/>
    <mergeCell ref="I7:J7"/>
  </mergeCells>
  <conditionalFormatting sqref="D171">
    <cfRule type="cellIs" dxfId="33" priority="32" operator="lessThan">
      <formula>$D$181+$D$204</formula>
    </cfRule>
    <cfRule type="cellIs" dxfId="32" priority="33" operator="greaterThan">
      <formula>$D$181+$D$204</formula>
    </cfRule>
    <cfRule type="cellIs" dxfId="31" priority="34" operator="equal">
      <formula>$D$171-($D$181+$D$204)</formula>
    </cfRule>
  </conditionalFormatting>
  <conditionalFormatting sqref="C93">
    <cfRule type="cellIs" dxfId="30" priority="31" operator="greaterThan">
      <formula>$C$92</formula>
    </cfRule>
  </conditionalFormatting>
  <conditionalFormatting sqref="J163">
    <cfRule type="cellIs" dxfId="29" priority="30" operator="greaterThan">
      <formula>$C$163</formula>
    </cfRule>
  </conditionalFormatting>
  <conditionalFormatting sqref="E244:E247">
    <cfRule type="cellIs" dxfId="28" priority="29" operator="greaterThan">
      <formula>$D$244</formula>
    </cfRule>
  </conditionalFormatting>
  <conditionalFormatting sqref="C280:C284">
    <cfRule type="cellIs" dxfId="27" priority="28" operator="greaterThan">
      <formula>$C$279</formula>
    </cfRule>
  </conditionalFormatting>
  <conditionalFormatting sqref="C63:C64 I63:I64 K63:K64">
    <cfRule type="cellIs" dxfId="26" priority="26" operator="greaterThan">
      <formula>$E$57+$H$57</formula>
    </cfRule>
    <cfRule type="cellIs" dxfId="25" priority="27" operator="lessThan">
      <formula>$E$57+$H$57</formula>
    </cfRule>
  </conditionalFormatting>
  <conditionalFormatting sqref="D107:E107">
    <cfRule type="cellIs" dxfId="24" priority="24" operator="greaterThan">
      <formula>$C$107</formula>
    </cfRule>
    <cfRule type="cellIs" dxfId="23" priority="25" operator="greaterThan">
      <formula>$C$107</formula>
    </cfRule>
  </conditionalFormatting>
  <conditionalFormatting sqref="D108:E108">
    <cfRule type="cellIs" dxfId="22" priority="23" operator="greaterThan">
      <formula>$C$108</formula>
    </cfRule>
  </conditionalFormatting>
  <conditionalFormatting sqref="C95">
    <cfRule type="cellIs" dxfId="21" priority="22" operator="greaterThan">
      <formula>$C$94</formula>
    </cfRule>
  </conditionalFormatting>
  <conditionalFormatting sqref="C97">
    <cfRule type="cellIs" dxfId="20" priority="21" operator="greaterThan">
      <formula>$C$96</formula>
    </cfRule>
  </conditionalFormatting>
  <conditionalFormatting sqref="D97">
    <cfRule type="cellIs" dxfId="19" priority="20" operator="greaterThan">
      <formula>$D$96</formula>
    </cfRule>
  </conditionalFormatting>
  <conditionalFormatting sqref="E97">
    <cfRule type="cellIs" dxfId="18" priority="19" operator="greaterThan">
      <formula>$E$96</formula>
    </cfRule>
  </conditionalFormatting>
  <conditionalFormatting sqref="F97">
    <cfRule type="cellIs" dxfId="17" priority="18" operator="greaterThan">
      <formula>$F$96</formula>
    </cfRule>
  </conditionalFormatting>
  <conditionalFormatting sqref="G97">
    <cfRule type="cellIs" dxfId="16" priority="17" operator="greaterThan">
      <formula>$G$96</formula>
    </cfRule>
  </conditionalFormatting>
  <conditionalFormatting sqref="H97">
    <cfRule type="cellIs" dxfId="15" priority="16" operator="greaterThan">
      <formula>$H$96</formula>
    </cfRule>
  </conditionalFormatting>
  <conditionalFormatting sqref="I97">
    <cfRule type="cellIs" dxfId="14" priority="15" operator="greaterThan">
      <formula>$I$96</formula>
    </cfRule>
  </conditionalFormatting>
  <conditionalFormatting sqref="J97">
    <cfRule type="cellIs" dxfId="13" priority="14" operator="greaterThan">
      <formula>$J$96</formula>
    </cfRule>
  </conditionalFormatting>
  <conditionalFormatting sqref="K97">
    <cfRule type="cellIs" dxfId="12" priority="13" operator="greaterThan">
      <formula>$K$96</formula>
    </cfRule>
  </conditionalFormatting>
  <conditionalFormatting sqref="D245">
    <cfRule type="cellIs" dxfId="11" priority="12" operator="greaterThan">
      <formula>$D$244</formula>
    </cfRule>
  </conditionalFormatting>
  <conditionalFormatting sqref="D246">
    <cfRule type="cellIs" dxfId="10" priority="11" operator="greaterThan">
      <formula>$D$244</formula>
    </cfRule>
  </conditionalFormatting>
  <conditionalFormatting sqref="D247">
    <cfRule type="cellIs" dxfId="9" priority="10" operator="greaterThan">
      <formula>$D$244</formula>
    </cfRule>
  </conditionalFormatting>
  <conditionalFormatting sqref="C264">
    <cfRule type="cellIs" dxfId="8" priority="9" operator="greaterThan">
      <formula>$C$263</formula>
    </cfRule>
  </conditionalFormatting>
  <conditionalFormatting sqref="C265">
    <cfRule type="cellIs" dxfId="7" priority="8" operator="greaterThan">
      <formula>$C$264</formula>
    </cfRule>
  </conditionalFormatting>
  <conditionalFormatting sqref="C266">
    <cfRule type="cellIs" dxfId="6" priority="7" operator="greaterThan">
      <formula>$C$264</formula>
    </cfRule>
  </conditionalFormatting>
  <conditionalFormatting sqref="C267">
    <cfRule type="cellIs" dxfId="5" priority="6" operator="greaterThan">
      <formula>$C$263</formula>
    </cfRule>
  </conditionalFormatting>
  <conditionalFormatting sqref="C268">
    <cfRule type="cellIs" dxfId="4" priority="5" operator="greaterThan">
      <formula>$C$267</formula>
    </cfRule>
  </conditionalFormatting>
  <conditionalFormatting sqref="C269">
    <cfRule type="cellIs" dxfId="3" priority="4" operator="greaterThan">
      <formula>$C$263</formula>
    </cfRule>
  </conditionalFormatting>
  <conditionalFormatting sqref="C270">
    <cfRule type="cellIs" dxfId="2" priority="3" operator="greaterThan">
      <formula>$C$269</formula>
    </cfRule>
  </conditionalFormatting>
  <conditionalFormatting sqref="C271">
    <cfRule type="cellIs" dxfId="1" priority="2" operator="greaterThan">
      <formula>$C$263</formula>
    </cfRule>
  </conditionalFormatting>
  <conditionalFormatting sqref="C262">
    <cfRule type="cellIs" dxfId="0" priority="1" operator="greaterThan">
      <formula>$C$261</formula>
    </cfRule>
  </conditionalFormatting>
  <dataValidations count="3">
    <dataValidation type="whole" allowBlank="1" showInputMessage="1" showErrorMessage="1" error="Введено недопустимое значение." sqref="C12 IY12 SU12 ACQ12">
      <formula1>0</formula1>
      <formula2>1</formula2>
    </dataValidation>
    <dataValidation allowBlank="1" showInputMessage="1" showErrorMessage="1" error="Необходимо ввести целое значение." sqref="JE83 TA83 ACW83">
      <formula1>0</formula1>
      <formula2>0</formula2>
    </dataValidation>
    <dataValidation type="whole" allowBlank="1" showInputMessage="1" showErrorMessage="1" error="Необходимо ввести целое значение." sqref="C225 IY225 SU225 ACQ225">
      <formula1>-100000</formula1>
      <formula2>9999999999</formula2>
    </dataValidation>
  </dataValidations>
  <pageMargins left="0.118055555555556" right="0" top="0.15763888888888899" bottom="0.15763888888888899" header="0.51180555555555496" footer="0.51180555555555496"/>
  <pageSetup paperSize="9" scale="33" firstPageNumber="0" orientation="landscape" horizontalDpi="300" verticalDpi="300"/>
  <rowBreaks count="9" manualBreakCount="9">
    <brk id="57" max="16383" man="1"/>
    <brk id="86" max="16383" man="1"/>
    <brk id="109" max="16383" man="1"/>
    <brk id="135" max="16383" man="1"/>
    <brk id="174" max="16383" man="1"/>
    <brk id="207" max="16383" man="1"/>
    <brk id="238" max="16383" man="1"/>
    <brk id="255" max="16383" man="1"/>
    <brk id="273" max="16383" man="1"/>
  </rowBreaks>
  <colBreaks count="1" manualBreakCount="1">
    <brk id="16" max="1048575" man="1"/>
  </colBreak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 за 2021 г.</vt:lpstr>
      <vt:lpstr>'СВОД за 2021 г.'!Область_печати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2022-05-12T06:22:58Z</dcterms:created>
  <dcterms:modified xsi:type="dcterms:W3CDTF">2022-05-12T06:23:34Z</dcterms:modified>
</cp:coreProperties>
</file>