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defaultThemeVersion="124226"/>
  <bookViews>
    <workbookView xWindow="240" yWindow="105" windowWidth="14805" windowHeight="8010" tabRatio="599"/>
  </bookViews>
  <sheets>
    <sheet name="85-К свод" sheetId="4" r:id="rId1"/>
    <sheet name="1" sheetId="1" r:id="rId2"/>
    <sheet name="2" sheetId="2" r:id="rId3"/>
    <sheet name="3" sheetId="3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10" sheetId="11" r:id="rId11"/>
    <sheet name="11" sheetId="12" r:id="rId12"/>
    <sheet name="12" sheetId="13" r:id="rId13"/>
    <sheet name="13" sheetId="14" r:id="rId14"/>
    <sheet name="14" sheetId="15" r:id="rId15"/>
    <sheet name="15" sheetId="16" r:id="rId16"/>
    <sheet name="16" sheetId="17" r:id="rId17"/>
    <sheet name="17" sheetId="18" r:id="rId18"/>
    <sheet name="18" sheetId="19" r:id="rId19"/>
    <sheet name="19" sheetId="20" r:id="rId20"/>
    <sheet name="20" sheetId="21" r:id="rId21"/>
    <sheet name="21" sheetId="22" r:id="rId22"/>
    <sheet name="22" sheetId="23" r:id="rId23"/>
    <sheet name="23" sheetId="24" r:id="rId24"/>
    <sheet name="24" sheetId="25" r:id="rId25"/>
    <sheet name="25" sheetId="26" r:id="rId26"/>
    <sheet name="26" sheetId="27" r:id="rId27"/>
    <sheet name="27" sheetId="28" r:id="rId28"/>
    <sheet name="28" sheetId="29" r:id="rId29"/>
    <sheet name="29" sheetId="30" r:id="rId30"/>
    <sheet name="30" sheetId="31" r:id="rId31"/>
    <sheet name="31" sheetId="32" r:id="rId32"/>
    <sheet name="32" sheetId="33" r:id="rId33"/>
    <sheet name="33" sheetId="34" r:id="rId34"/>
    <sheet name="34" sheetId="35" r:id="rId35"/>
    <sheet name="35" sheetId="36" r:id="rId36"/>
    <sheet name="36" sheetId="37" r:id="rId37"/>
    <sheet name="37" sheetId="38" r:id="rId38"/>
    <sheet name="38" sheetId="39" r:id="rId39"/>
    <sheet name="39" sheetId="40" r:id="rId40"/>
    <sheet name="40" sheetId="41" r:id="rId41"/>
    <sheet name="41" sheetId="42" r:id="rId42"/>
    <sheet name="42" sheetId="43" r:id="rId43"/>
    <sheet name="43" sheetId="44" r:id="rId44"/>
    <sheet name="44" sheetId="45" r:id="rId45"/>
    <sheet name="45" sheetId="46" r:id="rId46"/>
  </sheets>
  <externalReferences>
    <externalReference r:id="rId47"/>
  </externalReferences>
  <definedNames>
    <definedName name="_xlnm.Print_Area" localSheetId="0">'85-К свод'!$A$1:$L$188</definedName>
    <definedName name="Справочник1">[1]Лист1!$A$1:$A$9</definedName>
  </definedNames>
  <calcPr calcId="114210"/>
</workbook>
</file>

<file path=xl/calcChain.xml><?xml version="1.0" encoding="utf-8"?>
<calcChain xmlns="http://schemas.openxmlformats.org/spreadsheetml/2006/main">
  <c r="H95" i="4"/>
  <c r="H96"/>
  <c r="H97"/>
  <c r="H98"/>
  <c r="H99"/>
  <c r="H100"/>
  <c r="H101"/>
  <c r="H105"/>
  <c r="H106"/>
  <c r="H107"/>
  <c r="J37" i="46"/>
  <c r="J37" i="29"/>
  <c r="C117" i="4"/>
  <c r="D117"/>
  <c r="E117"/>
  <c r="F117"/>
  <c r="G117"/>
  <c r="H117"/>
  <c r="I117"/>
  <c r="J117"/>
  <c r="K117"/>
  <c r="L117"/>
  <c r="M117"/>
  <c r="C118"/>
  <c r="D118"/>
  <c r="E118"/>
  <c r="F118"/>
  <c r="G118"/>
  <c r="H118"/>
  <c r="I118"/>
  <c r="J118"/>
  <c r="K118"/>
  <c r="L118"/>
  <c r="M118"/>
  <c r="C119"/>
  <c r="D119"/>
  <c r="E119"/>
  <c r="F119"/>
  <c r="G119"/>
  <c r="H119"/>
  <c r="I119"/>
  <c r="J119"/>
  <c r="K119"/>
  <c r="L119"/>
  <c r="M119"/>
  <c r="C120"/>
  <c r="D120"/>
  <c r="E120"/>
  <c r="F120"/>
  <c r="G120"/>
  <c r="H120"/>
  <c r="I120"/>
  <c r="J120"/>
  <c r="K120"/>
  <c r="L120"/>
  <c r="M120"/>
  <c r="C121"/>
  <c r="D121"/>
  <c r="E121"/>
  <c r="F121"/>
  <c r="G121"/>
  <c r="H121"/>
  <c r="I121"/>
  <c r="J121"/>
  <c r="K121"/>
  <c r="L121"/>
  <c r="M121"/>
  <c r="C122"/>
  <c r="D122"/>
  <c r="E122"/>
  <c r="F122"/>
  <c r="G122"/>
  <c r="H122"/>
  <c r="I122"/>
  <c r="J122"/>
  <c r="K122"/>
  <c r="L122"/>
  <c r="M122"/>
  <c r="C123"/>
  <c r="D123"/>
  <c r="E123"/>
  <c r="F123"/>
  <c r="G123"/>
  <c r="H123"/>
  <c r="I123"/>
  <c r="J123"/>
  <c r="K123"/>
  <c r="L123"/>
  <c r="M123"/>
  <c r="C124"/>
  <c r="D124"/>
  <c r="E124"/>
  <c r="F124"/>
  <c r="G124"/>
  <c r="H124"/>
  <c r="I124"/>
  <c r="J124"/>
  <c r="K124"/>
  <c r="L124"/>
  <c r="M124"/>
  <c r="C125"/>
  <c r="D125"/>
  <c r="E125"/>
  <c r="F125"/>
  <c r="G125"/>
  <c r="H125"/>
  <c r="I125"/>
  <c r="J125"/>
  <c r="K125"/>
  <c r="L125"/>
  <c r="M125"/>
  <c r="C126"/>
  <c r="D126"/>
  <c r="E126"/>
  <c r="F126"/>
  <c r="G126"/>
  <c r="H126"/>
  <c r="I126"/>
  <c r="J126"/>
  <c r="K126"/>
  <c r="L126"/>
  <c r="M126"/>
  <c r="C116"/>
  <c r="D116"/>
  <c r="E116"/>
  <c r="F116"/>
  <c r="G116"/>
  <c r="H116"/>
  <c r="I116"/>
  <c r="J116"/>
  <c r="K116"/>
  <c r="L116"/>
  <c r="M116"/>
  <c r="C25"/>
  <c r="C26"/>
  <c r="I37" i="31"/>
  <c r="M117" i="46"/>
  <c r="M118"/>
  <c r="M119"/>
  <c r="M120"/>
  <c r="M121"/>
  <c r="M122"/>
  <c r="M123"/>
  <c r="M124"/>
  <c r="M125"/>
  <c r="M116"/>
  <c r="J96"/>
  <c r="J97"/>
  <c r="J98"/>
  <c r="J99"/>
  <c r="J100"/>
  <c r="J101"/>
  <c r="J102"/>
  <c r="J103"/>
  <c r="J104"/>
  <c r="J95"/>
  <c r="M117" i="45"/>
  <c r="M118"/>
  <c r="M119"/>
  <c r="M120"/>
  <c r="M121"/>
  <c r="M122"/>
  <c r="M123"/>
  <c r="M124"/>
  <c r="M125"/>
  <c r="M116"/>
  <c r="J96"/>
  <c r="J97"/>
  <c r="J98"/>
  <c r="J99"/>
  <c r="J100"/>
  <c r="J101"/>
  <c r="J102"/>
  <c r="J103"/>
  <c r="J104"/>
  <c r="J95"/>
  <c r="M117" i="44"/>
  <c r="M118"/>
  <c r="M119"/>
  <c r="M120"/>
  <c r="M121"/>
  <c r="M122"/>
  <c r="M123"/>
  <c r="M116"/>
  <c r="J96"/>
  <c r="J97"/>
  <c r="J98"/>
  <c r="J99"/>
  <c r="J100"/>
  <c r="J101"/>
  <c r="J102"/>
  <c r="J103"/>
  <c r="J104"/>
  <c r="J95"/>
  <c r="M117" i="43"/>
  <c r="M118"/>
  <c r="M119"/>
  <c r="M120"/>
  <c r="M121"/>
  <c r="M122"/>
  <c r="M123"/>
  <c r="M124"/>
  <c r="M125"/>
  <c r="M116"/>
  <c r="J96"/>
  <c r="J97"/>
  <c r="J98"/>
  <c r="J99"/>
  <c r="J100"/>
  <c r="J101"/>
  <c r="J102"/>
  <c r="J103"/>
  <c r="J95"/>
  <c r="M117" i="42"/>
  <c r="M118"/>
  <c r="M119"/>
  <c r="M120"/>
  <c r="M121"/>
  <c r="M122"/>
  <c r="M123"/>
  <c r="M124"/>
  <c r="M116"/>
  <c r="J96"/>
  <c r="J97"/>
  <c r="J98"/>
  <c r="J99"/>
  <c r="J100"/>
  <c r="J101"/>
  <c r="J95"/>
  <c r="M117" i="41"/>
  <c r="M118"/>
  <c r="M119"/>
  <c r="M120"/>
  <c r="M121"/>
  <c r="M122"/>
  <c r="M123"/>
  <c r="M124"/>
  <c r="M116"/>
  <c r="J96"/>
  <c r="J97"/>
  <c r="J98"/>
  <c r="J99"/>
  <c r="J100"/>
  <c r="J101"/>
  <c r="J102"/>
  <c r="J103"/>
  <c r="J95"/>
  <c r="M117" i="40"/>
  <c r="M118"/>
  <c r="M119"/>
  <c r="M120"/>
  <c r="M121"/>
  <c r="M116"/>
  <c r="J96"/>
  <c r="J97"/>
  <c r="J98"/>
  <c r="J99"/>
  <c r="J100"/>
  <c r="J101"/>
  <c r="J102"/>
  <c r="J103"/>
  <c r="J104"/>
  <c r="J105"/>
  <c r="J95"/>
  <c r="M117" i="39"/>
  <c r="M118"/>
  <c r="M119"/>
  <c r="M120"/>
  <c r="M121"/>
  <c r="M122"/>
  <c r="M123"/>
  <c r="M124"/>
  <c r="M125"/>
  <c r="M116"/>
  <c r="J96"/>
  <c r="J97"/>
  <c r="J98"/>
  <c r="J99"/>
  <c r="J100"/>
  <c r="J101"/>
  <c r="J102"/>
  <c r="J103"/>
  <c r="J104"/>
  <c r="J95"/>
  <c r="M117" i="37"/>
  <c r="M118"/>
  <c r="M119"/>
  <c r="M120"/>
  <c r="M121"/>
  <c r="M122"/>
  <c r="M123"/>
  <c r="M124"/>
  <c r="M116"/>
  <c r="J96"/>
  <c r="J97"/>
  <c r="J98"/>
  <c r="J99"/>
  <c r="J100"/>
  <c r="J101"/>
  <c r="J102"/>
  <c r="J103"/>
  <c r="J95"/>
  <c r="M117" i="36"/>
  <c r="M118"/>
  <c r="M119"/>
  <c r="M120"/>
  <c r="M121"/>
  <c r="M122"/>
  <c r="M123"/>
  <c r="M124"/>
  <c r="M125"/>
  <c r="M126"/>
  <c r="M116"/>
  <c r="J96"/>
  <c r="J97"/>
  <c r="J98"/>
  <c r="J99"/>
  <c r="J100"/>
  <c r="J101"/>
  <c r="J102"/>
  <c r="J103"/>
  <c r="J95"/>
  <c r="M117" i="35"/>
  <c r="M118"/>
  <c r="M119"/>
  <c r="M120"/>
  <c r="M121"/>
  <c r="M122"/>
  <c r="M123"/>
  <c r="M124"/>
  <c r="M125"/>
  <c r="M116"/>
  <c r="J96"/>
  <c r="J97"/>
  <c r="J98"/>
  <c r="J99"/>
  <c r="J100"/>
  <c r="J101"/>
  <c r="J95"/>
  <c r="M117" i="34"/>
  <c r="M118"/>
  <c r="M119"/>
  <c r="M120"/>
  <c r="M121"/>
  <c r="M122"/>
  <c r="M116"/>
  <c r="J96"/>
  <c r="J97"/>
  <c r="J98"/>
  <c r="J99"/>
  <c r="J100"/>
  <c r="J101"/>
  <c r="J102"/>
  <c r="J95"/>
  <c r="M116" i="33"/>
  <c r="M117"/>
  <c r="M118"/>
  <c r="M119"/>
  <c r="M120"/>
  <c r="M121"/>
  <c r="M122"/>
  <c r="M123"/>
  <c r="M124"/>
  <c r="M125"/>
  <c r="M126"/>
  <c r="J96"/>
  <c r="J97"/>
  <c r="J98"/>
  <c r="J99"/>
  <c r="J100"/>
  <c r="J101"/>
  <c r="J102"/>
  <c r="J103"/>
  <c r="J95"/>
  <c r="M117" i="32"/>
  <c r="M118"/>
  <c r="M119"/>
  <c r="M120"/>
  <c r="M116"/>
  <c r="J96"/>
  <c r="J97"/>
  <c r="J98"/>
  <c r="J99"/>
  <c r="J100"/>
  <c r="J101"/>
  <c r="J102"/>
  <c r="J95"/>
  <c r="M117" i="30"/>
  <c r="M118"/>
  <c r="M119"/>
  <c r="M120"/>
  <c r="M121"/>
  <c r="M122"/>
  <c r="M123"/>
  <c r="M124"/>
  <c r="M125"/>
  <c r="M126"/>
  <c r="M116"/>
  <c r="J96"/>
  <c r="J97"/>
  <c r="J98"/>
  <c r="J99"/>
  <c r="J100"/>
  <c r="J101"/>
  <c r="J102"/>
  <c r="J103"/>
  <c r="J104"/>
  <c r="J105"/>
  <c r="J95"/>
  <c r="M117" i="29"/>
  <c r="M118"/>
  <c r="M119"/>
  <c r="M120"/>
  <c r="M121"/>
  <c r="M122"/>
  <c r="M116"/>
  <c r="J96"/>
  <c r="J97"/>
  <c r="J98"/>
  <c r="J99"/>
  <c r="J100"/>
  <c r="J95"/>
  <c r="M116" i="28"/>
  <c r="J95"/>
  <c r="M117" i="27"/>
  <c r="M118"/>
  <c r="M119"/>
  <c r="M120"/>
  <c r="M121"/>
  <c r="M122"/>
  <c r="M123"/>
  <c r="M116"/>
  <c r="J96"/>
  <c r="J97"/>
  <c r="J98"/>
  <c r="J99"/>
  <c r="J100"/>
  <c r="J101"/>
  <c r="J102"/>
  <c r="J103"/>
  <c r="J95"/>
  <c r="M117" i="26"/>
  <c r="M118"/>
  <c r="M119"/>
  <c r="M120"/>
  <c r="M121"/>
  <c r="M122"/>
  <c r="M123"/>
  <c r="M124"/>
  <c r="M116"/>
  <c r="J96"/>
  <c r="J97"/>
  <c r="J98"/>
  <c r="J99"/>
  <c r="J100"/>
  <c r="J101"/>
  <c r="J102"/>
  <c r="J103"/>
  <c r="J104"/>
  <c r="J95"/>
  <c r="M117" i="25"/>
  <c r="M118"/>
  <c r="M119"/>
  <c r="M120"/>
  <c r="M121"/>
  <c r="M122"/>
  <c r="M123"/>
  <c r="M124"/>
  <c r="M116"/>
  <c r="J96"/>
  <c r="J97"/>
  <c r="J98"/>
  <c r="J99"/>
  <c r="J100"/>
  <c r="J101"/>
  <c r="J102"/>
  <c r="J95"/>
  <c r="M117" i="24"/>
  <c r="M118"/>
  <c r="M119"/>
  <c r="M120"/>
  <c r="M121"/>
  <c r="M122"/>
  <c r="M123"/>
  <c r="M124"/>
  <c r="M125"/>
  <c r="M116"/>
  <c r="J96"/>
  <c r="J97"/>
  <c r="J98"/>
  <c r="J99"/>
  <c r="J100"/>
  <c r="J101"/>
  <c r="J102"/>
  <c r="J103"/>
  <c r="J104"/>
  <c r="J105"/>
  <c r="J95"/>
  <c r="M117" i="23"/>
  <c r="M118"/>
  <c r="M119"/>
  <c r="M120"/>
  <c r="M121"/>
  <c r="M122"/>
  <c r="M123"/>
  <c r="M124"/>
  <c r="M116"/>
  <c r="J96"/>
  <c r="J97"/>
  <c r="J98"/>
  <c r="J99"/>
  <c r="J100"/>
  <c r="J101"/>
  <c r="J102"/>
  <c r="J103"/>
  <c r="J104"/>
  <c r="J95"/>
  <c r="M117" i="22"/>
  <c r="M118"/>
  <c r="M119"/>
  <c r="M120"/>
  <c r="M121"/>
  <c r="M122"/>
  <c r="M123"/>
  <c r="M116"/>
  <c r="J96"/>
  <c r="J97"/>
  <c r="J98"/>
  <c r="J99"/>
  <c r="J100"/>
  <c r="J101"/>
  <c r="J95"/>
  <c r="M117" i="21"/>
  <c r="M118"/>
  <c r="M119"/>
  <c r="M120"/>
  <c r="M121"/>
  <c r="M122"/>
  <c r="M123"/>
  <c r="M116"/>
  <c r="J96"/>
  <c r="J97"/>
  <c r="J98"/>
  <c r="J99"/>
  <c r="J100"/>
  <c r="J101"/>
  <c r="J102"/>
  <c r="J95"/>
  <c r="M117" i="20"/>
  <c r="M118"/>
  <c r="M119"/>
  <c r="M120"/>
  <c r="M121"/>
  <c r="M122"/>
  <c r="M123"/>
  <c r="M116"/>
  <c r="J96"/>
  <c r="J97"/>
  <c r="J98"/>
  <c r="J99"/>
  <c r="J100"/>
  <c r="J101"/>
  <c r="J102"/>
  <c r="J103"/>
  <c r="J95"/>
  <c r="M117" i="19"/>
  <c r="M118"/>
  <c r="M119"/>
  <c r="M120"/>
  <c r="M121"/>
  <c r="M122"/>
  <c r="M123"/>
  <c r="M124"/>
  <c r="M116"/>
  <c r="J96"/>
  <c r="J97"/>
  <c r="J98"/>
  <c r="J99"/>
  <c r="J100"/>
  <c r="J101"/>
  <c r="J102"/>
  <c r="J95"/>
  <c r="J96" i="18"/>
  <c r="J97"/>
  <c r="J98"/>
  <c r="J99"/>
  <c r="J100"/>
  <c r="J101"/>
  <c r="J95"/>
  <c r="M117"/>
  <c r="M118"/>
  <c r="M119"/>
  <c r="M120"/>
  <c r="M121"/>
  <c r="M122"/>
  <c r="M123"/>
  <c r="M124"/>
  <c r="M125"/>
  <c r="M116"/>
  <c r="M117" i="17"/>
  <c r="M118"/>
  <c r="M119"/>
  <c r="M120"/>
  <c r="M121"/>
  <c r="M116"/>
  <c r="J96"/>
  <c r="J97"/>
  <c r="J98"/>
  <c r="J99"/>
  <c r="J100"/>
  <c r="J101"/>
  <c r="J102"/>
  <c r="J103"/>
  <c r="J104"/>
  <c r="J95"/>
  <c r="M117" i="16"/>
  <c r="M118"/>
  <c r="M119"/>
  <c r="M120"/>
  <c r="M121"/>
  <c r="M122"/>
  <c r="M123"/>
  <c r="M116"/>
  <c r="J96"/>
  <c r="J97"/>
  <c r="J98"/>
  <c r="J99"/>
  <c r="J100"/>
  <c r="J95"/>
  <c r="M117" i="15"/>
  <c r="M118"/>
  <c r="M119"/>
  <c r="M120"/>
  <c r="M116"/>
  <c r="J98"/>
  <c r="J99"/>
  <c r="J96"/>
  <c r="J97"/>
  <c r="J95"/>
  <c r="M116" i="14"/>
  <c r="J95"/>
  <c r="M116" i="13"/>
  <c r="J96"/>
  <c r="J97"/>
  <c r="J98"/>
  <c r="J99"/>
  <c r="J100"/>
  <c r="J95"/>
  <c r="M117" i="12"/>
  <c r="M118"/>
  <c r="M119"/>
  <c r="M120"/>
  <c r="M121"/>
  <c r="M122"/>
  <c r="M123"/>
  <c r="M124"/>
  <c r="M125"/>
  <c r="M126"/>
  <c r="M116"/>
  <c r="J96"/>
  <c r="J97"/>
  <c r="J98"/>
  <c r="J99"/>
  <c r="J100"/>
  <c r="J101"/>
  <c r="J102"/>
  <c r="J103"/>
  <c r="J104"/>
  <c r="J95"/>
  <c r="J96" i="11"/>
  <c r="J97"/>
  <c r="J98"/>
  <c r="J99"/>
  <c r="J100"/>
  <c r="J95"/>
  <c r="M117" i="10"/>
  <c r="M118"/>
  <c r="M119"/>
  <c r="M120"/>
  <c r="M121"/>
  <c r="M122"/>
  <c r="M123"/>
  <c r="M124"/>
  <c r="M125"/>
  <c r="M126"/>
  <c r="M116"/>
  <c r="J96"/>
  <c r="J97"/>
  <c r="J98"/>
  <c r="J99"/>
  <c r="J100"/>
  <c r="J101"/>
  <c r="J102"/>
  <c r="J103"/>
  <c r="J104"/>
  <c r="J95"/>
  <c r="M117" i="8"/>
  <c r="M118"/>
  <c r="M119"/>
  <c r="M120"/>
  <c r="M121"/>
  <c r="M122"/>
  <c r="M123"/>
  <c r="M124"/>
  <c r="M125"/>
  <c r="M116"/>
  <c r="J96"/>
  <c r="J97"/>
  <c r="J98"/>
  <c r="J99"/>
  <c r="J100"/>
  <c r="J101"/>
  <c r="J102"/>
  <c r="J103"/>
  <c r="J104"/>
  <c r="J105"/>
  <c r="J95"/>
  <c r="J96" i="7"/>
  <c r="J97"/>
  <c r="J98"/>
  <c r="J99"/>
  <c r="J100"/>
  <c r="J101"/>
  <c r="J102"/>
  <c r="J103"/>
  <c r="J104"/>
  <c r="J95"/>
  <c r="M117"/>
  <c r="M118"/>
  <c r="M119"/>
  <c r="M120"/>
  <c r="M121"/>
  <c r="M122"/>
  <c r="M123"/>
  <c r="M124"/>
  <c r="M116"/>
  <c r="J96" i="6"/>
  <c r="J97"/>
  <c r="J95"/>
  <c r="M116"/>
  <c r="J96" i="5"/>
  <c r="J97"/>
  <c r="J98"/>
  <c r="J95"/>
  <c r="M117" i="3"/>
  <c r="M118"/>
  <c r="M119"/>
  <c r="M120"/>
  <c r="M121"/>
  <c r="M122"/>
  <c r="M123"/>
  <c r="M124"/>
  <c r="M125"/>
  <c r="M116"/>
  <c r="J96"/>
  <c r="J97"/>
  <c r="J98"/>
  <c r="J99"/>
  <c r="J100"/>
  <c r="J101"/>
  <c r="J102"/>
  <c r="J103"/>
  <c r="J95"/>
  <c r="M119" i="2"/>
  <c r="M118"/>
  <c r="M116"/>
  <c r="J96"/>
  <c r="J97"/>
  <c r="J98"/>
  <c r="J99"/>
  <c r="J100"/>
  <c r="J101"/>
  <c r="J102"/>
  <c r="J103"/>
  <c r="J104"/>
  <c r="J105"/>
  <c r="J95"/>
  <c r="D143" i="4"/>
  <c r="E143"/>
  <c r="F143"/>
  <c r="G143"/>
  <c r="H143"/>
  <c r="C143"/>
  <c r="D142"/>
  <c r="E142"/>
  <c r="F142"/>
  <c r="G142"/>
  <c r="H142"/>
  <c r="C142" i="31"/>
  <c r="C142" i="4"/>
  <c r="C142" i="28"/>
  <c r="D96" i="4"/>
  <c r="F96"/>
  <c r="J96"/>
  <c r="D98"/>
  <c r="F98"/>
  <c r="J98"/>
  <c r="D100"/>
  <c r="F100"/>
  <c r="D101"/>
  <c r="F101"/>
  <c r="J101"/>
  <c r="D102"/>
  <c r="F102"/>
  <c r="D103"/>
  <c r="F103"/>
  <c r="D104"/>
  <c r="F104"/>
  <c r="D105"/>
  <c r="F105"/>
  <c r="J106"/>
  <c r="J105"/>
  <c r="M115" i="11"/>
  <c r="M116"/>
  <c r="M117"/>
  <c r="M118"/>
  <c r="M119"/>
  <c r="M120"/>
  <c r="M115" i="9"/>
  <c r="M116"/>
  <c r="M117"/>
  <c r="M118"/>
  <c r="M119"/>
  <c r="M120"/>
  <c r="M121"/>
  <c r="M122"/>
  <c r="M123"/>
  <c r="J96"/>
  <c r="J97"/>
  <c r="J98"/>
  <c r="J99"/>
  <c r="J100"/>
  <c r="J101"/>
  <c r="J102"/>
  <c r="J95"/>
  <c r="M115" i="5"/>
  <c r="M116"/>
  <c r="M117"/>
  <c r="M118"/>
  <c r="M119"/>
  <c r="M120"/>
  <c r="M115" i="1"/>
  <c r="M116"/>
  <c r="M117"/>
  <c r="M118"/>
  <c r="M119"/>
  <c r="M120"/>
  <c r="M121"/>
  <c r="M122"/>
  <c r="M123"/>
  <c r="J94"/>
  <c r="J95"/>
  <c r="J96"/>
  <c r="J97"/>
  <c r="J98"/>
  <c r="J99"/>
  <c r="J100"/>
  <c r="J101"/>
  <c r="J102"/>
  <c r="J103"/>
  <c r="J93"/>
  <c r="C162" i="4"/>
  <c r="C163"/>
  <c r="C164"/>
  <c r="C165"/>
  <c r="C166"/>
  <c r="C167"/>
  <c r="C168"/>
  <c r="C169"/>
  <c r="C170"/>
  <c r="C179"/>
  <c r="C180"/>
  <c r="C181"/>
  <c r="C182"/>
  <c r="C183"/>
  <c r="C178"/>
  <c r="C161"/>
  <c r="C152"/>
  <c r="C153"/>
  <c r="C154"/>
  <c r="C155"/>
  <c r="C151"/>
  <c r="D134"/>
  <c r="E134"/>
  <c r="F134"/>
  <c r="G134"/>
  <c r="H134"/>
  <c r="I134"/>
  <c r="K134"/>
  <c r="L134"/>
  <c r="M134"/>
  <c r="N134"/>
  <c r="O134"/>
  <c r="P134"/>
  <c r="L115"/>
  <c r="K115"/>
  <c r="J115"/>
  <c r="I115"/>
  <c r="H115"/>
  <c r="G115"/>
  <c r="F115"/>
  <c r="E115"/>
  <c r="D115"/>
  <c r="C115"/>
  <c r="I94"/>
  <c r="I95"/>
  <c r="I96"/>
  <c r="I97"/>
  <c r="I98"/>
  <c r="I99"/>
  <c r="I100"/>
  <c r="I101"/>
  <c r="I102"/>
  <c r="I103"/>
  <c r="I104"/>
  <c r="I105"/>
  <c r="I106"/>
  <c r="H94"/>
  <c r="H102"/>
  <c r="H103"/>
  <c r="H104"/>
  <c r="G94"/>
  <c r="G95"/>
  <c r="G96"/>
  <c r="G97"/>
  <c r="G98"/>
  <c r="G99"/>
  <c r="G100"/>
  <c r="G101"/>
  <c r="G102"/>
  <c r="G103"/>
  <c r="G104"/>
  <c r="G105"/>
  <c r="F94"/>
  <c r="F95"/>
  <c r="D95"/>
  <c r="F97"/>
  <c r="D97"/>
  <c r="F99"/>
  <c r="E94"/>
  <c r="E95"/>
  <c r="E96"/>
  <c r="E97"/>
  <c r="E98"/>
  <c r="E99"/>
  <c r="E100"/>
  <c r="E101"/>
  <c r="E102"/>
  <c r="E103"/>
  <c r="E104"/>
  <c r="E105"/>
  <c r="D94"/>
  <c r="D99"/>
  <c r="J99"/>
  <c r="C94"/>
  <c r="C95"/>
  <c r="C96"/>
  <c r="C97"/>
  <c r="C98"/>
  <c r="C99"/>
  <c r="C100"/>
  <c r="C101"/>
  <c r="C102"/>
  <c r="C103"/>
  <c r="C104"/>
  <c r="C105"/>
  <c r="C106"/>
  <c r="D84"/>
  <c r="D76"/>
  <c r="C76"/>
  <c r="D75"/>
  <c r="C75"/>
  <c r="D69"/>
  <c r="E69"/>
  <c r="F69"/>
  <c r="G69"/>
  <c r="H69"/>
  <c r="I69"/>
  <c r="J69"/>
  <c r="K69"/>
  <c r="D68"/>
  <c r="E68"/>
  <c r="F68"/>
  <c r="G68"/>
  <c r="H68"/>
  <c r="I68"/>
  <c r="J68"/>
  <c r="K68"/>
  <c r="D67"/>
  <c r="E67"/>
  <c r="F67"/>
  <c r="G67"/>
  <c r="H67"/>
  <c r="I67"/>
  <c r="J67"/>
  <c r="K67"/>
  <c r="L67"/>
  <c r="D66"/>
  <c r="E66"/>
  <c r="F66"/>
  <c r="G66"/>
  <c r="H66"/>
  <c r="I66"/>
  <c r="J66"/>
  <c r="K66"/>
  <c r="G57"/>
  <c r="G58"/>
  <c r="G59"/>
  <c r="C57"/>
  <c r="C58"/>
  <c r="C59"/>
  <c r="H54"/>
  <c r="H55"/>
  <c r="H56"/>
  <c r="H53"/>
  <c r="D54"/>
  <c r="D55"/>
  <c r="D56"/>
  <c r="D53"/>
  <c r="C53"/>
  <c r="C54"/>
  <c r="C55"/>
  <c r="C56"/>
  <c r="I52"/>
  <c r="I53"/>
  <c r="I54"/>
  <c r="I55"/>
  <c r="I56"/>
  <c r="G52"/>
  <c r="G53"/>
  <c r="G54"/>
  <c r="G55"/>
  <c r="G56"/>
  <c r="F52"/>
  <c r="F53"/>
  <c r="F54"/>
  <c r="F55"/>
  <c r="F56"/>
  <c r="E52"/>
  <c r="E53"/>
  <c r="E54"/>
  <c r="E55"/>
  <c r="E56"/>
  <c r="C52"/>
  <c r="D51"/>
  <c r="E51"/>
  <c r="F51"/>
  <c r="G51"/>
  <c r="H51"/>
  <c r="I51"/>
  <c r="C51"/>
  <c r="D50"/>
  <c r="E50"/>
  <c r="F50"/>
  <c r="G50"/>
  <c r="H50"/>
  <c r="I50"/>
  <c r="D49"/>
  <c r="E49"/>
  <c r="F49"/>
  <c r="G49"/>
  <c r="H49"/>
  <c r="I49"/>
  <c r="D48"/>
  <c r="E48"/>
  <c r="F48"/>
  <c r="G48"/>
  <c r="H48"/>
  <c r="I48"/>
  <c r="D47"/>
  <c r="E47"/>
  <c r="F47"/>
  <c r="G47"/>
  <c r="H47"/>
  <c r="I47"/>
  <c r="C47"/>
  <c r="C48"/>
  <c r="C49"/>
  <c r="C50"/>
  <c r="D46"/>
  <c r="E46"/>
  <c r="F46"/>
  <c r="G46"/>
  <c r="H46"/>
  <c r="I46"/>
  <c r="D45"/>
  <c r="E45"/>
  <c r="F45"/>
  <c r="G45"/>
  <c r="H45"/>
  <c r="I45"/>
  <c r="D44"/>
  <c r="E44"/>
  <c r="F44"/>
  <c r="G44"/>
  <c r="H44"/>
  <c r="I44"/>
  <c r="C44"/>
  <c r="C45"/>
  <c r="C46"/>
  <c r="D43"/>
  <c r="E43"/>
  <c r="F43"/>
  <c r="G43"/>
  <c r="H43"/>
  <c r="I43"/>
  <c r="C43"/>
  <c r="D42"/>
  <c r="E42"/>
  <c r="F42"/>
  <c r="G42"/>
  <c r="H42"/>
  <c r="I42"/>
  <c r="C42"/>
  <c r="D41"/>
  <c r="E41"/>
  <c r="F41"/>
  <c r="G41"/>
  <c r="H41"/>
  <c r="I41"/>
  <c r="C41"/>
  <c r="D40"/>
  <c r="E40"/>
  <c r="F40"/>
  <c r="G40"/>
  <c r="H40"/>
  <c r="I40"/>
  <c r="C40"/>
  <c r="D39"/>
  <c r="E39"/>
  <c r="F39"/>
  <c r="G39"/>
  <c r="H39"/>
  <c r="I39"/>
  <c r="C39"/>
  <c r="C11"/>
  <c r="C12"/>
  <c r="C13"/>
  <c r="C14"/>
  <c r="C15"/>
  <c r="C16"/>
  <c r="C17"/>
  <c r="C18"/>
  <c r="C10"/>
  <c r="L69"/>
  <c r="C145"/>
  <c r="C146"/>
  <c r="C144"/>
  <c r="D82" i="42"/>
  <c r="C69"/>
  <c r="C68"/>
  <c r="H38"/>
  <c r="G38"/>
  <c r="F38"/>
  <c r="F37"/>
  <c r="C66" i="40"/>
  <c r="D82"/>
  <c r="C69"/>
  <c r="C68"/>
  <c r="C67"/>
  <c r="I38"/>
  <c r="H38"/>
  <c r="H37"/>
  <c r="G38"/>
  <c r="G37"/>
  <c r="F38"/>
  <c r="F37"/>
  <c r="E38"/>
  <c r="D38"/>
  <c r="D37"/>
  <c r="C38"/>
  <c r="C37"/>
  <c r="I37"/>
  <c r="E37"/>
  <c r="C142" i="16"/>
  <c r="D183" i="46"/>
  <c r="D182"/>
  <c r="D179"/>
  <c r="D180"/>
  <c r="D181"/>
  <c r="D162"/>
  <c r="D163"/>
  <c r="D164"/>
  <c r="D165"/>
  <c r="D166"/>
  <c r="D167"/>
  <c r="D168"/>
  <c r="D169"/>
  <c r="D170"/>
  <c r="D171"/>
  <c r="D172"/>
  <c r="D173"/>
  <c r="D178"/>
  <c r="D161"/>
  <c r="D152"/>
  <c r="D153"/>
  <c r="D154"/>
  <c r="D155"/>
  <c r="D151"/>
  <c r="D179" i="29"/>
  <c r="D180"/>
  <c r="D181"/>
  <c r="D182"/>
  <c r="D183"/>
  <c r="D178"/>
  <c r="D162"/>
  <c r="D163"/>
  <c r="D164"/>
  <c r="D165"/>
  <c r="D166"/>
  <c r="D167"/>
  <c r="D168"/>
  <c r="D169"/>
  <c r="D170"/>
  <c r="D161"/>
  <c r="D152"/>
  <c r="D153"/>
  <c r="D154"/>
  <c r="D155"/>
  <c r="D151"/>
  <c r="C66" i="45"/>
  <c r="D82"/>
  <c r="C69"/>
  <c r="C68"/>
  <c r="C67"/>
  <c r="I38"/>
  <c r="H38"/>
  <c r="G38"/>
  <c r="G37"/>
  <c r="F38"/>
  <c r="F37"/>
  <c r="E38"/>
  <c r="E37"/>
  <c r="D38"/>
  <c r="C38"/>
  <c r="C37"/>
  <c r="H37"/>
  <c r="C66" i="37"/>
  <c r="D82"/>
  <c r="C69"/>
  <c r="C68"/>
  <c r="C67"/>
  <c r="I38"/>
  <c r="I37"/>
  <c r="H38"/>
  <c r="G38"/>
  <c r="G37"/>
  <c r="F38"/>
  <c r="E38"/>
  <c r="E37"/>
  <c r="D38"/>
  <c r="C38"/>
  <c r="H37"/>
  <c r="F37"/>
  <c r="D37"/>
  <c r="C37"/>
  <c r="C69" i="23"/>
  <c r="C68"/>
  <c r="C67"/>
  <c r="C66"/>
  <c r="I38"/>
  <c r="H38"/>
  <c r="G38"/>
  <c r="G37"/>
  <c r="F38"/>
  <c r="F37"/>
  <c r="E38"/>
  <c r="D38"/>
  <c r="C38"/>
  <c r="C37"/>
  <c r="I37"/>
  <c r="H37"/>
  <c r="E37"/>
  <c r="D37"/>
  <c r="C66" i="44"/>
  <c r="D82"/>
  <c r="C69"/>
  <c r="C68"/>
  <c r="C67"/>
  <c r="I38"/>
  <c r="H38"/>
  <c r="G38"/>
  <c r="F38"/>
  <c r="E38"/>
  <c r="D38"/>
  <c r="C38"/>
  <c r="F37"/>
  <c r="E37"/>
  <c r="C69" i="41"/>
  <c r="C68"/>
  <c r="C67"/>
  <c r="C66"/>
  <c r="I38"/>
  <c r="I37"/>
  <c r="H38"/>
  <c r="G38"/>
  <c r="G37"/>
  <c r="F38"/>
  <c r="F37"/>
  <c r="E38"/>
  <c r="E37"/>
  <c r="D38"/>
  <c r="C38"/>
  <c r="C37"/>
  <c r="H37"/>
  <c r="D37"/>
  <c r="C66" i="35"/>
  <c r="D82"/>
  <c r="C69"/>
  <c r="C68"/>
  <c r="C67"/>
  <c r="C66" i="34"/>
  <c r="D82"/>
  <c r="C69"/>
  <c r="C68"/>
  <c r="C67"/>
  <c r="I38"/>
  <c r="H38"/>
  <c r="H37"/>
  <c r="G38"/>
  <c r="G37"/>
  <c r="F38"/>
  <c r="E38"/>
  <c r="E37"/>
  <c r="D38"/>
  <c r="C38"/>
  <c r="C37"/>
  <c r="D37"/>
  <c r="C66" i="30"/>
  <c r="D82"/>
  <c r="C69"/>
  <c r="C68"/>
  <c r="C67"/>
  <c r="I38"/>
  <c r="I37"/>
  <c r="H38"/>
  <c r="G38"/>
  <c r="G37"/>
  <c r="F38"/>
  <c r="F37"/>
  <c r="E38"/>
  <c r="E37"/>
  <c r="D38"/>
  <c r="C38"/>
  <c r="C37"/>
  <c r="D37"/>
  <c r="C66" i="32"/>
  <c r="D82"/>
  <c r="C69"/>
  <c r="C68"/>
  <c r="C67"/>
  <c r="I38"/>
  <c r="H38"/>
  <c r="H37"/>
  <c r="G38"/>
  <c r="G37"/>
  <c r="F38"/>
  <c r="F37"/>
  <c r="E38"/>
  <c r="D38"/>
  <c r="D37"/>
  <c r="C38"/>
  <c r="C37"/>
  <c r="I37"/>
  <c r="E37"/>
  <c r="C66" i="43"/>
  <c r="D82"/>
  <c r="C69"/>
  <c r="C68"/>
  <c r="C67"/>
  <c r="F38" i="39"/>
  <c r="C66" i="46"/>
  <c r="D82"/>
  <c r="C69"/>
  <c r="C68"/>
  <c r="C67"/>
  <c r="I38"/>
  <c r="I37"/>
  <c r="H38"/>
  <c r="H37"/>
  <c r="G38"/>
  <c r="G37"/>
  <c r="F38"/>
  <c r="E38"/>
  <c r="E37"/>
  <c r="D38"/>
  <c r="C38"/>
  <c r="F37"/>
  <c r="C69" i="27"/>
  <c r="C67"/>
  <c r="F38"/>
  <c r="E37"/>
  <c r="C37"/>
  <c r="C66" i="22"/>
  <c r="D82"/>
  <c r="C69"/>
  <c r="C68"/>
  <c r="C67"/>
  <c r="I38"/>
  <c r="H38"/>
  <c r="H37"/>
  <c r="G38"/>
  <c r="F38"/>
  <c r="E38"/>
  <c r="D38"/>
  <c r="D37"/>
  <c r="C38"/>
  <c r="G37"/>
  <c r="F37"/>
  <c r="E37"/>
  <c r="C37"/>
  <c r="C66" i="19"/>
  <c r="D82"/>
  <c r="C69"/>
  <c r="C68"/>
  <c r="C67"/>
  <c r="I38"/>
  <c r="H38"/>
  <c r="G38"/>
  <c r="F38"/>
  <c r="E38"/>
  <c r="E37"/>
  <c r="D38"/>
  <c r="C38"/>
  <c r="D82" i="28"/>
  <c r="C69"/>
  <c r="C68"/>
  <c r="I38"/>
  <c r="H38"/>
  <c r="G38"/>
  <c r="F38"/>
  <c r="E38"/>
  <c r="D38"/>
  <c r="C38"/>
  <c r="F37"/>
  <c r="E37"/>
  <c r="I146" i="46"/>
  <c r="I145"/>
  <c r="I144"/>
  <c r="J143" i="29"/>
  <c r="I146"/>
  <c r="I145"/>
  <c r="I144"/>
  <c r="D82" i="25"/>
  <c r="C69"/>
  <c r="C68"/>
  <c r="F38"/>
  <c r="F37"/>
  <c r="D82" i="24"/>
  <c r="C69"/>
  <c r="I38"/>
  <c r="H38"/>
  <c r="G38"/>
  <c r="F38"/>
  <c r="E38"/>
  <c r="E37"/>
  <c r="D38"/>
  <c r="C38"/>
  <c r="C66" i="21"/>
  <c r="D82"/>
  <c r="C69"/>
  <c r="C68"/>
  <c r="C67"/>
  <c r="I38"/>
  <c r="I37"/>
  <c r="H38"/>
  <c r="G38"/>
  <c r="F38"/>
  <c r="F37"/>
  <c r="E38"/>
  <c r="E37"/>
  <c r="D38"/>
  <c r="C38"/>
  <c r="H37"/>
  <c r="G37"/>
  <c r="D37"/>
  <c r="C37"/>
  <c r="C66" i="29"/>
  <c r="D82"/>
  <c r="C69"/>
  <c r="C68"/>
  <c r="C67"/>
  <c r="I38"/>
  <c r="I37"/>
  <c r="H38"/>
  <c r="H37"/>
  <c r="G38"/>
  <c r="G37"/>
  <c r="F38"/>
  <c r="F37"/>
  <c r="E38"/>
  <c r="E37"/>
  <c r="D38"/>
  <c r="C38"/>
  <c r="C37"/>
  <c r="D82" i="20"/>
  <c r="C69"/>
  <c r="I38"/>
  <c r="H38"/>
  <c r="G38"/>
  <c r="F38"/>
  <c r="E38"/>
  <c r="D38"/>
  <c r="C38"/>
  <c r="D82" i="15"/>
  <c r="C69"/>
  <c r="C68"/>
  <c r="I38"/>
  <c r="H38"/>
  <c r="G38"/>
  <c r="F38"/>
  <c r="E38"/>
  <c r="D38"/>
  <c r="C38"/>
  <c r="F37"/>
  <c r="E37"/>
  <c r="C66" i="8"/>
  <c r="D82"/>
  <c r="C69"/>
  <c r="C68"/>
  <c r="C67"/>
  <c r="I38"/>
  <c r="H38"/>
  <c r="G38"/>
  <c r="F38"/>
  <c r="E38"/>
  <c r="D38"/>
  <c r="C38"/>
  <c r="F37"/>
  <c r="E37"/>
  <c r="D82" i="17"/>
  <c r="C69"/>
  <c r="C68"/>
  <c r="I38"/>
  <c r="H38"/>
  <c r="G38"/>
  <c r="F38"/>
  <c r="E38"/>
  <c r="D38"/>
  <c r="C38"/>
  <c r="E37"/>
  <c r="C69" i="16"/>
  <c r="C68"/>
  <c r="C67"/>
  <c r="C66"/>
  <c r="I38"/>
  <c r="H38"/>
  <c r="H37"/>
  <c r="G38"/>
  <c r="G37"/>
  <c r="F38"/>
  <c r="F37"/>
  <c r="E38"/>
  <c r="D38"/>
  <c r="D37"/>
  <c r="C38"/>
  <c r="C37"/>
  <c r="E37"/>
  <c r="D82" i="14"/>
  <c r="C69"/>
  <c r="C68"/>
  <c r="I38"/>
  <c r="H38"/>
  <c r="G38"/>
  <c r="F38"/>
  <c r="F37"/>
  <c r="E38"/>
  <c r="D38"/>
  <c r="C38"/>
  <c r="I37"/>
  <c r="E37"/>
  <c r="D82" i="13"/>
  <c r="C69"/>
  <c r="C68"/>
  <c r="I38"/>
  <c r="H38"/>
  <c r="G38"/>
  <c r="F38"/>
  <c r="E38"/>
  <c r="D38"/>
  <c r="C38"/>
  <c r="F37"/>
  <c r="E37"/>
  <c r="C66" i="12"/>
  <c r="D82"/>
  <c r="C69"/>
  <c r="C68"/>
  <c r="C67"/>
  <c r="I38"/>
  <c r="H38"/>
  <c r="G38"/>
  <c r="F38"/>
  <c r="E38"/>
  <c r="E37"/>
  <c r="D38"/>
  <c r="C38"/>
  <c r="C69" i="11"/>
  <c r="C68"/>
  <c r="I38"/>
  <c r="H38"/>
  <c r="G38"/>
  <c r="F38"/>
  <c r="E38"/>
  <c r="D38"/>
  <c r="C38"/>
  <c r="F37"/>
  <c r="E37"/>
  <c r="I38" i="9"/>
  <c r="H38"/>
  <c r="G38"/>
  <c r="F38"/>
  <c r="C69" i="10"/>
  <c r="C68"/>
  <c r="C67"/>
  <c r="C66"/>
  <c r="I38"/>
  <c r="H38"/>
  <c r="G38"/>
  <c r="F38"/>
  <c r="E38"/>
  <c r="E37"/>
  <c r="D38"/>
  <c r="C38"/>
  <c r="C66" i="6"/>
  <c r="D82"/>
  <c r="C69"/>
  <c r="C68"/>
  <c r="C67"/>
  <c r="I38"/>
  <c r="H38"/>
  <c r="H37"/>
  <c r="G38"/>
  <c r="G37"/>
  <c r="F38"/>
  <c r="F37"/>
  <c r="E38"/>
  <c r="D38"/>
  <c r="D37"/>
  <c r="C38"/>
  <c r="C37"/>
  <c r="E37"/>
  <c r="D82" i="3"/>
  <c r="C69"/>
  <c r="C68"/>
  <c r="I38"/>
  <c r="H38"/>
  <c r="G38"/>
  <c r="F38"/>
  <c r="E38"/>
  <c r="D38"/>
  <c r="C38"/>
  <c r="F37"/>
  <c r="E37"/>
  <c r="D82" i="5"/>
  <c r="C69"/>
  <c r="C68"/>
  <c r="I38"/>
  <c r="H38"/>
  <c r="G38"/>
  <c r="F38"/>
  <c r="E38"/>
  <c r="D38"/>
  <c r="C38"/>
  <c r="F37"/>
  <c r="E37"/>
  <c r="D82" i="2"/>
  <c r="C69"/>
  <c r="C68"/>
  <c r="F37"/>
  <c r="E37"/>
  <c r="C69" i="1"/>
  <c r="I38"/>
  <c r="H38"/>
  <c r="G38"/>
  <c r="F38"/>
  <c r="E38"/>
  <c r="E38" i="4"/>
  <c r="D38" i="1"/>
  <c r="C38"/>
  <c r="C38" i="4"/>
  <c r="F37" i="1"/>
  <c r="E37"/>
  <c r="J134" i="42"/>
  <c r="C134"/>
  <c r="L114"/>
  <c r="K114"/>
  <c r="J114"/>
  <c r="I114"/>
  <c r="H114"/>
  <c r="G114"/>
  <c r="F114"/>
  <c r="E114"/>
  <c r="D114"/>
  <c r="C114"/>
  <c r="I93"/>
  <c r="H93"/>
  <c r="G93"/>
  <c r="F93"/>
  <c r="E93"/>
  <c r="D93"/>
  <c r="C93"/>
  <c r="J134" i="40"/>
  <c r="C134"/>
  <c r="L114"/>
  <c r="K114"/>
  <c r="J114"/>
  <c r="I114"/>
  <c r="H114"/>
  <c r="G114"/>
  <c r="F114"/>
  <c r="E114"/>
  <c r="D114"/>
  <c r="C114"/>
  <c r="I93"/>
  <c r="H93"/>
  <c r="G93"/>
  <c r="F93"/>
  <c r="E93"/>
  <c r="D93"/>
  <c r="C93"/>
  <c r="I93" i="39"/>
  <c r="C143" i="46"/>
  <c r="C142"/>
  <c r="C134"/>
  <c r="L114"/>
  <c r="K114"/>
  <c r="J114"/>
  <c r="I114"/>
  <c r="H114"/>
  <c r="G114"/>
  <c r="F114"/>
  <c r="E114"/>
  <c r="D114"/>
  <c r="C114"/>
  <c r="I93"/>
  <c r="G93"/>
  <c r="E93"/>
  <c r="D93"/>
  <c r="C93"/>
  <c r="C143" i="35"/>
  <c r="L114"/>
  <c r="J114"/>
  <c r="C143" i="36"/>
  <c r="C142"/>
  <c r="J134"/>
  <c r="C134"/>
  <c r="L114"/>
  <c r="K114"/>
  <c r="J114"/>
  <c r="I114"/>
  <c r="H114"/>
  <c r="G114"/>
  <c r="F114"/>
  <c r="E114"/>
  <c r="D114"/>
  <c r="C114"/>
  <c r="I93"/>
  <c r="H93"/>
  <c r="G93"/>
  <c r="F93"/>
  <c r="E93"/>
  <c r="D93"/>
  <c r="C93"/>
  <c r="C66"/>
  <c r="D82"/>
  <c r="C69"/>
  <c r="C68"/>
  <c r="C67"/>
  <c r="I38"/>
  <c r="I37"/>
  <c r="H38"/>
  <c r="H37"/>
  <c r="G38"/>
  <c r="F38"/>
  <c r="F37"/>
  <c r="E38"/>
  <c r="E37"/>
  <c r="D38"/>
  <c r="C38"/>
  <c r="G37"/>
  <c r="C37"/>
  <c r="D114" i="43"/>
  <c r="J134" i="44"/>
  <c r="C134"/>
  <c r="L114"/>
  <c r="K114"/>
  <c r="J114"/>
  <c r="I114"/>
  <c r="H114"/>
  <c r="G114"/>
  <c r="F114"/>
  <c r="E114"/>
  <c r="D114"/>
  <c r="C114"/>
  <c r="I93"/>
  <c r="H93"/>
  <c r="G93"/>
  <c r="F93"/>
  <c r="E93"/>
  <c r="D93"/>
  <c r="C93"/>
  <c r="C143" i="45"/>
  <c r="J134"/>
  <c r="C134"/>
  <c r="L114"/>
  <c r="K114"/>
  <c r="J114"/>
  <c r="I114"/>
  <c r="H114"/>
  <c r="G114"/>
  <c r="F114"/>
  <c r="E114"/>
  <c r="D114"/>
  <c r="I93"/>
  <c r="H93"/>
  <c r="G93"/>
  <c r="F93"/>
  <c r="E93"/>
  <c r="D93"/>
  <c r="C93"/>
  <c r="L114" i="41"/>
  <c r="K114"/>
  <c r="J114"/>
  <c r="I114"/>
  <c r="E114"/>
  <c r="D114"/>
  <c r="C114"/>
  <c r="I93"/>
  <c r="H93"/>
  <c r="J134" i="38"/>
  <c r="C134"/>
  <c r="L114"/>
  <c r="K114"/>
  <c r="J114"/>
  <c r="I114"/>
  <c r="H114"/>
  <c r="G114"/>
  <c r="F114"/>
  <c r="E114"/>
  <c r="D114"/>
  <c r="C114"/>
  <c r="I93"/>
  <c r="H93"/>
  <c r="G93"/>
  <c r="F93"/>
  <c r="E93"/>
  <c r="D93"/>
  <c r="C93"/>
  <c r="C66"/>
  <c r="D82"/>
  <c r="C69"/>
  <c r="C68"/>
  <c r="C67"/>
  <c r="I38"/>
  <c r="H38"/>
  <c r="H37"/>
  <c r="G38"/>
  <c r="G37"/>
  <c r="F38"/>
  <c r="E38"/>
  <c r="D38"/>
  <c r="D37"/>
  <c r="C38"/>
  <c r="C37"/>
  <c r="F37"/>
  <c r="E37"/>
  <c r="C143" i="37"/>
  <c r="C142"/>
  <c r="J134"/>
  <c r="C134"/>
  <c r="L114"/>
  <c r="K114"/>
  <c r="J114"/>
  <c r="I114"/>
  <c r="H114"/>
  <c r="G114"/>
  <c r="F114"/>
  <c r="E114"/>
  <c r="D114"/>
  <c r="C114"/>
  <c r="I93"/>
  <c r="H93"/>
  <c r="G93"/>
  <c r="F93"/>
  <c r="E93"/>
  <c r="D93"/>
  <c r="C93"/>
  <c r="C143" i="34"/>
  <c r="C142"/>
  <c r="J134"/>
  <c r="C134"/>
  <c r="L114"/>
  <c r="K114"/>
  <c r="J114"/>
  <c r="I114"/>
  <c r="H114"/>
  <c r="G114"/>
  <c r="F114"/>
  <c r="E114"/>
  <c r="D114"/>
  <c r="C114"/>
  <c r="I93"/>
  <c r="H93"/>
  <c r="G93"/>
  <c r="F93"/>
  <c r="E93"/>
  <c r="D93"/>
  <c r="C93"/>
  <c r="L114" i="33"/>
  <c r="K114"/>
  <c r="J114"/>
  <c r="I114"/>
  <c r="H114"/>
  <c r="G114"/>
  <c r="F114"/>
  <c r="E114"/>
  <c r="D114"/>
  <c r="C114"/>
  <c r="I93"/>
  <c r="D82"/>
  <c r="C69"/>
  <c r="K114" i="11"/>
  <c r="J114"/>
  <c r="I114"/>
  <c r="H114"/>
  <c r="C114"/>
  <c r="M114"/>
  <c r="I93"/>
  <c r="C143" i="32"/>
  <c r="C142"/>
  <c r="J134"/>
  <c r="C134"/>
  <c r="L114"/>
  <c r="K114"/>
  <c r="J114"/>
  <c r="I114"/>
  <c r="H114"/>
  <c r="G114"/>
  <c r="F114"/>
  <c r="E114"/>
  <c r="D114"/>
  <c r="C114"/>
  <c r="I93"/>
  <c r="H93"/>
  <c r="G93"/>
  <c r="F93"/>
  <c r="E93"/>
  <c r="D93"/>
  <c r="C93"/>
  <c r="I143" i="46"/>
  <c r="J134" i="31"/>
  <c r="C134"/>
  <c r="L114"/>
  <c r="K114"/>
  <c r="J114"/>
  <c r="I114"/>
  <c r="H114"/>
  <c r="G114"/>
  <c r="F114"/>
  <c r="E114"/>
  <c r="D114"/>
  <c r="C114"/>
  <c r="I93"/>
  <c r="H93"/>
  <c r="G93"/>
  <c r="F93"/>
  <c r="E93"/>
  <c r="D93"/>
  <c r="C93"/>
  <c r="C66"/>
  <c r="D82"/>
  <c r="C69"/>
  <c r="C68"/>
  <c r="C67"/>
  <c r="I38"/>
  <c r="H38"/>
  <c r="H37"/>
  <c r="G38"/>
  <c r="G37"/>
  <c r="F38"/>
  <c r="E38"/>
  <c r="E37"/>
  <c r="D38"/>
  <c r="C38"/>
  <c r="C37"/>
  <c r="F37"/>
  <c r="D37"/>
  <c r="J134" i="30"/>
  <c r="C134"/>
  <c r="L114"/>
  <c r="K114"/>
  <c r="J114"/>
  <c r="I114"/>
  <c r="H114"/>
  <c r="G114"/>
  <c r="F114"/>
  <c r="E114"/>
  <c r="D114"/>
  <c r="C114"/>
  <c r="I93"/>
  <c r="H93"/>
  <c r="G93"/>
  <c r="F93"/>
  <c r="E93"/>
  <c r="D93"/>
  <c r="C93"/>
  <c r="J134" i="23"/>
  <c r="L114"/>
  <c r="J114"/>
  <c r="I93"/>
  <c r="L114" i="22"/>
  <c r="K114"/>
  <c r="J114"/>
  <c r="I114"/>
  <c r="H114"/>
  <c r="G114"/>
  <c r="F114"/>
  <c r="E114"/>
  <c r="D114"/>
  <c r="C114"/>
  <c r="I93"/>
  <c r="H93"/>
  <c r="D93"/>
  <c r="L114" i="17"/>
  <c r="K114"/>
  <c r="J114"/>
  <c r="I114"/>
  <c r="H114"/>
  <c r="D114"/>
  <c r="C114"/>
  <c r="I93"/>
  <c r="C143" i="16"/>
  <c r="J134"/>
  <c r="C134"/>
  <c r="L114"/>
  <c r="K114"/>
  <c r="J114"/>
  <c r="I114"/>
  <c r="H114"/>
  <c r="G114"/>
  <c r="F114"/>
  <c r="E114"/>
  <c r="D114"/>
  <c r="C114"/>
  <c r="I93"/>
  <c r="H93"/>
  <c r="C93"/>
  <c r="L114" i="14"/>
  <c r="K114"/>
  <c r="I114"/>
  <c r="H114"/>
  <c r="E114"/>
  <c r="D114"/>
  <c r="C114"/>
  <c r="I93"/>
  <c r="E93"/>
  <c r="D93"/>
  <c r="C143" i="29"/>
  <c r="C142"/>
  <c r="J134"/>
  <c r="C134"/>
  <c r="L114"/>
  <c r="K114"/>
  <c r="J114"/>
  <c r="I114"/>
  <c r="H114"/>
  <c r="G114"/>
  <c r="F114"/>
  <c r="E114"/>
  <c r="D114"/>
  <c r="C114"/>
  <c r="I93"/>
  <c r="H93"/>
  <c r="G93"/>
  <c r="F93"/>
  <c r="E93"/>
  <c r="D93"/>
  <c r="C93"/>
  <c r="J134" i="25"/>
  <c r="C134"/>
  <c r="L114"/>
  <c r="I114"/>
  <c r="I93"/>
  <c r="H93"/>
  <c r="G93"/>
  <c r="F93"/>
  <c r="E93"/>
  <c r="D93"/>
  <c r="C143" i="21"/>
  <c r="C142"/>
  <c r="J134"/>
  <c r="C134"/>
  <c r="L114"/>
  <c r="K114"/>
  <c r="J114"/>
  <c r="I114"/>
  <c r="H114"/>
  <c r="G114"/>
  <c r="F114"/>
  <c r="E114"/>
  <c r="D114"/>
  <c r="C114"/>
  <c r="I93"/>
  <c r="H93"/>
  <c r="G93"/>
  <c r="F93"/>
  <c r="E93"/>
  <c r="D93"/>
  <c r="C93"/>
  <c r="C143" i="28"/>
  <c r="J134"/>
  <c r="C134"/>
  <c r="L114"/>
  <c r="K114"/>
  <c r="J114"/>
  <c r="I114"/>
  <c r="H114"/>
  <c r="G114"/>
  <c r="F114"/>
  <c r="E114"/>
  <c r="D114"/>
  <c r="C114"/>
  <c r="I93"/>
  <c r="H93"/>
  <c r="G93"/>
  <c r="F93"/>
  <c r="D93"/>
  <c r="C93"/>
  <c r="L114" i="27"/>
  <c r="K114"/>
  <c r="J114"/>
  <c r="I114"/>
  <c r="H114"/>
  <c r="G114"/>
  <c r="F114"/>
  <c r="E114"/>
  <c r="D114"/>
  <c r="C114"/>
  <c r="I93"/>
  <c r="C143" i="26"/>
  <c r="C142"/>
  <c r="J134"/>
  <c r="C134"/>
  <c r="L114"/>
  <c r="K114"/>
  <c r="J114"/>
  <c r="I114"/>
  <c r="H114"/>
  <c r="G114"/>
  <c r="C114"/>
  <c r="I93"/>
  <c r="D82"/>
  <c r="C69"/>
  <c r="C68"/>
  <c r="C67"/>
  <c r="I38"/>
  <c r="H38"/>
  <c r="G38"/>
  <c r="F38"/>
  <c r="F37"/>
  <c r="E38"/>
  <c r="D38"/>
  <c r="C38"/>
  <c r="C37"/>
  <c r="I37"/>
  <c r="E37"/>
  <c r="L114" i="24"/>
  <c r="F114"/>
  <c r="D114"/>
  <c r="C114"/>
  <c r="I93"/>
  <c r="K114" i="20"/>
  <c r="J114"/>
  <c r="F114"/>
  <c r="D114"/>
  <c r="C114"/>
  <c r="C143" i="19"/>
  <c r="C142"/>
  <c r="J134"/>
  <c r="C134"/>
  <c r="L114"/>
  <c r="K114"/>
  <c r="J114"/>
  <c r="I114"/>
  <c r="H114"/>
  <c r="G114"/>
  <c r="F114"/>
  <c r="E114"/>
  <c r="D114"/>
  <c r="C114"/>
  <c r="I93"/>
  <c r="H93"/>
  <c r="G93"/>
  <c r="F93"/>
  <c r="E93"/>
  <c r="D93"/>
  <c r="C93"/>
  <c r="C143" i="18"/>
  <c r="C142"/>
  <c r="J134"/>
  <c r="C134"/>
  <c r="L114"/>
  <c r="K114"/>
  <c r="J114"/>
  <c r="I114"/>
  <c r="H114"/>
  <c r="G114"/>
  <c r="F114"/>
  <c r="E114"/>
  <c r="D114"/>
  <c r="C114"/>
  <c r="I93"/>
  <c r="H93"/>
  <c r="G93"/>
  <c r="F93"/>
  <c r="E93"/>
  <c r="D93"/>
  <c r="C93"/>
  <c r="C66"/>
  <c r="D82"/>
  <c r="C69"/>
  <c r="C68"/>
  <c r="C67"/>
  <c r="I38"/>
  <c r="H38"/>
  <c r="H37"/>
  <c r="G38"/>
  <c r="G37"/>
  <c r="F38"/>
  <c r="F37"/>
  <c r="E38"/>
  <c r="E37"/>
  <c r="D38"/>
  <c r="D37"/>
  <c r="C38"/>
  <c r="I37"/>
  <c r="I37" i="4"/>
  <c r="C37" i="18"/>
  <c r="J134" i="2"/>
  <c r="L114"/>
  <c r="K114"/>
  <c r="H114"/>
  <c r="H114" i="4"/>
  <c r="G114" i="2"/>
  <c r="D114"/>
  <c r="C114"/>
  <c r="I93"/>
  <c r="E93"/>
  <c r="E93" i="4"/>
  <c r="D93" i="2"/>
  <c r="D93" i="4"/>
  <c r="J134" i="3"/>
  <c r="C134"/>
  <c r="C134" i="4"/>
  <c r="L114" i="3"/>
  <c r="K114"/>
  <c r="K114" i="4"/>
  <c r="J114" i="3"/>
  <c r="E114"/>
  <c r="E114" i="4"/>
  <c r="D114" i="3"/>
  <c r="C114"/>
  <c r="I93"/>
  <c r="J134" i="13"/>
  <c r="L114"/>
  <c r="K114"/>
  <c r="J114"/>
  <c r="I114"/>
  <c r="H114"/>
  <c r="F114"/>
  <c r="C114"/>
  <c r="I93"/>
  <c r="C143" i="15"/>
  <c r="C142"/>
  <c r="L114"/>
  <c r="K114"/>
  <c r="H114"/>
  <c r="E114"/>
  <c r="D114"/>
  <c r="C114"/>
  <c r="I93"/>
  <c r="E93"/>
  <c r="D93"/>
  <c r="C143" i="12"/>
  <c r="C142"/>
  <c r="J134"/>
  <c r="C134"/>
  <c r="L114"/>
  <c r="K114"/>
  <c r="J114"/>
  <c r="I114"/>
  <c r="H114"/>
  <c r="G114"/>
  <c r="F114"/>
  <c r="E114"/>
  <c r="D114"/>
  <c r="C114"/>
  <c r="I93"/>
  <c r="H93"/>
  <c r="G93"/>
  <c r="F93"/>
  <c r="E93"/>
  <c r="D93"/>
  <c r="C93"/>
  <c r="J134" i="10"/>
  <c r="L114"/>
  <c r="K114"/>
  <c r="H114"/>
  <c r="F114"/>
  <c r="I93"/>
  <c r="L114" i="9"/>
  <c r="K114"/>
  <c r="I114"/>
  <c r="E114"/>
  <c r="C114"/>
  <c r="M114"/>
  <c r="I93"/>
  <c r="C143" i="8"/>
  <c r="C142"/>
  <c r="J134"/>
  <c r="C134"/>
  <c r="L114"/>
  <c r="K114"/>
  <c r="J114"/>
  <c r="I114"/>
  <c r="H114"/>
  <c r="G114"/>
  <c r="F114"/>
  <c r="E114"/>
  <c r="D114"/>
  <c r="C114"/>
  <c r="H93"/>
  <c r="G93"/>
  <c r="F93"/>
  <c r="E93"/>
  <c r="D93"/>
  <c r="C93"/>
  <c r="L114" i="7"/>
  <c r="J114"/>
  <c r="D114"/>
  <c r="C114"/>
  <c r="I93"/>
  <c r="D82"/>
  <c r="C69"/>
  <c r="C68"/>
  <c r="F38"/>
  <c r="F37"/>
  <c r="E37"/>
  <c r="C143" i="6"/>
  <c r="I143" i="29"/>
  <c r="C142" i="6"/>
  <c r="J134"/>
  <c r="C134"/>
  <c r="L114"/>
  <c r="K114"/>
  <c r="J114"/>
  <c r="I114"/>
  <c r="H114"/>
  <c r="G114"/>
  <c r="F114"/>
  <c r="F114" i="4"/>
  <c r="E114" i="6"/>
  <c r="D114"/>
  <c r="C114"/>
  <c r="I93"/>
  <c r="H93"/>
  <c r="G93"/>
  <c r="G93" i="4"/>
  <c r="F93" i="6"/>
  <c r="E93"/>
  <c r="D93"/>
  <c r="C93"/>
  <c r="C93" i="4"/>
  <c r="L114" i="5"/>
  <c r="I114"/>
  <c r="D114"/>
  <c r="C114"/>
  <c r="I93"/>
  <c r="J134" i="1"/>
  <c r="J134" i="4"/>
  <c r="L114" i="1"/>
  <c r="L114" i="4"/>
  <c r="K114" i="1"/>
  <c r="J114"/>
  <c r="J114" i="4"/>
  <c r="I114" i="1"/>
  <c r="C114"/>
  <c r="I93"/>
  <c r="I93" i="4"/>
  <c r="C68"/>
  <c r="F37" i="34"/>
  <c r="I142" i="29"/>
  <c r="C114" i="4"/>
  <c r="F93"/>
  <c r="J94"/>
  <c r="H93"/>
  <c r="G114"/>
  <c r="I142" i="46"/>
  <c r="H38" i="4"/>
  <c r="C69"/>
  <c r="J97"/>
  <c r="J95"/>
  <c r="M115"/>
  <c r="J103"/>
  <c r="J102"/>
  <c r="F37"/>
  <c r="I38"/>
  <c r="F38"/>
  <c r="J104"/>
  <c r="J100"/>
  <c r="K106"/>
  <c r="E37"/>
  <c r="H37"/>
  <c r="D114"/>
  <c r="G38"/>
  <c r="C37"/>
  <c r="D37"/>
  <c r="G37"/>
  <c r="C67"/>
  <c r="L66"/>
  <c r="M114" i="1"/>
  <c r="M114" i="5"/>
  <c r="I114" i="4"/>
  <c r="D38"/>
  <c r="C66"/>
  <c r="D82"/>
  <c r="L68"/>
  <c r="N126"/>
  <c r="M114"/>
</calcChain>
</file>

<file path=xl/sharedStrings.xml><?xml version="1.0" encoding="utf-8"?>
<sst xmlns="http://schemas.openxmlformats.org/spreadsheetml/2006/main" count="16320" uniqueCount="403">
  <si>
    <t>Сведения о деятельности организации, осуществляющей образовательную деятельность по образовательным программам дошкольного образования,                                        присмотр и уход за детьми за 2018 год</t>
  </si>
  <si>
    <t>Код формы по ОКУД</t>
  </si>
  <si>
    <t>Код отчитавшейся организации по ОКПО</t>
  </si>
  <si>
    <t>0609506</t>
  </si>
  <si>
    <t xml:space="preserve">               Раздел 1. Общие сведения об организации</t>
  </si>
  <si>
    <t>1.1 Организационная структура организации</t>
  </si>
  <si>
    <t>Наименование показателя</t>
  </si>
  <si>
    <t>№ строки</t>
  </si>
  <si>
    <t>Да -1; Нет - 0</t>
  </si>
  <si>
    <t>Дошкольная образовательная организация</t>
  </si>
  <si>
    <t>01</t>
  </si>
  <si>
    <t>Обособленное  подразделение (филиал) дошкольной образовательной организации</t>
  </si>
  <si>
    <t>02</t>
  </si>
  <si>
    <t xml:space="preserve">Обособленное   подразделение (филиал) общеобразовательной организации </t>
  </si>
  <si>
    <t>03</t>
  </si>
  <si>
    <t>Обособленное  подразделение (филиал) професси-ональной образовательной.оргаизации и образовательной организации высшего образования</t>
  </si>
  <si>
    <t>04</t>
  </si>
  <si>
    <t>Подразделения (группы), осущест-щие образоват. деят-ть по образов. программам дошкол. образ-я, присмотр и уход за детьми, организованные при общеобразовательной организации</t>
  </si>
  <si>
    <t>05</t>
  </si>
  <si>
    <t>Подразделения (группы), осущ-щие образ. деят-ть по образов. программам дошкол. образования, присмотр и уход за детьми, организованные при профессиональной образовательной.оргаизации и образовательной организации высшего образования</t>
  </si>
  <si>
    <t>06</t>
  </si>
  <si>
    <t>Подразделения (группы), осущест-щие образов. деят-ть по образ. программам дошкол.образов-ия, присмотр и уход за детьми, организованные при организации дополнительного образования детей</t>
  </si>
  <si>
    <t>07</t>
  </si>
  <si>
    <t>Подразделения (группы), осуществляющие образов. деят-ть по образов. программам дошкольного образования, присмотр и уход за детьми, организованные при ином юридическом лице</t>
  </si>
  <si>
    <t>08</t>
  </si>
  <si>
    <t>Организация, осуществляющая присмотр и уход за детьми, без осуществления образовательной деятельности по программам дошкольного образования</t>
  </si>
  <si>
    <t>09</t>
  </si>
  <si>
    <t>1.2. Организация деятельности</t>
  </si>
  <si>
    <t xml:space="preserve">Код </t>
  </si>
  <si>
    <t>Режим работы</t>
  </si>
  <si>
    <t>Находится на капитальном ремонте</t>
  </si>
  <si>
    <t>Деятельность приостановлена</t>
  </si>
  <si>
    <t>Код типа поселения</t>
  </si>
  <si>
    <t>Имеется ли в организации коллегиальный  орган управления с участием общественности</t>
  </si>
  <si>
    <t>Раздел 2. Сведения о численности воспитанников</t>
  </si>
  <si>
    <t>2.1. Распределение воспитанников по группам</t>
  </si>
  <si>
    <t>Код по ОКЕИ: человек- 792; единица- 642, место- 698</t>
  </si>
  <si>
    <t>Наименование показателей</t>
  </si>
  <si>
    <t>Численность воспитанников, человек</t>
  </si>
  <si>
    <t>Число групп, единиц</t>
  </si>
  <si>
    <t>Число мест</t>
  </si>
  <si>
    <t>всего</t>
  </si>
  <si>
    <t>из них</t>
  </si>
  <si>
    <t>в т.ч. для детей в воз-расте 3 года и старше</t>
  </si>
  <si>
    <t>в груп-пах для детей в возрасте 3 года и старше</t>
  </si>
  <si>
    <t>с ограни-ченны-ми воз-можнос-тями здоровья</t>
  </si>
  <si>
    <t>дети-инвалиды</t>
  </si>
  <si>
    <t>Всего (сумма строк 02, 11, 12, 15, 16, 17, 18)</t>
  </si>
  <si>
    <t xml:space="preserve">       в том числе:                                                                            группы компенсирующей направеленности</t>
  </si>
  <si>
    <t>в том числе: для воспитанников:                                                       с нарушением слуха</t>
  </si>
  <si>
    <t>с нарушением речи</t>
  </si>
  <si>
    <t xml:space="preserve">с нарушением зрения </t>
  </si>
  <si>
    <t xml:space="preserve"> с нарушением интеллекта </t>
  </si>
  <si>
    <t>с задержкой психического развития</t>
  </si>
  <si>
    <t>с нарушением опорно-двигательного аппарата</t>
  </si>
  <si>
    <t>со сложным дефектом</t>
  </si>
  <si>
    <t>другого профиля</t>
  </si>
  <si>
    <t>группы общеразвивающей    направленности</t>
  </si>
  <si>
    <t>группы оздоровительной направленности</t>
  </si>
  <si>
    <t xml:space="preserve">     из них:                                                                                                  для детей с туберкулёзной интоксикацией </t>
  </si>
  <si>
    <t>для часто болеющих детей</t>
  </si>
  <si>
    <t>группы комбинированной направленности</t>
  </si>
  <si>
    <t>группы для детей раннего возраста</t>
  </si>
  <si>
    <t>Х</t>
  </si>
  <si>
    <t>группы по присмотру и уходу</t>
  </si>
  <si>
    <t>семейные дошкольные группы</t>
  </si>
  <si>
    <t xml:space="preserve">      в том числе:
   общеразвивающей направленности</t>
  </si>
  <si>
    <t xml:space="preserve">    по присмотру и уходу</t>
  </si>
  <si>
    <t>Из общего числа (строки 01):   группы кратковременного пребывания</t>
  </si>
  <si>
    <t>группы круглосуточного пребывания</t>
  </si>
  <si>
    <t>разновозрастные группы</t>
  </si>
  <si>
    <t>2.2. Распределение воспитанников по возрасту</t>
  </si>
  <si>
    <t xml:space="preserve">                  Код по ОКЕИ: человек- 792</t>
  </si>
  <si>
    <t>Всего гр.3= сумме гр. 4-11</t>
  </si>
  <si>
    <t>в том числе в возрасте, лет (число полных лет на 01.01.20__ г.):</t>
  </si>
  <si>
    <t>0 лет</t>
  </si>
  <si>
    <t>1 год</t>
  </si>
  <si>
    <t>2 года</t>
  </si>
  <si>
    <t>3 года</t>
  </si>
  <si>
    <t>4 года</t>
  </si>
  <si>
    <t>5 лет</t>
  </si>
  <si>
    <t>6 лет</t>
  </si>
  <si>
    <t>7 и старше</t>
  </si>
  <si>
    <t>Численность воспитанников - всего</t>
  </si>
  <si>
    <t xml:space="preserve">  из них - девочки</t>
  </si>
  <si>
    <t>Из общей численности воспитанников (из стр. 01) - воспитанники-инвалиды</t>
  </si>
  <si>
    <t xml:space="preserve">     из них - девочки</t>
  </si>
  <si>
    <t>2.3. Организация летнего отдыха воспитанников</t>
  </si>
  <si>
    <t>Код по ОКЕИ: человек- 792</t>
  </si>
  <si>
    <t>Всего</t>
  </si>
  <si>
    <t>Из них воспитанники в возрасте 3 года и старше</t>
  </si>
  <si>
    <t>Численность воспитанников, охваченных летними оздоровительными мероприятиями</t>
  </si>
  <si>
    <t xml:space="preserve">   из них вывезены на дачи образовательной организацией</t>
  </si>
  <si>
    <t xml:space="preserve">2.4. Язык обучения и воспитания </t>
  </si>
  <si>
    <t>Код языка по ОКИН</t>
  </si>
  <si>
    <t>Числен-ность воспитанников, человек</t>
  </si>
  <si>
    <t xml:space="preserve"> в том числе обучалось и воспитывалось на языках (народов Российской Федерации)</t>
  </si>
  <si>
    <t>русский</t>
  </si>
  <si>
    <t>Раздел 3. Сведения о педагогическом персонале организации</t>
  </si>
  <si>
    <t>3.1. Распределение педагогического персонала по уровню образования и полу</t>
  </si>
  <si>
    <t>(без внешних совместителей и работавших по договорам гражданско-правового характера)                  Код по ОКЕИ: человек- 792</t>
  </si>
  <si>
    <t>Всего                работников</t>
  </si>
  <si>
    <t>из них имеют образование:</t>
  </si>
  <si>
    <t>Из гр.3- женщины</t>
  </si>
  <si>
    <t>Кроме того, числ-ть внешних совмести-телей</t>
  </si>
  <si>
    <t xml:space="preserve"> высшее </t>
  </si>
  <si>
    <t>из них педаго-гическое</t>
  </si>
  <si>
    <t>среднее профессиональное образование по программам подготовки специалистов среднего звена</t>
  </si>
  <si>
    <t>из них педа-гогическое</t>
  </si>
  <si>
    <t>Численность педагогических работников - всего (сумма строк 02-12)</t>
  </si>
  <si>
    <t xml:space="preserve">  в том числе:</t>
  </si>
  <si>
    <t xml:space="preserve"> воспитатели</t>
  </si>
  <si>
    <t xml:space="preserve"> старшие воспитатели</t>
  </si>
  <si>
    <t xml:space="preserve"> музыкальные руководители</t>
  </si>
  <si>
    <t xml:space="preserve"> инструкторы по физической культуре</t>
  </si>
  <si>
    <t xml:space="preserve"> учителя - логопеды</t>
  </si>
  <si>
    <t xml:space="preserve"> учителя - дефектологи</t>
  </si>
  <si>
    <t xml:space="preserve"> педагоги - психологи</t>
  </si>
  <si>
    <t xml:space="preserve"> социальные педагоги</t>
  </si>
  <si>
    <t xml:space="preserve"> педагоги - организаторы</t>
  </si>
  <si>
    <t xml:space="preserve"> педагоги дополнительного образования</t>
  </si>
  <si>
    <t>другие педагогические работники</t>
  </si>
  <si>
    <t>Из общей численности учителей-дефектологов (стр.7): учителя, имеющие специальное дефектологическое образование</t>
  </si>
  <si>
    <t xml:space="preserve">3.2. Распределение педагогического персонала по возрасту  </t>
  </si>
  <si>
    <t>(без внешних совместителей и работавших по договорам гражданско-правового характера)</t>
  </si>
  <si>
    <t>Число полных лет по состоянию на 1 января 20__ года</t>
  </si>
  <si>
    <t xml:space="preserve">  моложе 25 лет</t>
  </si>
  <si>
    <t xml:space="preserve"> 25-29 лет</t>
  </si>
  <si>
    <t xml:space="preserve">  30-34 лет</t>
  </si>
  <si>
    <t xml:space="preserve">  35-39 лет</t>
  </si>
  <si>
    <t>40-44 лет</t>
  </si>
  <si>
    <t>45-49 лет</t>
  </si>
  <si>
    <t>50-54 лет</t>
  </si>
  <si>
    <t>55-59 лет</t>
  </si>
  <si>
    <t>60-64 лет</t>
  </si>
  <si>
    <t>65 лет и более</t>
  </si>
  <si>
    <t>Численность педагогических работников – всего
 (сумма строк 02-12)</t>
  </si>
  <si>
    <t>3.3. Распределение педагогического персонала по стажу работы</t>
  </si>
  <si>
    <t>Всего ра-ботников  (сумма гр.4-9)</t>
  </si>
  <si>
    <t>в том числе имеют общий стаж работы, лет:</t>
  </si>
  <si>
    <t>из об-щей числ-и работ-ников (гр.3) имеют пед. стаж, всего (сумма гр.11-16)</t>
  </si>
  <si>
    <t>в том числе имеют педагогический 
стаж работы, лет:</t>
  </si>
  <si>
    <t xml:space="preserve"> до 3 лет</t>
  </si>
  <si>
    <t xml:space="preserve">от 3 до 5 </t>
  </si>
  <si>
    <t xml:space="preserve"> от 5 до 10 </t>
  </si>
  <si>
    <t xml:space="preserve"> от 10 до 15 </t>
  </si>
  <si>
    <t xml:space="preserve"> от 15 до 20 </t>
  </si>
  <si>
    <t xml:space="preserve"> 20 и более</t>
  </si>
  <si>
    <t>Численность педагогических работников, всего</t>
  </si>
  <si>
    <t xml:space="preserve">Раздел 4. Материально-техническая база дошкольной организации </t>
  </si>
  <si>
    <t xml:space="preserve">4.1. Площадь помещений </t>
  </si>
  <si>
    <t>Код по ОКЕИ: квадратный метр - 055; место- 698</t>
  </si>
  <si>
    <t>Общая площадь зданий и помещений (сумма гр.4-7)</t>
  </si>
  <si>
    <t>из нее площадь по форме владения, пользования:</t>
  </si>
  <si>
    <t>Из общей площади (гр.3)- площадь, сданная в аренду (субаренду)</t>
  </si>
  <si>
    <t xml:space="preserve"> на правах собственности</t>
  </si>
  <si>
    <t xml:space="preserve"> в оператив-ном управле-нии</t>
  </si>
  <si>
    <t xml:space="preserve"> арендованная</t>
  </si>
  <si>
    <t>другие формы владения</t>
  </si>
  <si>
    <t xml:space="preserve">Общая площадь зданий и помещений </t>
  </si>
  <si>
    <t>из нее:                                                                    площадь помещений, используемых непосредственно для нужд образовательной организации</t>
  </si>
  <si>
    <t>из нее:                                                             групповых ячеек (раздевальная, групповая, спальня, буфетная, туалетная)</t>
  </si>
  <si>
    <t>дополнительных помещений для занятий с детьми, предназначенных для поочередного использования всеми или несколькими детскими группами (музык. зал, физкульт. зал, бассейн, кабинет логопеда и др.)</t>
  </si>
  <si>
    <t>Из строки 03 - площадь групповых ячеек для детей в возрасте 3 года и старше</t>
  </si>
  <si>
    <t>4.2. Наличие помещений</t>
  </si>
  <si>
    <t>Да - 1; Нет - 0</t>
  </si>
  <si>
    <t>музыкальный зал</t>
  </si>
  <si>
    <t xml:space="preserve">физкультурный зал </t>
  </si>
  <si>
    <t xml:space="preserve">закрытый плавательный бассейн </t>
  </si>
  <si>
    <t xml:space="preserve">зимний сад </t>
  </si>
  <si>
    <t xml:space="preserve">изолятор </t>
  </si>
  <si>
    <t xml:space="preserve">4.3. Техническое состояние зданий </t>
  </si>
  <si>
    <t>Код по ОКЕИ: единица- 642</t>
  </si>
  <si>
    <t xml:space="preserve"> Да - 1; Нет -0</t>
  </si>
  <si>
    <t>Требует капитального ремонта</t>
  </si>
  <si>
    <t>Находится в аварийном состоянии</t>
  </si>
  <si>
    <t xml:space="preserve"> Имеет все виды благоустройства</t>
  </si>
  <si>
    <t xml:space="preserve"> центральное отопление</t>
  </si>
  <si>
    <t xml:space="preserve"> водоснабжение</t>
  </si>
  <si>
    <t xml:space="preserve"> канализацию</t>
  </si>
  <si>
    <t xml:space="preserve">Число зданий организации - всего    </t>
  </si>
  <si>
    <t>из них:</t>
  </si>
  <si>
    <t xml:space="preserve">требуют капитального ремонта   </t>
  </si>
  <si>
    <t>находятсяийном состоянии</t>
  </si>
  <si>
    <t xml:space="preserve">4.4. Электронные ресурсы </t>
  </si>
  <si>
    <t>Число персональных компьютеров - всего</t>
  </si>
  <si>
    <t xml:space="preserve">из них доступны для использования детьми   </t>
  </si>
  <si>
    <t xml:space="preserve">Число компьютеров, имеющих доступ к                                      сети Интернет   </t>
  </si>
  <si>
    <t>Дошкольная образовательная организация имеет                               адрес  электронной почты</t>
  </si>
  <si>
    <t xml:space="preserve">собственный сайт в сети Интернет    </t>
  </si>
  <si>
    <t xml:space="preserve">в том числе предоставляет на своем сайте нормативно закрепленный перечень сведений о своей деятельности   </t>
  </si>
  <si>
    <t>Должностное лицо, ответственное за предоставление первичных статистических данных (лицо, уполномоченное предоставлять первичные статистические данные от имени юридического лица</t>
  </si>
  <si>
    <t>(должность)</t>
  </si>
  <si>
    <t>(Ф.И.О.)</t>
  </si>
  <si>
    <t>(подпись)</t>
  </si>
  <si>
    <t>номер телефона</t>
  </si>
  <si>
    <t>E-mail</t>
  </si>
  <si>
    <t>дата составления</t>
  </si>
  <si>
    <t>Сведения о деятельности организации, осуществляющей образовательную деятельность по образовательным программам дошкольного образования,                                                            присмотр и уход за детьми за 2018 год</t>
  </si>
  <si>
    <t xml:space="preserve">Число компьютеров, имеющих доступ к сети Интернет   </t>
  </si>
  <si>
    <t>Дошкольная образовательная организация имеет адрес  электронной почты</t>
  </si>
  <si>
    <t>Наименование организации; почтовый адрес:Управление образования и молодёжной политики администрации Георгиевского городского округа; 357820, Ставропольский край, г. Георгиевск, ул. Ленина, 110</t>
  </si>
  <si>
    <t>МБДОУ "Детский сад № 1 "Тополек" ст. Незлобной" Ставропольский край Георгиевский район с. Незлобная, пер. Кирпичный 12</t>
  </si>
  <si>
    <t>Сведения о деятельности организации, осуществляющей образовательную деятельность по образовательным программам дошкольного образования,                                                                              присмотр и уход за детьми за 2018 год</t>
  </si>
  <si>
    <t>Муниципальное казённое дошкольное образовательное учреждение "Детский сад № 5 "Яблочко" села Новозаведенного"                                                                                                                                        (МКДОУ "Детский сад № 5 "Яблочко" села Новозаведенного")                                                                                                                               357813, Ставропольский край, Георгиевский район, село Новозаведенное, улица Октябрьская, 36</t>
  </si>
  <si>
    <t>находятся в аварийном состоянии</t>
  </si>
  <si>
    <t>заведующий</t>
  </si>
  <si>
    <t>Савельева Г.М.</t>
  </si>
  <si>
    <t>(87951)31180</t>
  </si>
  <si>
    <t>svm@golban.ru</t>
  </si>
  <si>
    <t>Наименование организации; почтовый адрес: Муниципальное бюджетное дошкольное образовательное учреждение "Детский сад №6 "Звездочка" с.Обильного"_ МБДОУ "Детский сад №6 "Звездочка"с.Обильного" Ставропольский край, Георгиевский район, село Обильное, ул.  Продольная. 26</t>
  </si>
  <si>
    <t>исполняющий обязаности заведующего</t>
  </si>
  <si>
    <t>Панова Ольга Юрьевна</t>
  </si>
  <si>
    <t>8 (87951) 43-2-65</t>
  </si>
  <si>
    <t>ds6zvezdochka@yandex.ru</t>
  </si>
  <si>
    <t xml:space="preserve">Наименование организации; Муниципальное казённое дошкольное образовательное учреждение «Детский сад №7 «Капитошка» села Обильного»  почтовый адрес: 357812 Ставропольский край, Георгиевский район, с.Обильное, ул. Ахметская,  1 
</t>
  </si>
  <si>
    <t>Число полных лет по состоянию на 1 января 20_19_ года</t>
  </si>
  <si>
    <t>Ткаченко Н.В.</t>
  </si>
  <si>
    <t>8(87951)43561</t>
  </si>
  <si>
    <t>mkdou.kapitoshka@yandex.ru</t>
  </si>
  <si>
    <t xml:space="preserve">Наименование организации :муниципальное бюджетное дошкольное образовательное учреждение  «Детский сад № 8 «Солнышко» села Новозаведенного»; почтовый адрес:                     357813 Ставропольский край, Георгиевский район,
с. Новозаведенное,  ул. Школьная, 10
 </t>
  </si>
  <si>
    <t>Титоренко Т.И</t>
  </si>
  <si>
    <t>mbdou.solnyshko@mail.ru</t>
  </si>
  <si>
    <t>муниципальное казённое дошкольное образовательное учреждение "Детский сад № 9 "Алёнка" посёлка  Новоульяновского"; почтовый адрес: 357844, Ставропольский кр., Георгиевский р-н, пос. Новоульяновский, ул. Кооперативная,12</t>
  </si>
  <si>
    <t>Сведения о деятельности организации, осуществляющей образовательную деятельность по образовательным программам дошкольного образования,    присмотр и уход за детьми                за 2018 год</t>
  </si>
  <si>
    <t>Наименование организации; почтовый адрес: муниципальное бюджетное дошкольное образовательное учреждение "Детский сад № 11 "Сказка" станицы Георгиевской"              357801, Ставропольский край, Георгиевский район, ст. Георгиевская, пер. Милозовского, 5</t>
  </si>
  <si>
    <t xml:space="preserve"> </t>
  </si>
  <si>
    <t>Игнатенко Н.А.</t>
  </si>
  <si>
    <t>8(87951)34688</t>
  </si>
  <si>
    <t>skazka_stvgeo11 @ mail.ru</t>
  </si>
  <si>
    <t>Наименование организации; муниципальное казённое дошкольное образовательное учреждение "Детский сад №14 "Родничок" села Обильного" (МКДОУ "Детский сад №14 "Родничок" с. Обильного") почтовый адрес: 357812, Ставропольский край, Георгиевский район, селоОбильное, ул. Чапаева, 10.</t>
  </si>
  <si>
    <t xml:space="preserve">заведующий </t>
  </si>
  <si>
    <t>Садовникова О.С.</t>
  </si>
  <si>
    <t>8 (87951) 43-2-77</t>
  </si>
  <si>
    <t>nin.14@yandex.ru</t>
  </si>
  <si>
    <t>Сведения о деятельности организации, осуществляющей образовательную деятельность по образовательным программам дошкольного образования,  присмотр и уход за детьми за 2018 год</t>
  </si>
  <si>
    <t xml:space="preserve">Наименование организации: МКДОУ "Детский сад №12 "Ивушка" пос.Падинского" ; почтовый адрес: 857818, Ставропольский край, Георгиевский район, пос.Падинский, ул.Дружбы, д.11 </t>
  </si>
  <si>
    <t>Число полных лет по состоянию на 1 января 2019 года</t>
  </si>
  <si>
    <t>Всего работников  (сумма гр.4-9)</t>
  </si>
  <si>
    <t>Заведующий</t>
  </si>
  <si>
    <t>Дружбина Е.В.</t>
  </si>
  <si>
    <t>8(87951)36524</t>
  </si>
  <si>
    <t>mkdou-ivyshka@mail.ru</t>
  </si>
  <si>
    <t>Власова Т.И.</t>
  </si>
  <si>
    <t>Лапина Е.И.</t>
  </si>
  <si>
    <t>Горлова Н.В.</t>
  </si>
  <si>
    <t>1090</t>
  </si>
  <si>
    <t xml:space="preserve">МБДОУ "Детский сад № 3 "АБВГДейка" ст. Александрийской" почтовый адрес:357840, Ставропольский край, Георгиевский район, ст. Александрийская, ул. Гагарина, 150. </t>
  </si>
  <si>
    <t>заведующая</t>
  </si>
  <si>
    <t>Савельева Е.С.</t>
  </si>
  <si>
    <t>Муниципальное казённое дошкольное образовательное учреждение"Детский сад №2 "Дюймовочка" станицы Георгиевской", 357801 Ставропольский край ст. Георгиевская, ул. Ленина, 140</t>
  </si>
  <si>
    <t>Давтян Л.К.</t>
  </si>
  <si>
    <t>34559</t>
  </si>
  <si>
    <t>dumovochka_2@mail.ru</t>
  </si>
  <si>
    <t>Наименование организации: муниципальное бюджетное дошкольное образовательное учреждение "Детский сад № 17 "Журавушка" станицы Лысогорской" почтовый адрес: 357838, Россия, Ставропольский край, Георгиевский район, станица Лысогорская, ул. Шошина, дом 3.</t>
  </si>
  <si>
    <t>Бухтоярова Н.И.</t>
  </si>
  <si>
    <t>8(87951)7-05-61</t>
  </si>
  <si>
    <t>17sad@rambler.ru</t>
  </si>
  <si>
    <t>20.12.2018</t>
  </si>
  <si>
    <t>Сведения о деятельности организации, осуществляющей образовательную деятельность по образовательным программам дошкольного образования,  присмотр и уход за детьми за                  2018 год</t>
  </si>
  <si>
    <t>Наименование организации; почтовый адрес:  муниципальное бюджетное дошкольное образовательное учреждение "Детский сад № 18 "Гармония" станицы Подгорной", адрес: 357815 Ставропольский край, Георгиевский район, станица Подгорная, ул.Ленина,68</t>
  </si>
  <si>
    <t>Число полных лет по состоянию на 1 января 2019__ года</t>
  </si>
  <si>
    <t>Хасанова Е.А.</t>
  </si>
  <si>
    <t>garm0niya @mail.ru</t>
  </si>
  <si>
    <t xml:space="preserve">Наименование организации Муниципальное бюджетное дошкольное образовательное учреждение "Детский сад № 19 "Золотой петушок" станицы Незлобной"; почтовый адрес: 357808 Ставропольский край, Георгиевский район, ст.Незлобная, ул.Дорожная, 28 </t>
  </si>
  <si>
    <t>Заборина Г.А.</t>
  </si>
  <si>
    <t>(87951)4-18-53</t>
  </si>
  <si>
    <t>detsadpetyshok@yandexru</t>
  </si>
  <si>
    <t>Бычкова Е.Л.</t>
  </si>
  <si>
    <t>Наименование организации; почтовый адрес: Муниципальное казённое дошкольное образовательное учреждение "Детский сад № 25 "Росток" посёлка Нижнезольского"  357806, Ставропольский край, Георгиевский район, посёлок Нижнезольский, улица Школьная, 11</t>
  </si>
  <si>
    <t>Костенко С.А.</t>
  </si>
  <si>
    <t>8(87951)36-35-2</t>
  </si>
  <si>
    <t>rostok25_ksa@mail.ru</t>
  </si>
  <si>
    <t>Наименование организации; почтовый адрес: муниципальное бюджетное дошкольное образовательное учреждение "Детский сад №26 "Гнёздышко" станицы Незлобной", 357807, СК, Георгиевский район, станица Незлобная, ул. Ленина,3б</t>
  </si>
  <si>
    <t>Шилова И.Б.</t>
  </si>
  <si>
    <t>8(87951)4-13-43</t>
  </si>
  <si>
    <t xml:space="preserve">shilova_70@bk.ru       </t>
  </si>
  <si>
    <t>МКДОУ "Детский сад №27 "Василёк" пос. Терского" 357810 Ставропольский край ,Георгиевский район, пос. тнрский, 70</t>
  </si>
  <si>
    <t>Логинова О.А.</t>
  </si>
  <si>
    <t>Наименование организации; почтовый адрес: МБДОУ "Детский сад № 20 "Ромашка" ст. Урухской", 357805 Ставропольский край, георгиевский район, станица Урухская, у. Ленина 20/1</t>
  </si>
  <si>
    <t>Число полных лет по состоянию на 1 января 20   года</t>
  </si>
  <si>
    <t>и.о. заведующего</t>
  </si>
  <si>
    <t>О.В. Петрова</t>
  </si>
  <si>
    <t>8(87951)3-03-31</t>
  </si>
  <si>
    <t>http://dou20romashka.ucoz.net</t>
  </si>
  <si>
    <t>Наименование организации; почтовый адрес: муниципальное бюджетное дошкольное образовательное учреждение "детский сад №24 "Теремок" станицы Незлобной"                   357807 Ставропольский край, Георгиевский район, ст. Незлобная, ул. Юбилейная, 133</t>
  </si>
  <si>
    <t>0</t>
  </si>
  <si>
    <t>зведующий</t>
  </si>
  <si>
    <t>Крапивкина Н.П.</t>
  </si>
  <si>
    <t>Наименование организации; почтовый адрес: муниципальное бюджетное дошкольное образовательное учреждение "Детский сад № 28 "Мишутка" станицы Незлоьбной" 357807, Ставропольский край, Георгиевский район, ст.Незлобная, ул. Молодёжная, 25</t>
  </si>
  <si>
    <t>Китаева Е.Ф.</t>
  </si>
  <si>
    <t>8(87951)42303</t>
  </si>
  <si>
    <t>mishutka.ds@gmail.com</t>
  </si>
  <si>
    <t>Наименование организации: Муниципальное казёное дошкольное образовательное учреждение "Детский сад №13 "Вишенка" п. Приэтокского" почтовый адрес: 357809, Ставропольский край, Георгиевский район, пос. Приэтокский, ул. Пролетарская 30 "А"</t>
  </si>
  <si>
    <t>Чушек Р.Ю.</t>
  </si>
  <si>
    <t>Наименование организации;почтовый адрес:муниципальное бюджетное дошкольное образовательное учреждение "Детский сад №15 "Светлячок" станицы Александрийской"(МБДОУ "Детский сад №15 "Светлячок" ст. Александрийской" ) 357840 Ставропольский край, Георгиевский район, станица Александрийская, переулок Шевченко,18</t>
  </si>
  <si>
    <t>Полина Е.Н.</t>
  </si>
  <si>
    <t>svetlachoc.dou@yandex.ru</t>
  </si>
  <si>
    <t>Наименование организации; почтовый адрес: Муниципальное бюджетное дошкольное образовательное учреждение "Детский сад № 16 "Одуванчик" станицы Александрийской" (МБДОУ "Детский сад № 16 "Одуванчик" ст. Александрийской") 357841, Ставропольский край, Георгиевский район, станица Александрийская, ул. Гагрина, 310</t>
  </si>
  <si>
    <t>Адамян Д.И.</t>
  </si>
  <si>
    <t>8(87951)75-4-01</t>
  </si>
  <si>
    <t>oduvanchik00@inbox.ru</t>
  </si>
  <si>
    <t>Неярохина М.Д.</t>
  </si>
  <si>
    <t>Сведения о деятельности организации, осуществляющей образовательную деятельность по образовательным программам дошкольного образования, присмотр и уход за детьми за 2018 год</t>
  </si>
  <si>
    <t xml:space="preserve">Наименование организации; почтовый адрес: муниципальное бюджетное дошкольное образовательное учреждение «Детский сад № 22 «Радуга» станицы Лысогорской», 357838, Ставропольский край, Георгиевский район, ст.Лысогорская, ул. Советская, 86 </t>
  </si>
  <si>
    <t>Караева Е.В.</t>
  </si>
  <si>
    <t>(879)5170557</t>
  </si>
  <si>
    <t>raduga22.stvgeo@yandex.ru</t>
  </si>
  <si>
    <t xml:space="preserve">Наименование организации - муниципальное бюджетное дошкольное образовательное учреждение "Детский сад № 29 "Умка" города Георгиевска" (МБДОУ "Детский сад № 29 "Умка" г. Георгиевска") ; почтовый адрес:357820 Ставропольский край Георгиевский городской округ, г. Георгиевск, ул. Ульянова, 163 </t>
  </si>
  <si>
    <t xml:space="preserve">М.В.Поломахтерова </t>
  </si>
  <si>
    <t>8(87951) 23831</t>
  </si>
  <si>
    <t>mkdoyds3@inbox.ru</t>
  </si>
  <si>
    <t xml:space="preserve">МДОУ "Детский сад № 30 имеи 8 Марта г.Георгиевска"; 357820, Ставропольский край, г.Георгиевск,ул. Лермонтова,д.105 </t>
  </si>
  <si>
    <t>Наименование организации; почтовый адрес: муниципальное дошкольное образовательное учреждение "Детский сад № 31 "Капелька"города Георгиевска"(МДОУ "Детский сад № 31 "Капелька" г. Георгиевска"); 357820, Ставропольский край, город Георгиевск, улица Ленина – Карла Либкнехта, 73/52</t>
  </si>
  <si>
    <t>С.Ю. Шахлевич</t>
  </si>
  <si>
    <t>8  (87951)  2-75-51</t>
  </si>
  <si>
    <t>geo-ds31@mail.ru</t>
  </si>
  <si>
    <t>«    »                    20         год</t>
  </si>
  <si>
    <t>Муниципальное дошкольное образовательное учреждение "Детский сад № 32 "Карамелька" города Георгиевска"; почтовый адрес: 357820, Ставропольский край г. Георгиевск, ул. Московская, 37.</t>
  </si>
  <si>
    <t xml:space="preserve">И.о.заведущий </t>
  </si>
  <si>
    <t>Бескоровайная Г.И.</t>
  </si>
  <si>
    <t>8-918-801-01-72</t>
  </si>
  <si>
    <t>ds32.karamelka@bk.ru</t>
  </si>
  <si>
    <t>Наименование организации: муниципальное дошкольное образовательное учеждение "Детский сад № 33 "Семицветик" города Георгиевска"; почтовый адрес: 357823. Ставропольский край. Г. Георгиевск, ул. Моисеенко, 131</t>
  </si>
  <si>
    <t>Зинченко Н.В.</t>
  </si>
  <si>
    <t>8(87951)26683</t>
  </si>
  <si>
    <t>semicvetik-2010@yandex.ru</t>
  </si>
  <si>
    <t>и.о.заведующего МДОУ "Детский сад №36 "Лукоморье" г.Георгиевска"</t>
  </si>
  <si>
    <t>Кинцель  Е.А.</t>
  </si>
  <si>
    <t>mdou13-teremok@mail.ru</t>
  </si>
  <si>
    <t>Муниципальное казённое дошкольное образовательное учреждение "Детский сад №37 "Рябинушка" города Георгиевска" почтовый адрес : 357827 Ставропольский край, город Георгиевск,ул.Кочубея-Тургенева,1/20.</t>
  </si>
  <si>
    <t>И.о. заведующего МКДОУ "Детский сад № 37 "Рябинушка" г. Георгиевска"</t>
  </si>
  <si>
    <t>Куралех Т.М.</t>
  </si>
  <si>
    <t>8(87951) 6-37-24</t>
  </si>
  <si>
    <t>Да -1;         Нет - 0</t>
  </si>
  <si>
    <t>Обособленное  подразделение (филиал) профессиональной образовательной оргаизации и образовательной организации высшего образования</t>
  </si>
  <si>
    <t>в т.ч. для детей в  возрасте 3 года и старше</t>
  </si>
  <si>
    <t>в группах для детей в возрасте 3 года и старше</t>
  </si>
  <si>
    <t>с ограниченными возможностями здоровья</t>
  </si>
  <si>
    <t xml:space="preserve">   из них:                                                                                                  для детей с туберкулёзной интоксикацией </t>
  </si>
  <si>
    <t>Всего     гр.3= сумме гр. 4-11</t>
  </si>
  <si>
    <t>из них педагогическое</t>
  </si>
  <si>
    <t>Да - 1;    Нет - 0</t>
  </si>
  <si>
    <t>Должностное лицо, ответственное за предоставление первичных статистических данных (лицо, уполномоченное предоставлять первичные статистические данные от имени юридического лица)</t>
  </si>
  <si>
    <t>Дорош Е.Л.</t>
  </si>
  <si>
    <t xml:space="preserve">  8(87951) 6-34-70</t>
  </si>
  <si>
    <t>geoskazka@yandex.ru</t>
  </si>
  <si>
    <t>"____" _____________ 201___ год</t>
  </si>
  <si>
    <t xml:space="preserve">   номер телефона</t>
  </si>
  <si>
    <t>Наименование организации; почтовый адрес: Муниципальное дошкольое образовательное учреждение"Детс кий сад №44 "Радость" г.Георгиевска"; 357820, Ставропольский край , город Георгиевск, ул.Лермонтова, 57</t>
  </si>
  <si>
    <t>Воропай Е.М.</t>
  </si>
  <si>
    <t>8987951)22133</t>
  </si>
  <si>
    <t>mal-geo27ds@mail.ru</t>
  </si>
  <si>
    <t>Сведения о деятельности организации, осуществляющей образовательную деятельность по образовательным программам дошкольного образования,                                                             присмотр и уход за детьми за 2018 год</t>
  </si>
  <si>
    <t>Наименование организации; почтовый адрес: МДОУ "Детский сад № 43 "Ласточка" г.Георгиевска"; 357820 Ставропольский край, город Георгиевск, улица гагарина ,121</t>
  </si>
  <si>
    <t>Число полных лет по состоянию на 1 января 2018 года</t>
  </si>
  <si>
    <t>Митривели Л.Р.</t>
  </si>
  <si>
    <t>lastochka.mdou@yandex.ru</t>
  </si>
  <si>
    <t>Наименование организации: Муниципальное дошкольное образовательное учреждение "Детский сад № 42 "Аленький цветочек" города Георгиевска"; почтовый адрес:  357821, Ставропольский край, город Георгиевск, улица Салогубова 5/1</t>
  </si>
  <si>
    <t>Юркова О.В.</t>
  </si>
  <si>
    <t>8(87951)6-11-26</t>
  </si>
  <si>
    <t>mdou_24@mail.ru</t>
  </si>
  <si>
    <t>да</t>
  </si>
  <si>
    <t>в том числе в возрасте, лет (число полных лет на 01.01.2019 г.):</t>
  </si>
  <si>
    <t>Наименование организации; почтовый адрес: МБДОУ "Детский сад № 34 "Планета детства" г. Георгиевска"; 357827, Ставропольский край, город Георгиевск, ул. Тургенева 18</t>
  </si>
  <si>
    <t>И.о. заведующего МБДОУ "Детский сад № 34                         "Планета детства" г. Георгиевска"</t>
  </si>
  <si>
    <t>Балановская А.М.</t>
  </si>
  <si>
    <t>8(87951)6-47-45</t>
  </si>
  <si>
    <t>raduga11@list.ru</t>
  </si>
  <si>
    <t>20.12.2018 год</t>
  </si>
  <si>
    <t>8 (8795) 2-82-41</t>
  </si>
  <si>
    <t xml:space="preserve"> mdou_ds28@mail.ru</t>
  </si>
  <si>
    <t>E-mail:</t>
  </si>
  <si>
    <t>Сведения о деятельности организации, осуществляющей образовательную деятельность по образовательным программам дошкольного образования,присмотр и уход за детьми за 2018 год</t>
  </si>
  <si>
    <t>Муниципальное дошкольное образовательное учреждение "Детский сад № 38 "Родник"города Георгиевска"; почтовый адрес: 357820,Ставропольский край,г.Георгиевск,ул.Быкова 77/2</t>
  </si>
  <si>
    <t>в том числе в возрасте, лет (число полных лет на 01.01.2019г.):</t>
  </si>
  <si>
    <t>Э.В.Сигачева</t>
  </si>
  <si>
    <t>Наименование организации; почтовый адрес: Муниципальное дошкольное образовательное учреждение "Детский сад № 39 "Золотая рыбка" города Георгиевска" 357821 Ставропольский край, город Георгиевск улица Тургенева 3</t>
  </si>
  <si>
    <t>Анисимова Т.В.</t>
  </si>
  <si>
    <t>8(87951)6-67-10</t>
  </si>
  <si>
    <t>sadzoloto@yandex.ru</t>
  </si>
  <si>
    <t>муниципальное дошкольное образовательное учреждение «Детский сад № 41 «Золотой ключик» города Георгиевска»;</t>
  </si>
  <si>
    <t>л. Дзержинского, д. 17, город Георгиевск, Ставропольский край,  357820.</t>
  </si>
  <si>
    <t xml:space="preserve">       в том числе:                                                                            группы компенсирующей направленности</t>
  </si>
  <si>
    <t>ведущий экономист</t>
  </si>
  <si>
    <t>Сисова Юлия Валерьевна</t>
  </si>
  <si>
    <t>8(87951) 31963</t>
  </si>
  <si>
    <t>Сведения о деятельности организации, осуществляющей образовательную деятельность по образовательным программам дошкольного образования,                                                                             присмотр и уход за детьми за 2018 год</t>
  </si>
  <si>
    <t>Наименование организации; почтовый адрес: "Детский сад № 4 "Речеек"</t>
  </si>
  <si>
    <t xml:space="preserve">Наименование организации; почтовый адрес: Детский сад № 10 </t>
  </si>
  <si>
    <t>Наименование организации; почтовый адрес: Детский сад № 21</t>
  </si>
  <si>
    <t>Наименование организации; почтовый адрес: Детский сад № 23</t>
  </si>
  <si>
    <t>Громаковская К.В.</t>
  </si>
  <si>
    <r>
      <t>Число полных лет по состоянию на 1 января 20_</t>
    </r>
    <r>
      <rPr>
        <b/>
        <u/>
        <sz val="11"/>
        <color indexed="8"/>
        <rFont val="Times New Roman"/>
        <family val="1"/>
        <charset val="204"/>
      </rPr>
      <t>19</t>
    </r>
    <r>
      <rPr>
        <b/>
        <sz val="11"/>
        <color indexed="8"/>
        <rFont val="Times New Roman"/>
        <family val="1"/>
        <charset val="204"/>
      </rPr>
      <t>_ года</t>
    </r>
  </si>
  <si>
    <t>Наименование организации; почтовый адрес: Детский сад № 35 "Улыбка"</t>
  </si>
  <si>
    <t>Кучукян Е.А.</t>
  </si>
  <si>
    <t>Наименование организации; почтовый адрес: Детский сад № 36 "Лукоморье"</t>
  </si>
  <si>
    <r>
      <t xml:space="preserve">Наименование организации:  </t>
    </r>
    <r>
      <rPr>
        <sz val="11"/>
        <color indexed="8"/>
        <rFont val="Times New Roman"/>
        <family val="1"/>
        <charset val="204"/>
      </rPr>
      <t xml:space="preserve">Муниципальное дошкольное образовательное учреждение "Детский сад № 40 "Сказочная страна" города Георгиевска"  (МДОУ "Детский сад № 40 "Сказочная страна" г.Георгиевска")  </t>
    </r>
    <r>
      <rPr>
        <b/>
        <sz val="11"/>
        <color indexed="8"/>
        <rFont val="Times New Roman"/>
        <family val="1"/>
        <charset val="204"/>
      </rPr>
      <t xml:space="preserve">                                                                                                                                                                                           почтовый адрес: </t>
    </r>
    <r>
      <rPr>
        <sz val="11"/>
        <color indexed="8"/>
        <rFont val="Times New Roman"/>
        <family val="1"/>
        <charset val="204"/>
      </rPr>
      <t xml:space="preserve">357827, Ставропольский край, г.Георгиевск, ул.Мира,14 </t>
    </r>
  </si>
  <si>
    <r>
      <t xml:space="preserve"> Заведующий</t>
    </r>
    <r>
      <rPr>
        <b/>
        <sz val="11"/>
        <color indexed="8"/>
        <rFont val="Times New Roman"/>
        <family val="1"/>
        <charset val="204"/>
      </rPr>
      <t>_____</t>
    </r>
  </si>
  <si>
    <t>Наименование организации; почтовый адрес: Детский сад № 41 "Золотой ключик"</t>
  </si>
  <si>
    <t>Ключникова Н.Д.</t>
  </si>
  <si>
    <r>
      <t xml:space="preserve">Наименование организации: муниципальное дошкольное образовательное учреждение «Детский сад  № 45 «Красная шапочка» города Георгиевска»; </t>
    </r>
    <r>
      <rPr>
        <sz val="11"/>
        <color indexed="8"/>
        <rFont val="Times New Roman"/>
        <family val="1"/>
        <charset val="204"/>
      </rPr>
      <t xml:space="preserve">почтовый адрес: </t>
    </r>
    <r>
      <rPr>
        <b/>
        <sz val="11"/>
        <color indexed="8"/>
        <rFont val="Times New Roman"/>
        <family val="1"/>
        <charset val="204"/>
      </rPr>
      <t>улица Советская-Гагарина 26/8, город Георгиевск, Ставропольский край, 357820</t>
    </r>
  </si>
  <si>
    <t>Шинкаренко В.В.</t>
  </si>
</sst>
</file>

<file path=xl/styles.xml><?xml version="1.0" encoding="utf-8"?>
<styleSheet xmlns="http://schemas.openxmlformats.org/spreadsheetml/2006/main">
  <numFmts count="1">
    <numFmt numFmtId="43" formatCode="_-* #,##0.00_р_._-;\-* #,##0.00_р_._-;_-* &quot;-&quot;??_р_._-;_-@_-"/>
  </numFmts>
  <fonts count="52"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04"/>
    </font>
    <font>
      <b/>
      <sz val="12"/>
      <color indexed="8"/>
      <name val="Times New Roman"/>
      <family val="1"/>
      <charset val="204"/>
    </font>
    <font>
      <sz val="12"/>
      <color indexed="8"/>
      <name val="Calibri"/>
      <family val="2"/>
      <charset val="204"/>
    </font>
    <font>
      <sz val="11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2"/>
      <color indexed="8"/>
      <name val="Calibri"/>
      <family val="2"/>
      <charset val="204"/>
    </font>
    <font>
      <b/>
      <sz val="11"/>
      <color indexed="8"/>
      <name val="Times New Roman"/>
      <family val="1"/>
      <charset val="204"/>
    </font>
    <font>
      <b/>
      <sz val="14"/>
      <color indexed="8"/>
      <name val="Calibri"/>
      <family val="2"/>
      <charset val="204"/>
    </font>
    <font>
      <b/>
      <sz val="10"/>
      <color indexed="8"/>
      <name val="Times New Roman"/>
      <family val="1"/>
      <charset val="204"/>
    </font>
    <font>
      <sz val="11"/>
      <color indexed="17"/>
      <name val="Calibri"/>
      <family val="2"/>
      <charset val="204"/>
    </font>
    <font>
      <sz val="12"/>
      <color indexed="8"/>
      <name val="Times New Roman"/>
      <family val="1"/>
      <charset val="204"/>
    </font>
    <font>
      <sz val="10"/>
      <color indexed="8"/>
      <name val="Calibri"/>
      <family val="2"/>
      <charset val="204"/>
    </font>
    <font>
      <b/>
      <sz val="9"/>
      <color indexed="8"/>
      <name val="Times New Roman"/>
      <family val="1"/>
      <charset val="204"/>
    </font>
    <font>
      <sz val="12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1"/>
      <color indexed="17"/>
      <name val="Times New Roman"/>
      <family val="1"/>
      <charset val="204"/>
    </font>
    <font>
      <sz val="10"/>
      <name val="Courier New Cyr"/>
      <charset val="204"/>
    </font>
    <font>
      <sz val="10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name val="MS Sans Serif"/>
      <family val="2"/>
      <charset val="204"/>
    </font>
    <font>
      <sz val="8"/>
      <name val="Calibri"/>
      <family val="2"/>
    </font>
    <font>
      <sz val="14"/>
      <color indexed="8"/>
      <name val="Times New Roman"/>
      <family val="1"/>
      <charset val="204"/>
    </font>
    <font>
      <u/>
      <sz val="8.25"/>
      <color indexed="12"/>
      <name val="Calibri"/>
      <family val="2"/>
    </font>
    <font>
      <sz val="11"/>
      <color indexed="12"/>
      <name val="Calibri"/>
      <family val="2"/>
    </font>
    <font>
      <u/>
      <sz val="11"/>
      <color indexed="8"/>
      <name val="Calibri"/>
      <family val="2"/>
    </font>
    <font>
      <b/>
      <sz val="12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</font>
    <font>
      <b/>
      <sz val="11"/>
      <color indexed="8"/>
      <name val="Calibri"/>
      <family val="2"/>
      <charset val="204"/>
    </font>
    <font>
      <sz val="11"/>
      <name val="Times New Roman"/>
      <family val="1"/>
      <charset val="204"/>
    </font>
    <font>
      <u/>
      <sz val="11"/>
      <color indexed="12"/>
      <name val="Calibri"/>
      <family val="2"/>
    </font>
    <font>
      <sz val="11"/>
      <color indexed="8"/>
      <name val="Calibri"/>
      <family val="2"/>
    </font>
    <font>
      <u/>
      <sz val="11"/>
      <color indexed="8"/>
      <name val="Times New Roman"/>
      <family val="1"/>
      <charset val="204"/>
    </font>
    <font>
      <sz val="11"/>
      <name val="Arial"/>
      <family val="2"/>
      <charset val="204"/>
    </font>
    <font>
      <u/>
      <sz val="11"/>
      <name val="Arial"/>
      <family val="2"/>
      <charset val="204"/>
    </font>
    <font>
      <u/>
      <sz val="11"/>
      <name val="Times New Roman"/>
      <family val="1"/>
      <charset val="204"/>
    </font>
    <font>
      <sz val="11"/>
      <color indexed="10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63"/>
      <name val="Arial"/>
      <family val="2"/>
      <charset val="204"/>
    </font>
    <font>
      <b/>
      <u/>
      <sz val="11"/>
      <color indexed="8"/>
      <name val="Times New Roman"/>
      <family val="1"/>
      <charset val="204"/>
    </font>
    <font>
      <u/>
      <sz val="11"/>
      <name val="Calibri"/>
      <family val="2"/>
    </font>
    <font>
      <sz val="11"/>
      <color indexed="23"/>
      <name val="Arial"/>
      <family val="2"/>
      <charset val="204"/>
    </font>
    <font>
      <u/>
      <sz val="11"/>
      <color indexed="12"/>
      <name val="Times New Roman"/>
      <family val="1"/>
      <charset val="204"/>
    </font>
    <font>
      <sz val="1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9"/>
        <bgColor indexed="9"/>
      </patternFill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29" fillId="0" borderId="0" applyNumberFormat="0" applyFill="0" applyBorder="0" applyAlignment="0" applyProtection="0">
      <alignment vertical="top"/>
      <protection locked="0"/>
    </xf>
    <xf numFmtId="0" fontId="22" fillId="0" borderId="0"/>
    <xf numFmtId="0" fontId="51" fillId="0" borderId="0"/>
    <xf numFmtId="1" fontId="26" fillId="0" borderId="0" applyNumberFormat="0">
      <alignment horizontal="center" wrapText="1"/>
    </xf>
    <xf numFmtId="43" fontId="1" fillId="0" borderId="0" applyFont="0" applyFill="0" applyBorder="0" applyAlignment="0" applyProtection="0"/>
  </cellStyleXfs>
  <cellXfs count="567">
    <xf numFmtId="0" fontId="0" fillId="0" borderId="0" xfId="0"/>
    <xf numFmtId="0" fontId="3" fillId="0" borderId="0" xfId="3" applyFont="1" applyAlignment="1">
      <alignment vertical="center"/>
    </xf>
    <xf numFmtId="0" fontId="4" fillId="0" borderId="0" xfId="3" applyFont="1" applyProtection="1"/>
    <xf numFmtId="0" fontId="2" fillId="0" borderId="1" xfId="3" applyFont="1" applyBorder="1" applyAlignment="1" applyProtection="1">
      <alignment horizontal="center" vertical="center" wrapText="1"/>
    </xf>
    <xf numFmtId="0" fontId="5" fillId="0" borderId="0" xfId="3" applyFont="1" applyBorder="1" applyAlignment="1" applyProtection="1">
      <alignment vertical="center" wrapText="1"/>
      <protection locked="0"/>
    </xf>
    <xf numFmtId="0" fontId="6" fillId="0" borderId="0" xfId="3" applyFont="1" applyProtection="1"/>
    <xf numFmtId="49" fontId="7" fillId="0" borderId="2" xfId="3" applyNumberFormat="1" applyFont="1" applyBorder="1" applyAlignment="1" applyProtection="1">
      <alignment horizontal="center" wrapText="1"/>
    </xf>
    <xf numFmtId="0" fontId="4" fillId="0" borderId="0" xfId="3" applyFont="1" applyBorder="1" applyAlignment="1" applyProtection="1">
      <alignment wrapText="1"/>
      <protection locked="0"/>
    </xf>
    <xf numFmtId="0" fontId="2" fillId="0" borderId="1" xfId="3" applyFont="1" applyBorder="1" applyAlignment="1" applyProtection="1">
      <alignment horizontal="center" vertical="top" wrapText="1"/>
    </xf>
    <xf numFmtId="0" fontId="2" fillId="0" borderId="3" xfId="3" applyFont="1" applyBorder="1" applyAlignment="1" applyProtection="1">
      <alignment horizontal="center" vertical="top" wrapText="1"/>
    </xf>
    <xf numFmtId="0" fontId="9" fillId="2" borderId="2" xfId="3" applyFont="1" applyFill="1" applyBorder="1" applyAlignment="1" applyProtection="1">
      <alignment vertical="top" wrapText="1"/>
    </xf>
    <xf numFmtId="49" fontId="9" fillId="2" borderId="2" xfId="3" applyNumberFormat="1" applyFont="1" applyFill="1" applyBorder="1" applyAlignment="1" applyProtection="1">
      <alignment horizontal="center" wrapText="1"/>
    </xf>
    <xf numFmtId="1" fontId="9" fillId="0" borderId="2" xfId="3" applyNumberFormat="1" applyFont="1" applyFill="1" applyBorder="1" applyAlignment="1" applyProtection="1">
      <alignment wrapText="1"/>
      <protection locked="0"/>
    </xf>
    <xf numFmtId="0" fontId="9" fillId="0" borderId="2" xfId="3" applyFont="1" applyBorder="1" applyAlignment="1" applyProtection="1">
      <alignment horizontal="left" wrapText="1"/>
    </xf>
    <xf numFmtId="49" fontId="9" fillId="0" borderId="2" xfId="3" applyNumberFormat="1" applyFont="1" applyBorder="1" applyAlignment="1" applyProtection="1">
      <alignment horizontal="center" wrapText="1"/>
    </xf>
    <xf numFmtId="0" fontId="9" fillId="0" borderId="2" xfId="3" applyFont="1" applyBorder="1" applyAlignment="1" applyProtection="1">
      <alignment horizontal="left" vertical="top" wrapText="1"/>
    </xf>
    <xf numFmtId="1" fontId="9" fillId="0" borderId="2" xfId="3" applyNumberFormat="1" applyFont="1" applyBorder="1" applyAlignment="1" applyProtection="1">
      <alignment wrapText="1"/>
      <protection locked="0"/>
    </xf>
    <xf numFmtId="0" fontId="9" fillId="2" borderId="2" xfId="3" applyFont="1" applyFill="1" applyBorder="1" applyAlignment="1" applyProtection="1">
      <alignment wrapText="1"/>
    </xf>
    <xf numFmtId="0" fontId="6" fillId="0" borderId="0" xfId="3" applyFont="1" applyAlignment="1" applyProtection="1">
      <alignment wrapText="1"/>
    </xf>
    <xf numFmtId="0" fontId="10" fillId="0" borderId="0" xfId="3" applyFont="1" applyBorder="1" applyAlignment="1" applyProtection="1">
      <alignment horizontal="left" wrapText="1" indent="3"/>
    </xf>
    <xf numFmtId="0" fontId="10" fillId="0" borderId="0" xfId="3" applyFont="1" applyBorder="1" applyAlignment="1" applyProtection="1">
      <alignment horizontal="center" wrapText="1"/>
    </xf>
    <xf numFmtId="1" fontId="10" fillId="0" borderId="0" xfId="3" applyNumberFormat="1" applyFont="1" applyBorder="1" applyAlignment="1" applyProtection="1">
      <alignment wrapText="1"/>
    </xf>
    <xf numFmtId="0" fontId="10" fillId="0" borderId="0" xfId="3" applyFont="1" applyBorder="1" applyAlignment="1" applyProtection="1">
      <alignment wrapText="1"/>
    </xf>
    <xf numFmtId="0" fontId="2" fillId="0" borderId="2" xfId="3" applyFont="1" applyBorder="1" applyAlignment="1" applyProtection="1">
      <alignment horizontal="center" vertical="center" wrapText="1"/>
    </xf>
    <xf numFmtId="1" fontId="2" fillId="0" borderId="2" xfId="3" applyNumberFormat="1" applyFont="1" applyBorder="1" applyAlignment="1" applyProtection="1">
      <alignment horizontal="center" vertical="center" wrapText="1"/>
    </xf>
    <xf numFmtId="0" fontId="6" fillId="0" borderId="0" xfId="3" applyFont="1" applyBorder="1" applyProtection="1"/>
    <xf numFmtId="0" fontId="2" fillId="0" borderId="0" xfId="3" applyFont="1" applyBorder="1" applyAlignment="1" applyProtection="1">
      <alignment horizontal="center" vertical="center" wrapText="1"/>
    </xf>
    <xf numFmtId="0" fontId="12" fillId="0" borderId="0" xfId="3" applyFont="1" applyBorder="1" applyAlignment="1" applyProtection="1">
      <alignment horizontal="center" vertical="center" wrapText="1"/>
    </xf>
    <xf numFmtId="0" fontId="6" fillId="0" borderId="0" xfId="3" applyFont="1" applyBorder="1" applyAlignment="1" applyProtection="1">
      <alignment horizontal="center" vertical="center"/>
    </xf>
    <xf numFmtId="0" fontId="6" fillId="0" borderId="0" xfId="3" applyFont="1" applyAlignment="1" applyProtection="1">
      <alignment horizontal="center" vertical="center"/>
    </xf>
    <xf numFmtId="0" fontId="9" fillId="0" borderId="2" xfId="3" applyFont="1" applyBorder="1" applyAlignment="1" applyProtection="1">
      <alignment wrapText="1"/>
    </xf>
    <xf numFmtId="0" fontId="14" fillId="0" borderId="0" xfId="3" applyFont="1" applyAlignment="1" applyProtection="1">
      <alignment horizontal="center" vertical="top" wrapText="1"/>
    </xf>
    <xf numFmtId="0" fontId="51" fillId="0" borderId="0" xfId="3" applyAlignment="1"/>
    <xf numFmtId="0" fontId="5" fillId="0" borderId="2" xfId="3" applyFont="1" applyBorder="1" applyAlignment="1">
      <alignment horizontal="center" vertical="top" wrapText="1"/>
    </xf>
    <xf numFmtId="0" fontId="14" fillId="0" borderId="0" xfId="3" applyFont="1" applyBorder="1" applyAlignment="1" applyProtection="1">
      <alignment horizontal="center" vertical="top" wrapText="1"/>
    </xf>
    <xf numFmtId="0" fontId="14" fillId="0" borderId="0" xfId="3" applyFont="1" applyBorder="1" applyAlignment="1" applyProtection="1">
      <alignment horizontal="center" vertical="center" wrapText="1"/>
    </xf>
    <xf numFmtId="0" fontId="51" fillId="0" borderId="0" xfId="3" applyBorder="1" applyAlignment="1" applyProtection="1"/>
    <xf numFmtId="0" fontId="9" fillId="0" borderId="2" xfId="3" applyFont="1" applyBorder="1" applyAlignment="1" applyProtection="1">
      <alignment horizontal="left" vertical="center" wrapText="1"/>
    </xf>
    <xf numFmtId="1" fontId="9" fillId="3" borderId="2" xfId="3" applyNumberFormat="1" applyFont="1" applyFill="1" applyBorder="1" applyAlignment="1" applyProtection="1">
      <alignment horizontal="right" vertical="center" wrapText="1"/>
    </xf>
    <xf numFmtId="1" fontId="10" fillId="0" borderId="0" xfId="3" applyNumberFormat="1" applyFont="1" applyBorder="1" applyAlignment="1" applyProtection="1">
      <alignment horizontal="right" vertical="center" wrapText="1"/>
    </xf>
    <xf numFmtId="0" fontId="6" fillId="0" borderId="0" xfId="3" applyFont="1" applyBorder="1" applyAlignment="1" applyProtection="1"/>
    <xf numFmtId="0" fontId="51" fillId="0" borderId="0" xfId="3" applyBorder="1" applyAlignment="1"/>
    <xf numFmtId="0" fontId="2" fillId="0" borderId="2" xfId="3" applyFont="1" applyBorder="1" applyAlignment="1" applyProtection="1">
      <alignment vertical="center" wrapText="1"/>
    </xf>
    <xf numFmtId="0" fontId="10" fillId="0" borderId="0" xfId="3" applyFont="1" applyFill="1" applyBorder="1" applyAlignment="1" applyProtection="1">
      <alignment horizontal="center" vertical="center" wrapText="1"/>
    </xf>
    <xf numFmtId="1" fontId="6" fillId="0" borderId="0" xfId="3" applyNumberFormat="1" applyFont="1" applyBorder="1" applyProtection="1"/>
    <xf numFmtId="0" fontId="15" fillId="0" borderId="0" xfId="3" applyFont="1" applyFill="1" applyBorder="1" applyAlignment="1"/>
    <xf numFmtId="0" fontId="9" fillId="0" borderId="2" xfId="3" applyFont="1" applyBorder="1" applyAlignment="1" applyProtection="1">
      <alignment vertical="center" wrapText="1"/>
    </xf>
    <xf numFmtId="0" fontId="51" fillId="0" borderId="0" xfId="3" applyFill="1" applyBorder="1" applyAlignment="1" applyProtection="1"/>
    <xf numFmtId="0" fontId="16" fillId="0" borderId="2" xfId="3" applyFont="1" applyBorder="1" applyAlignment="1" applyProtection="1">
      <alignment vertical="center"/>
    </xf>
    <xf numFmtId="1" fontId="17" fillId="0" borderId="0" xfId="3" applyNumberFormat="1" applyFont="1" applyProtection="1"/>
    <xf numFmtId="0" fontId="15" fillId="0" borderId="0" xfId="3" applyFont="1" applyFill="1" applyAlignment="1"/>
    <xf numFmtId="0" fontId="16" fillId="0" borderId="2" xfId="3" applyFont="1" applyBorder="1" applyAlignment="1" applyProtection="1"/>
    <xf numFmtId="0" fontId="9" fillId="0" borderId="2" xfId="3" applyFont="1" applyBorder="1" applyAlignment="1" applyProtection="1">
      <alignment horizontal="center" wrapText="1"/>
    </xf>
    <xf numFmtId="0" fontId="2" fillId="0" borderId="2" xfId="3" applyFont="1" applyBorder="1" applyAlignment="1" applyProtection="1">
      <alignment horizontal="left" vertical="center" wrapText="1"/>
    </xf>
    <xf numFmtId="0" fontId="10" fillId="0" borderId="0" xfId="3" applyFont="1" applyFill="1" applyBorder="1" applyAlignment="1" applyProtection="1">
      <alignment horizontal="center" wrapText="1"/>
    </xf>
    <xf numFmtId="0" fontId="2" fillId="0" borderId="2" xfId="3" applyFont="1" applyBorder="1" applyAlignment="1" applyProtection="1">
      <alignment wrapText="1"/>
    </xf>
    <xf numFmtId="1" fontId="9" fillId="4" borderId="2" xfId="3" applyNumberFormat="1" applyFont="1" applyFill="1" applyBorder="1" applyAlignment="1" applyProtection="1">
      <alignment horizontal="center" wrapText="1"/>
    </xf>
    <xf numFmtId="0" fontId="2" fillId="0" borderId="2" xfId="3" applyFont="1" applyFill="1" applyBorder="1" applyAlignment="1" applyProtection="1">
      <alignment wrapText="1"/>
    </xf>
    <xf numFmtId="0" fontId="9" fillId="0" borderId="2" xfId="3" applyFont="1" applyFill="1" applyBorder="1" applyAlignment="1" applyProtection="1">
      <alignment horizontal="center" wrapText="1"/>
    </xf>
    <xf numFmtId="0" fontId="9" fillId="0" borderId="2" xfId="3" applyFont="1" applyFill="1" applyBorder="1" applyAlignment="1" applyProtection="1">
      <alignment horizontal="left" wrapText="1"/>
    </xf>
    <xf numFmtId="0" fontId="9" fillId="0" borderId="2" xfId="3" applyFont="1" applyFill="1" applyBorder="1" applyAlignment="1" applyProtection="1">
      <alignment wrapText="1"/>
    </xf>
    <xf numFmtId="0" fontId="9" fillId="4" borderId="2" xfId="3" applyFont="1" applyFill="1" applyBorder="1" applyAlignment="1" applyProtection="1">
      <alignment horizontal="center" wrapText="1"/>
    </xf>
    <xf numFmtId="0" fontId="9" fillId="0" borderId="2" xfId="3" applyFont="1" applyBorder="1" applyAlignment="1" applyProtection="1">
      <alignment horizontal="left" wrapText="1" indent="1"/>
    </xf>
    <xf numFmtId="0" fontId="9" fillId="0" borderId="2" xfId="3" applyFont="1" applyBorder="1" applyAlignment="1" applyProtection="1">
      <alignment horizontal="left" vertical="center" wrapText="1" indent="1"/>
    </xf>
    <xf numFmtId="0" fontId="51" fillId="0" borderId="0" xfId="3" applyBorder="1" applyAlignment="1" applyProtection="1">
      <alignment vertical="center" wrapText="1"/>
    </xf>
    <xf numFmtId="0" fontId="51" fillId="0" borderId="0" xfId="3" applyAlignment="1">
      <alignment vertical="center"/>
    </xf>
    <xf numFmtId="0" fontId="10" fillId="0" borderId="0" xfId="3" applyFont="1" applyBorder="1" applyAlignment="1" applyProtection="1">
      <alignment horizontal="left" vertical="center" wrapText="1" indent="1"/>
    </xf>
    <xf numFmtId="0" fontId="6" fillId="0" borderId="0" xfId="3" applyFont="1" applyBorder="1" applyAlignment="1" applyProtection="1">
      <alignment horizontal="center" vertical="center" wrapText="1"/>
    </xf>
    <xf numFmtId="1" fontId="10" fillId="0" borderId="0" xfId="3" applyNumberFormat="1" applyFont="1" applyBorder="1" applyAlignment="1" applyProtection="1">
      <alignment horizontal="right" wrapText="1"/>
    </xf>
    <xf numFmtId="1" fontId="10" fillId="0" borderId="0" xfId="3" applyNumberFormat="1" applyFont="1" applyFill="1" applyBorder="1" applyAlignment="1" applyProtection="1">
      <alignment horizontal="center" wrapText="1"/>
    </xf>
    <xf numFmtId="1" fontId="10" fillId="0" borderId="0" xfId="3" applyNumberFormat="1" applyFont="1" applyFill="1" applyBorder="1" applyAlignment="1" applyProtection="1">
      <alignment horizontal="right" wrapText="1"/>
    </xf>
    <xf numFmtId="0" fontId="51" fillId="0" borderId="0" xfId="3" applyAlignment="1" applyProtection="1">
      <alignment vertical="center"/>
    </xf>
    <xf numFmtId="0" fontId="51" fillId="0" borderId="0" xfId="3" applyAlignment="1">
      <alignment vertical="top" wrapText="1"/>
    </xf>
    <xf numFmtId="0" fontId="10" fillId="0" borderId="0" xfId="3" applyFont="1" applyBorder="1" applyAlignment="1" applyProtection="1">
      <alignment horizontal="right" vertical="top" wrapText="1"/>
    </xf>
    <xf numFmtId="0" fontId="18" fillId="0" borderId="0" xfId="3" applyFont="1" applyBorder="1" applyAlignment="1" applyProtection="1">
      <alignment horizontal="center" vertical="center" wrapText="1"/>
    </xf>
    <xf numFmtId="0" fontId="12" fillId="0" borderId="2" xfId="3" applyFont="1" applyBorder="1" applyAlignment="1" applyProtection="1">
      <alignment horizontal="center" vertical="center" wrapText="1"/>
    </xf>
    <xf numFmtId="0" fontId="6" fillId="0" borderId="0" xfId="3" applyFont="1" applyBorder="1" applyAlignment="1" applyProtection="1">
      <alignment wrapText="1"/>
    </xf>
    <xf numFmtId="0" fontId="9" fillId="0" borderId="2" xfId="3" applyFont="1" applyBorder="1" applyAlignment="1" applyProtection="1">
      <alignment horizontal="left" wrapText="1" indent="2"/>
    </xf>
    <xf numFmtId="0" fontId="2" fillId="0" borderId="3" xfId="3" applyFont="1" applyBorder="1" applyAlignment="1" applyProtection="1">
      <alignment horizontal="center" vertical="center" wrapText="1"/>
    </xf>
    <xf numFmtId="0" fontId="6" fillId="0" borderId="0" xfId="3" applyFont="1" applyFill="1" applyBorder="1" applyAlignment="1" applyProtection="1">
      <alignment wrapText="1"/>
    </xf>
    <xf numFmtId="0" fontId="6" fillId="0" borderId="0" xfId="3" applyFont="1" applyFill="1" applyBorder="1" applyProtection="1">
      <protection locked="0"/>
    </xf>
    <xf numFmtId="0" fontId="6" fillId="0" borderId="0" xfId="3" applyFont="1" applyFill="1" applyBorder="1" applyAlignment="1" applyProtection="1"/>
    <xf numFmtId="0" fontId="12" fillId="0" borderId="0" xfId="3" applyFont="1" applyAlignment="1" applyProtection="1">
      <alignment horizontal="center" vertical="top" wrapText="1"/>
    </xf>
    <xf numFmtId="0" fontId="10" fillId="0" borderId="0" xfId="3" applyFont="1" applyBorder="1" applyAlignment="1" applyProtection="1">
      <alignment vertical="top" wrapText="1"/>
    </xf>
    <xf numFmtId="0" fontId="14" fillId="0" borderId="1" xfId="3" applyFont="1" applyBorder="1" applyAlignment="1" applyProtection="1">
      <alignment horizontal="center" vertical="center" wrapText="1"/>
    </xf>
    <xf numFmtId="0" fontId="14" fillId="0" borderId="2" xfId="3" applyFont="1" applyBorder="1" applyAlignment="1" applyProtection="1">
      <alignment horizontal="center" vertical="center" wrapText="1"/>
    </xf>
    <xf numFmtId="1" fontId="10" fillId="0" borderId="0" xfId="3" applyNumberFormat="1" applyFont="1" applyFill="1" applyBorder="1" applyAlignment="1" applyProtection="1">
      <alignment wrapText="1"/>
    </xf>
    <xf numFmtId="0" fontId="9" fillId="4" borderId="2" xfId="3" applyFont="1" applyFill="1" applyBorder="1" applyAlignment="1" applyProtection="1">
      <alignment horizontal="left" wrapText="1" indent="1"/>
    </xf>
    <xf numFmtId="1" fontId="9" fillId="5" borderId="2" xfId="3" applyNumberFormat="1" applyFont="1" applyFill="1" applyBorder="1" applyAlignment="1" applyProtection="1">
      <alignment wrapText="1"/>
    </xf>
    <xf numFmtId="0" fontId="9" fillId="0" borderId="2" xfId="3" applyFont="1" applyBorder="1" applyAlignment="1" applyProtection="1">
      <alignment horizontal="left" indent="1"/>
    </xf>
    <xf numFmtId="0" fontId="9" fillId="0" borderId="2" xfId="3" applyFont="1" applyBorder="1" applyAlignment="1" applyProtection="1">
      <alignment horizontal="center"/>
    </xf>
    <xf numFmtId="0" fontId="10" fillId="0" borderId="0" xfId="3" applyFont="1" applyBorder="1" applyAlignment="1" applyProtection="1">
      <alignment horizontal="left" indent="1"/>
      <protection locked="0"/>
    </xf>
    <xf numFmtId="0" fontId="10" fillId="0" borderId="0" xfId="3" applyFont="1" applyBorder="1" applyAlignment="1" applyProtection="1">
      <alignment horizontal="center"/>
      <protection locked="0"/>
    </xf>
    <xf numFmtId="0" fontId="10" fillId="0" borderId="0" xfId="3" applyFont="1" applyBorder="1" applyAlignment="1" applyProtection="1">
      <protection locked="0"/>
    </xf>
    <xf numFmtId="1" fontId="10" fillId="0" borderId="0" xfId="3" applyNumberFormat="1" applyFont="1" applyFill="1" applyBorder="1" applyAlignment="1" applyProtection="1">
      <protection locked="0"/>
    </xf>
    <xf numFmtId="1" fontId="10" fillId="0" borderId="0" xfId="3" applyNumberFormat="1" applyFont="1" applyFill="1" applyBorder="1" applyAlignment="1" applyProtection="1"/>
    <xf numFmtId="0" fontId="10" fillId="0" borderId="0" xfId="3" applyFont="1" applyBorder="1" applyAlignment="1" applyProtection="1">
      <alignment horizontal="left" wrapText="1" indent="2"/>
    </xf>
    <xf numFmtId="0" fontId="51" fillId="0" borderId="0" xfId="3" applyBorder="1" applyAlignment="1">
      <alignment vertical="top" wrapText="1"/>
    </xf>
    <xf numFmtId="0" fontId="16" fillId="0" borderId="0" xfId="3" applyFont="1" applyProtection="1"/>
    <xf numFmtId="0" fontId="9" fillId="0" borderId="4" xfId="3" applyFont="1" applyBorder="1" applyAlignment="1" applyProtection="1">
      <alignment horizontal="left" wrapText="1" indent="2"/>
    </xf>
    <xf numFmtId="0" fontId="10" fillId="0" borderId="0" xfId="3" applyFont="1" applyFill="1" applyBorder="1" applyAlignment="1" applyProtection="1">
      <alignment vertical="top" wrapText="1"/>
    </xf>
    <xf numFmtId="0" fontId="51" fillId="0" borderId="0" xfId="3" applyFill="1" applyBorder="1" applyAlignment="1">
      <alignment vertical="top" wrapText="1"/>
    </xf>
    <xf numFmtId="0" fontId="6" fillId="0" borderId="0" xfId="3" applyFont="1" applyFill="1" applyBorder="1" applyAlignment="1" applyProtection="1">
      <alignment wrapText="1"/>
      <protection locked="0"/>
    </xf>
    <xf numFmtId="0" fontId="10" fillId="0" borderId="0" xfId="3" applyFont="1" applyBorder="1" applyAlignment="1" applyProtection="1">
      <alignment horizontal="right" vertical="top"/>
    </xf>
    <xf numFmtId="0" fontId="5" fillId="0" borderId="2" xfId="3" applyFont="1" applyBorder="1" applyAlignment="1" applyProtection="1">
      <alignment horizontal="center" vertical="center" wrapText="1"/>
    </xf>
    <xf numFmtId="0" fontId="4" fillId="0" borderId="0" xfId="3" applyFont="1" applyBorder="1" applyProtection="1"/>
    <xf numFmtId="49" fontId="9" fillId="4" borderId="2" xfId="3" applyNumberFormat="1" applyFont="1" applyFill="1" applyBorder="1" applyAlignment="1" applyProtection="1">
      <alignment horizontal="center" wrapText="1"/>
    </xf>
    <xf numFmtId="0" fontId="12" fillId="0" borderId="0" xfId="3" applyFont="1" applyBorder="1" applyAlignment="1" applyProtection="1">
      <alignment horizontal="center" vertical="top" wrapText="1"/>
    </xf>
    <xf numFmtId="0" fontId="7" fillId="0" borderId="0" xfId="3" applyFont="1" applyFill="1" applyBorder="1" applyAlignment="1" applyProtection="1">
      <alignment wrapText="1"/>
    </xf>
    <xf numFmtId="0" fontId="2" fillId="0" borderId="4" xfId="3" applyFont="1" applyBorder="1" applyAlignment="1" applyProtection="1">
      <alignment horizontal="center" vertical="center" wrapText="1"/>
    </xf>
    <xf numFmtId="0" fontId="9" fillId="2" borderId="2" xfId="3" applyFont="1" applyFill="1" applyBorder="1" applyAlignment="1" applyProtection="1">
      <alignment horizontal="left" wrapText="1" indent="1"/>
    </xf>
    <xf numFmtId="49" fontId="9" fillId="0" borderId="4" xfId="3" applyNumberFormat="1" applyFont="1" applyBorder="1" applyAlignment="1" applyProtection="1">
      <alignment horizontal="center" wrapText="1"/>
    </xf>
    <xf numFmtId="1" fontId="9" fillId="4" borderId="4" xfId="3" applyNumberFormat="1" applyFont="1" applyFill="1" applyBorder="1" applyAlignment="1" applyProtection="1">
      <alignment horizontal="center" wrapText="1"/>
    </xf>
    <xf numFmtId="0" fontId="7" fillId="0" borderId="5" xfId="3" applyFont="1" applyBorder="1" applyAlignment="1" applyProtection="1">
      <alignment wrapText="1"/>
    </xf>
    <xf numFmtId="0" fontId="7" fillId="0" borderId="5" xfId="3" applyFont="1" applyBorder="1" applyAlignment="1" applyProtection="1">
      <alignment horizontal="center" wrapText="1"/>
    </xf>
    <xf numFmtId="1" fontId="7" fillId="0" borderId="5" xfId="3" applyNumberFormat="1" applyFont="1" applyBorder="1" applyAlignment="1" applyProtection="1">
      <alignment wrapText="1"/>
    </xf>
    <xf numFmtId="0" fontId="1" fillId="0" borderId="5" xfId="3" applyFont="1" applyBorder="1" applyAlignment="1" applyProtection="1">
      <alignment wrapText="1"/>
    </xf>
    <xf numFmtId="0" fontId="1" fillId="0" borderId="0" xfId="3" applyFont="1" applyBorder="1" applyAlignment="1" applyProtection="1">
      <alignment wrapText="1"/>
    </xf>
    <xf numFmtId="0" fontId="9" fillId="2" borderId="2" xfId="3" applyFont="1" applyFill="1" applyBorder="1" applyAlignment="1" applyProtection="1">
      <alignment horizontal="center" wrapText="1"/>
    </xf>
    <xf numFmtId="0" fontId="4" fillId="2" borderId="0" xfId="3" applyFont="1" applyFill="1" applyAlignment="1" applyProtection="1">
      <alignment wrapText="1"/>
    </xf>
    <xf numFmtId="0" fontId="1" fillId="2" borderId="0" xfId="3" applyFont="1" applyFill="1" applyBorder="1" applyAlignment="1" applyProtection="1">
      <alignment wrapText="1"/>
    </xf>
    <xf numFmtId="1" fontId="21" fillId="0" borderId="0" xfId="3" applyNumberFormat="1" applyFont="1" applyFill="1" applyAlignment="1" applyProtection="1"/>
    <xf numFmtId="0" fontId="9" fillId="2" borderId="6" xfId="3" applyFont="1" applyFill="1" applyBorder="1" applyAlignment="1" applyProtection="1">
      <alignment horizontal="center" wrapText="1"/>
    </xf>
    <xf numFmtId="0" fontId="9" fillId="0" borderId="4" xfId="3" applyFont="1" applyBorder="1" applyAlignment="1" applyProtection="1">
      <alignment horizontal="center" vertical="center" wrapText="1"/>
    </xf>
    <xf numFmtId="0" fontId="9" fillId="2" borderId="4" xfId="3" applyFont="1" applyFill="1" applyBorder="1" applyAlignment="1" applyProtection="1">
      <alignment horizontal="center" wrapText="1"/>
    </xf>
    <xf numFmtId="0" fontId="9" fillId="0" borderId="6" xfId="3" applyFont="1" applyBorder="1" applyAlignment="1" applyProtection="1">
      <alignment wrapText="1"/>
    </xf>
    <xf numFmtId="49" fontId="9" fillId="0" borderId="4" xfId="3" applyNumberFormat="1" applyFont="1" applyBorder="1" applyAlignment="1" applyProtection="1">
      <alignment horizontal="center" vertical="center" wrapText="1"/>
    </xf>
    <xf numFmtId="1" fontId="21" fillId="0" borderId="0" xfId="3" applyNumberFormat="1" applyFont="1" applyFill="1" applyProtection="1"/>
    <xf numFmtId="0" fontId="9" fillId="2" borderId="6" xfId="3" applyFont="1" applyFill="1" applyBorder="1" applyAlignment="1" applyProtection="1">
      <alignment wrapText="1"/>
    </xf>
    <xf numFmtId="0" fontId="12" fillId="0" borderId="1" xfId="3" applyFont="1" applyBorder="1" applyAlignment="1" applyProtection="1">
      <alignment horizontal="center" vertical="top" wrapText="1"/>
    </xf>
    <xf numFmtId="0" fontId="12" fillId="0" borderId="3" xfId="3" applyFont="1" applyBorder="1" applyAlignment="1" applyProtection="1">
      <alignment horizontal="center" vertical="top" wrapText="1"/>
    </xf>
    <xf numFmtId="0" fontId="21" fillId="0" borderId="0" xfId="3" applyFont="1" applyFill="1" applyProtection="1"/>
    <xf numFmtId="0" fontId="9" fillId="0" borderId="4" xfId="3" applyFont="1" applyBorder="1" applyAlignment="1" applyProtection="1">
      <alignment wrapText="1"/>
    </xf>
    <xf numFmtId="49" fontId="7" fillId="0" borderId="4" xfId="3" applyNumberFormat="1" applyFont="1" applyBorder="1" applyAlignment="1" applyProtection="1">
      <alignment horizontal="center" wrapText="1"/>
    </xf>
    <xf numFmtId="1" fontId="4" fillId="0" borderId="2" xfId="3" applyNumberFormat="1" applyFont="1" applyBorder="1" applyAlignment="1" applyProtection="1">
      <alignment wrapText="1"/>
      <protection locked="0"/>
    </xf>
    <xf numFmtId="0" fontId="4" fillId="0" borderId="0" xfId="3" applyFont="1" applyAlignment="1" applyProtection="1">
      <alignment wrapText="1"/>
    </xf>
    <xf numFmtId="0" fontId="9" fillId="0" borderId="0" xfId="3" applyFont="1" applyBorder="1" applyAlignment="1" applyProtection="1">
      <alignment wrapText="1"/>
    </xf>
    <xf numFmtId="49" fontId="7" fillId="0" borderId="0" xfId="3" applyNumberFormat="1" applyFont="1" applyBorder="1" applyAlignment="1" applyProtection="1">
      <alignment horizontal="center" wrapText="1"/>
    </xf>
    <xf numFmtId="1" fontId="4" fillId="0" borderId="0" xfId="3" applyNumberFormat="1" applyFont="1" applyBorder="1" applyAlignment="1" applyProtection="1">
      <alignment wrapText="1"/>
      <protection locked="0"/>
    </xf>
    <xf numFmtId="0" fontId="7" fillId="0" borderId="0" xfId="3" applyFont="1" applyBorder="1" applyAlignment="1" applyProtection="1">
      <alignment wrapText="1"/>
    </xf>
    <xf numFmtId="0" fontId="12" fillId="0" borderId="2" xfId="3" applyFont="1" applyBorder="1" applyAlignment="1" applyProtection="1">
      <alignment horizontal="center" vertical="top" wrapText="1"/>
    </xf>
    <xf numFmtId="1" fontId="7" fillId="0" borderId="0" xfId="3" applyNumberFormat="1" applyFont="1" applyBorder="1" applyAlignment="1" applyProtection="1">
      <alignment wrapText="1"/>
    </xf>
    <xf numFmtId="0" fontId="1" fillId="0" borderId="0" xfId="3" applyFont="1" applyAlignment="1" applyProtection="1">
      <alignment wrapText="1"/>
    </xf>
    <xf numFmtId="0" fontId="23" fillId="0" borderId="0" xfId="2" applyFont="1" applyAlignment="1">
      <alignment horizontal="justify" vertical="center" wrapText="1"/>
    </xf>
    <xf numFmtId="0" fontId="24" fillId="0" borderId="0" xfId="3" applyFont="1" applyBorder="1" applyAlignment="1" applyProtection="1">
      <alignment wrapText="1"/>
    </xf>
    <xf numFmtId="0" fontId="24" fillId="0" borderId="7" xfId="3" applyFont="1" applyBorder="1" applyAlignment="1" applyProtection="1">
      <alignment wrapText="1"/>
    </xf>
    <xf numFmtId="0" fontId="4" fillId="0" borderId="7" xfId="3" applyFont="1" applyBorder="1" applyProtection="1"/>
    <xf numFmtId="0" fontId="23" fillId="0" borderId="0" xfId="2" applyFont="1"/>
    <xf numFmtId="0" fontId="6" fillId="0" borderId="0" xfId="3" applyFont="1" applyBorder="1" applyAlignment="1" applyProtection="1">
      <alignment horizontal="center" vertical="top" wrapText="1"/>
    </xf>
    <xf numFmtId="0" fontId="25" fillId="0" borderId="0" xfId="3" applyFont="1" applyBorder="1" applyAlignment="1" applyProtection="1">
      <alignment wrapText="1"/>
    </xf>
    <xf numFmtId="0" fontId="6" fillId="0" borderId="0" xfId="3" applyFont="1" applyAlignment="1" applyProtection="1">
      <alignment horizontal="center"/>
    </xf>
    <xf numFmtId="0" fontId="4" fillId="0" borderId="0" xfId="3" applyFont="1" applyAlignment="1" applyProtection="1">
      <alignment horizontal="left" vertical="top"/>
    </xf>
    <xf numFmtId="1" fontId="9" fillId="2" borderId="2" xfId="3" applyNumberFormat="1" applyFont="1" applyFill="1" applyBorder="1" applyAlignment="1" applyProtection="1">
      <alignment horizontal="right" vertical="center" wrapText="1"/>
    </xf>
    <xf numFmtId="1" fontId="2" fillId="3" borderId="2" xfId="3" applyNumberFormat="1" applyFont="1" applyFill="1" applyBorder="1" applyAlignment="1" applyProtection="1">
      <alignment wrapText="1"/>
    </xf>
    <xf numFmtId="1" fontId="2" fillId="3" borderId="2" xfId="3" applyNumberFormat="1" applyFont="1" applyFill="1" applyBorder="1" applyAlignment="1" applyProtection="1">
      <alignment horizontal="right" wrapText="1"/>
    </xf>
    <xf numFmtId="0" fontId="3" fillId="0" borderId="0" xfId="3" applyFont="1" applyBorder="1" applyAlignment="1"/>
    <xf numFmtId="0" fontId="2" fillId="0" borderId="0" xfId="3" applyFont="1" applyBorder="1" applyAlignment="1" applyProtection="1">
      <alignment vertical="center" wrapText="1"/>
      <protection locked="0"/>
    </xf>
    <xf numFmtId="0" fontId="28" fillId="0" borderId="0" xfId="3" applyFont="1" applyProtection="1"/>
    <xf numFmtId="0" fontId="28" fillId="0" borderId="0" xfId="3" applyFont="1" applyBorder="1" applyAlignment="1" applyProtection="1">
      <alignment wrapText="1"/>
    </xf>
    <xf numFmtId="0" fontId="4" fillId="0" borderId="0" xfId="3" applyFont="1" applyFill="1" applyBorder="1" applyAlignment="1" applyProtection="1">
      <alignment wrapText="1"/>
    </xf>
    <xf numFmtId="0" fontId="8" fillId="0" borderId="0" xfId="3" applyFont="1" applyBorder="1" applyAlignment="1" applyProtection="1">
      <alignment wrapText="1"/>
    </xf>
    <xf numFmtId="0" fontId="28" fillId="0" borderId="0" xfId="2" applyFont="1"/>
    <xf numFmtId="0" fontId="28" fillId="0" borderId="0" xfId="3" applyFont="1" applyBorder="1" applyAlignment="1" applyProtection="1">
      <alignment horizontal="center" vertical="top" wrapText="1"/>
    </xf>
    <xf numFmtId="0" fontId="28" fillId="0" borderId="0" xfId="3" applyFont="1" applyAlignment="1" applyProtection="1">
      <alignment horizontal="center"/>
    </xf>
    <xf numFmtId="0" fontId="28" fillId="0" borderId="7" xfId="3" applyFont="1" applyBorder="1" applyProtection="1"/>
    <xf numFmtId="0" fontId="12" fillId="0" borderId="0" xfId="3" applyFont="1" applyBorder="1" applyAlignment="1" applyProtection="1">
      <alignment wrapText="1"/>
    </xf>
    <xf numFmtId="0" fontId="4" fillId="0" borderId="0" xfId="3" applyFont="1" applyBorder="1" applyAlignment="1" applyProtection="1">
      <alignment horizontal="center" vertical="top" wrapText="1"/>
    </xf>
    <xf numFmtId="0" fontId="4" fillId="0" borderId="0" xfId="3" applyFont="1" applyBorder="1" applyAlignment="1" applyProtection="1">
      <alignment horizontal="right" vertical="top" wrapText="1"/>
    </xf>
    <xf numFmtId="0" fontId="29" fillId="0" borderId="7" xfId="1" applyBorder="1" applyAlignment="1" applyProtection="1"/>
    <xf numFmtId="0" fontId="30" fillId="0" borderId="7" xfId="1" applyFont="1" applyBorder="1" applyAlignment="1" applyProtection="1"/>
    <xf numFmtId="1" fontId="9" fillId="2" borderId="2" xfId="3" applyNumberFormat="1" applyFont="1" applyFill="1" applyBorder="1" applyAlignment="1" applyProtection="1">
      <alignment wrapText="1"/>
      <protection locked="0"/>
    </xf>
    <xf numFmtId="0" fontId="4" fillId="2" borderId="0" xfId="3" applyFont="1" applyFill="1" applyBorder="1" applyAlignment="1" applyProtection="1">
      <alignment wrapText="1"/>
    </xf>
    <xf numFmtId="49" fontId="4" fillId="0" borderId="0" xfId="3" applyNumberFormat="1" applyFont="1" applyBorder="1" applyProtection="1"/>
    <xf numFmtId="1" fontId="4" fillId="0" borderId="0" xfId="3" applyNumberFormat="1" applyFont="1" applyBorder="1" applyProtection="1"/>
    <xf numFmtId="1" fontId="1" fillId="0" borderId="5" xfId="3" applyNumberFormat="1" applyFont="1" applyBorder="1" applyAlignment="1" applyProtection="1">
      <alignment wrapText="1"/>
    </xf>
    <xf numFmtId="49" fontId="2" fillId="0" borderId="0" xfId="3" applyNumberFormat="1" applyFont="1" applyBorder="1" applyAlignment="1" applyProtection="1">
      <alignment horizontal="center" vertical="center" wrapText="1"/>
    </xf>
    <xf numFmtId="1" fontId="12" fillId="0" borderId="0" xfId="3" applyNumberFormat="1" applyFont="1" applyBorder="1" applyAlignment="1" applyProtection="1">
      <alignment horizontal="center" vertical="center" wrapText="1"/>
    </xf>
    <xf numFmtId="0" fontId="26" fillId="0" borderId="0" xfId="4" applyNumberFormat="1">
      <alignment horizontal="center" wrapText="1"/>
    </xf>
    <xf numFmtId="1" fontId="2" fillId="0" borderId="2" xfId="3" applyNumberFormat="1" applyFont="1" applyFill="1" applyBorder="1" applyAlignment="1" applyProtection="1">
      <alignment wrapText="1"/>
    </xf>
    <xf numFmtId="1" fontId="2" fillId="0" borderId="2" xfId="3" applyNumberFormat="1" applyFont="1" applyFill="1" applyBorder="1" applyAlignment="1" applyProtection="1">
      <alignment horizontal="right" wrapText="1"/>
    </xf>
    <xf numFmtId="1" fontId="32" fillId="3" borderId="2" xfId="3" applyNumberFormat="1" applyFont="1" applyFill="1" applyBorder="1" applyAlignment="1" applyProtection="1">
      <alignment horizontal="right" vertical="center" wrapText="1"/>
    </xf>
    <xf numFmtId="1" fontId="19" fillId="3" borderId="2" xfId="3" applyNumberFormat="1" applyFont="1" applyFill="1" applyBorder="1" applyAlignment="1" applyProtection="1">
      <alignment horizontal="right" vertical="center" wrapText="1"/>
    </xf>
    <xf numFmtId="1" fontId="2" fillId="3" borderId="2" xfId="3" applyNumberFormat="1" applyFont="1" applyFill="1" applyBorder="1" applyAlignment="1" applyProtection="1">
      <alignment horizontal="right" vertical="center" wrapText="1"/>
    </xf>
    <xf numFmtId="1" fontId="9" fillId="0" borderId="2" xfId="3" applyNumberFormat="1" applyFont="1" applyFill="1" applyBorder="1" applyAlignment="1" applyProtection="1">
      <alignment horizontal="right" vertical="center" wrapText="1"/>
    </xf>
    <xf numFmtId="1" fontId="4" fillId="0" borderId="0" xfId="3" applyNumberFormat="1" applyFont="1" applyProtection="1"/>
    <xf numFmtId="1" fontId="6" fillId="0" borderId="0" xfId="3" applyNumberFormat="1" applyFont="1" applyProtection="1"/>
    <xf numFmtId="1" fontId="7" fillId="0" borderId="0" xfId="3" applyNumberFormat="1" applyFont="1" applyFill="1" applyBorder="1" applyAlignment="1" applyProtection="1">
      <alignment wrapText="1"/>
    </xf>
    <xf numFmtId="1" fontId="9" fillId="2" borderId="4" xfId="3" applyNumberFormat="1" applyFont="1" applyFill="1" applyBorder="1" applyAlignment="1" applyProtection="1">
      <alignment wrapText="1"/>
      <protection locked="0"/>
    </xf>
    <xf numFmtId="1" fontId="7" fillId="2" borderId="2" xfId="3" applyNumberFormat="1" applyFont="1" applyFill="1" applyBorder="1" applyAlignment="1" applyProtection="1">
      <alignment wrapText="1"/>
      <protection locked="0"/>
    </xf>
    <xf numFmtId="1" fontId="4" fillId="2" borderId="2" xfId="3" applyNumberFormat="1" applyFont="1" applyFill="1" applyBorder="1" applyAlignment="1" applyProtection="1">
      <alignment wrapText="1"/>
      <protection locked="0"/>
    </xf>
    <xf numFmtId="1" fontId="2" fillId="2" borderId="2" xfId="3" applyNumberFormat="1" applyFont="1" applyFill="1" applyBorder="1" applyAlignment="1" applyProtection="1">
      <alignment wrapText="1"/>
    </xf>
    <xf numFmtId="0" fontId="33" fillId="0" borderId="0" xfId="3" applyFont="1" applyBorder="1" applyAlignment="1"/>
    <xf numFmtId="0" fontId="4" fillId="0" borderId="0" xfId="3" applyFont="1" applyBorder="1" applyAlignment="1" applyProtection="1">
      <alignment wrapText="1"/>
    </xf>
    <xf numFmtId="0" fontId="33" fillId="0" borderId="0" xfId="3" applyFont="1" applyAlignment="1">
      <alignment vertical="center"/>
    </xf>
    <xf numFmtId="0" fontId="12" fillId="0" borderId="1" xfId="3" applyFont="1" applyBorder="1" applyAlignment="1" applyProtection="1">
      <alignment horizontal="center" vertical="center" wrapText="1"/>
    </xf>
    <xf numFmtId="0" fontId="12" fillId="0" borderId="0" xfId="3" applyFont="1" applyBorder="1" applyAlignment="1" applyProtection="1">
      <alignment vertical="center" wrapText="1"/>
      <protection locked="0"/>
    </xf>
    <xf numFmtId="49" fontId="4" fillId="0" borderId="2" xfId="3" applyNumberFormat="1" applyFont="1" applyBorder="1" applyAlignment="1" applyProtection="1">
      <alignment horizontal="center" wrapText="1"/>
    </xf>
    <xf numFmtId="0" fontId="4" fillId="2" borderId="2" xfId="3" applyFont="1" applyFill="1" applyBorder="1" applyAlignment="1" applyProtection="1">
      <alignment vertical="top" wrapText="1"/>
    </xf>
    <xf numFmtId="49" fontId="4" fillId="2" borderId="2" xfId="3" applyNumberFormat="1" applyFont="1" applyFill="1" applyBorder="1" applyAlignment="1" applyProtection="1">
      <alignment horizontal="center" wrapText="1"/>
    </xf>
    <xf numFmtId="0" fontId="4" fillId="0" borderId="2" xfId="3" applyFont="1" applyBorder="1" applyAlignment="1" applyProtection="1">
      <alignment horizontal="left" wrapText="1"/>
    </xf>
    <xf numFmtId="1" fontId="4" fillId="0" borderId="2" xfId="3" applyNumberFormat="1" applyFont="1" applyFill="1" applyBorder="1" applyAlignment="1" applyProtection="1">
      <alignment wrapText="1"/>
      <protection locked="0"/>
    </xf>
    <xf numFmtId="0" fontId="4" fillId="0" borderId="2" xfId="3" applyFont="1" applyBorder="1" applyAlignment="1" applyProtection="1">
      <alignment horizontal="left" vertical="top" wrapText="1"/>
    </xf>
    <xf numFmtId="0" fontId="4" fillId="2" borderId="2" xfId="3" applyFont="1" applyFill="1" applyBorder="1" applyAlignment="1" applyProtection="1">
      <alignment wrapText="1"/>
    </xf>
    <xf numFmtId="1" fontId="4" fillId="2" borderId="2" xfId="3" applyNumberFormat="1" applyFont="1" applyFill="1" applyBorder="1" applyAlignment="1" applyProtection="1">
      <alignment wrapText="1"/>
    </xf>
    <xf numFmtId="0" fontId="4" fillId="0" borderId="0" xfId="3" applyFont="1" applyBorder="1" applyAlignment="1" applyProtection="1">
      <alignment horizontal="left" wrapText="1" indent="3"/>
    </xf>
    <xf numFmtId="0" fontId="4" fillId="0" borderId="0" xfId="3" applyFont="1" applyBorder="1" applyAlignment="1" applyProtection="1">
      <alignment horizontal="center" wrapText="1"/>
    </xf>
    <xf numFmtId="1" fontId="4" fillId="0" borderId="0" xfId="3" applyNumberFormat="1" applyFont="1" applyBorder="1" applyAlignment="1" applyProtection="1">
      <alignment wrapText="1"/>
    </xf>
    <xf numFmtId="1" fontId="12" fillId="0" borderId="2" xfId="3" applyNumberFormat="1" applyFont="1" applyBorder="1" applyAlignment="1" applyProtection="1">
      <alignment horizontal="center" vertical="center" wrapText="1"/>
    </xf>
    <xf numFmtId="0" fontId="4" fillId="0" borderId="2" xfId="3" applyFont="1" applyBorder="1" applyAlignment="1" applyProtection="1">
      <alignment wrapText="1"/>
    </xf>
    <xf numFmtId="0" fontId="33" fillId="0" borderId="0" xfId="3" applyFont="1" applyAlignment="1"/>
    <xf numFmtId="0" fontId="12" fillId="0" borderId="2" xfId="3" applyFont="1" applyBorder="1" applyAlignment="1">
      <alignment horizontal="center" vertical="top" wrapText="1"/>
    </xf>
    <xf numFmtId="0" fontId="12" fillId="0" borderId="3" xfId="3" applyFont="1" applyBorder="1" applyAlignment="1" applyProtection="1">
      <alignment horizontal="center" vertical="center" wrapText="1"/>
    </xf>
    <xf numFmtId="0" fontId="12" fillId="0" borderId="4" xfId="3" applyFont="1" applyBorder="1" applyAlignment="1" applyProtection="1">
      <alignment horizontal="center" vertical="center" wrapText="1"/>
    </xf>
    <xf numFmtId="0" fontId="33" fillId="0" borderId="0" xfId="3" applyFont="1" applyBorder="1" applyAlignment="1" applyProtection="1"/>
    <xf numFmtId="0" fontId="4" fillId="0" borderId="2" xfId="3" applyFont="1" applyBorder="1" applyAlignment="1" applyProtection="1">
      <alignment horizontal="left" vertical="center" wrapText="1"/>
    </xf>
    <xf numFmtId="1" fontId="4" fillId="3" borderId="2" xfId="3" applyNumberFormat="1" applyFont="1" applyFill="1" applyBorder="1" applyAlignment="1" applyProtection="1">
      <alignment horizontal="right" vertical="center" wrapText="1"/>
    </xf>
    <xf numFmtId="1" fontId="4" fillId="0" borderId="0" xfId="3" applyNumberFormat="1" applyFont="1" applyBorder="1" applyAlignment="1" applyProtection="1">
      <alignment horizontal="right" vertical="center" wrapText="1"/>
    </xf>
    <xf numFmtId="0" fontId="4" fillId="0" borderId="0" xfId="3" applyFont="1" applyBorder="1" applyAlignment="1" applyProtection="1"/>
    <xf numFmtId="0" fontId="12" fillId="0" borderId="2" xfId="3" applyFont="1" applyBorder="1" applyAlignment="1" applyProtection="1">
      <alignment vertical="center" wrapText="1"/>
    </xf>
    <xf numFmtId="1" fontId="4" fillId="3" borderId="2" xfId="3" applyNumberFormat="1" applyFont="1" applyFill="1" applyBorder="1" applyAlignment="1" applyProtection="1">
      <alignment horizontal="right" wrapText="1"/>
    </xf>
    <xf numFmtId="0" fontId="4" fillId="0" borderId="0" xfId="3" applyFont="1" applyFill="1" applyBorder="1" applyAlignment="1" applyProtection="1">
      <alignment horizontal="center" vertical="center" wrapText="1"/>
    </xf>
    <xf numFmtId="0" fontId="4" fillId="0" borderId="2" xfId="3" applyFont="1" applyBorder="1" applyAlignment="1" applyProtection="1">
      <alignment vertical="center" wrapText="1"/>
    </xf>
    <xf numFmtId="1" fontId="4" fillId="0" borderId="2" xfId="3" applyNumberFormat="1" applyFont="1" applyBorder="1" applyAlignment="1" applyProtection="1">
      <alignment horizontal="right" wrapText="1"/>
      <protection locked="0"/>
    </xf>
    <xf numFmtId="0" fontId="33" fillId="0" borderId="0" xfId="3" applyFont="1" applyFill="1" applyBorder="1" applyAlignment="1" applyProtection="1"/>
    <xf numFmtId="0" fontId="4" fillId="0" borderId="2" xfId="3" applyFont="1" applyBorder="1" applyAlignment="1" applyProtection="1">
      <alignment vertical="center"/>
    </xf>
    <xf numFmtId="1" fontId="33" fillId="0" borderId="0" xfId="3" applyNumberFormat="1" applyFont="1" applyProtection="1"/>
    <xf numFmtId="0" fontId="4" fillId="0" borderId="2" xfId="3" applyFont="1" applyBorder="1" applyAlignment="1" applyProtection="1"/>
    <xf numFmtId="0" fontId="4" fillId="0" borderId="2" xfId="3" applyFont="1" applyBorder="1" applyAlignment="1" applyProtection="1">
      <alignment horizontal="center" wrapText="1"/>
    </xf>
    <xf numFmtId="0" fontId="24" fillId="0" borderId="2" xfId="3" applyFont="1" applyBorder="1" applyAlignment="1" applyProtection="1">
      <alignment horizontal="left" vertical="center" wrapText="1"/>
    </xf>
    <xf numFmtId="0" fontId="4" fillId="0" borderId="0" xfId="3" applyFont="1" applyFill="1" applyBorder="1" applyAlignment="1" applyProtection="1">
      <alignment horizontal="center" wrapText="1"/>
    </xf>
    <xf numFmtId="0" fontId="24" fillId="0" borderId="2" xfId="3" applyFont="1" applyBorder="1" applyAlignment="1" applyProtection="1">
      <alignment wrapText="1"/>
    </xf>
    <xf numFmtId="0" fontId="4" fillId="0" borderId="2" xfId="3" applyFont="1" applyFill="1" applyBorder="1" applyAlignment="1" applyProtection="1">
      <alignment horizontal="right"/>
      <protection locked="0"/>
    </xf>
    <xf numFmtId="0" fontId="4" fillId="0" borderId="2" xfId="3" applyFont="1" applyFill="1" applyBorder="1" applyAlignment="1" applyProtection="1">
      <alignment horizontal="right" wrapText="1"/>
      <protection locked="0"/>
    </xf>
    <xf numFmtId="0" fontId="12" fillId="0" borderId="2" xfId="3" applyFont="1" applyBorder="1" applyAlignment="1" applyProtection="1">
      <alignment wrapText="1"/>
    </xf>
    <xf numFmtId="1" fontId="4" fillId="4" borderId="2" xfId="3" applyNumberFormat="1" applyFont="1" applyFill="1" applyBorder="1" applyAlignment="1" applyProtection="1">
      <alignment horizontal="center" wrapText="1"/>
    </xf>
    <xf numFmtId="0" fontId="12" fillId="0" borderId="2" xfId="3" applyFont="1" applyFill="1" applyBorder="1" applyAlignment="1" applyProtection="1">
      <alignment wrapText="1"/>
    </xf>
    <xf numFmtId="0" fontId="4" fillId="0" borderId="2" xfId="3" applyFont="1" applyFill="1" applyBorder="1" applyAlignment="1" applyProtection="1">
      <alignment horizontal="center" wrapText="1"/>
    </xf>
    <xf numFmtId="1" fontId="4" fillId="0" borderId="2" xfId="3" applyNumberFormat="1" applyFont="1" applyFill="1" applyBorder="1" applyAlignment="1" applyProtection="1">
      <alignment horizontal="right" wrapText="1"/>
      <protection locked="0"/>
    </xf>
    <xf numFmtId="0" fontId="4" fillId="0" borderId="2" xfId="3" applyFont="1" applyFill="1" applyBorder="1" applyAlignment="1" applyProtection="1">
      <alignment horizontal="left" wrapText="1"/>
    </xf>
    <xf numFmtId="0" fontId="4" fillId="0" borderId="2" xfId="3" applyFont="1" applyFill="1" applyBorder="1" applyAlignment="1" applyProtection="1">
      <alignment wrapText="1"/>
    </xf>
    <xf numFmtId="0" fontId="4" fillId="4" borderId="2" xfId="3" applyFont="1" applyFill="1" applyBorder="1" applyAlignment="1" applyProtection="1">
      <alignment horizontal="center" wrapText="1"/>
    </xf>
    <xf numFmtId="0" fontId="4" fillId="0" borderId="2" xfId="3" applyFont="1" applyBorder="1" applyAlignment="1" applyProtection="1">
      <alignment horizontal="left" wrapText="1" indent="1"/>
    </xf>
    <xf numFmtId="0" fontId="4" fillId="0" borderId="2" xfId="3" applyFont="1" applyBorder="1" applyAlignment="1" applyProtection="1">
      <alignment horizontal="left" vertical="center" wrapText="1" indent="1"/>
    </xf>
    <xf numFmtId="0" fontId="33" fillId="0" borderId="0" xfId="3" applyFont="1" applyBorder="1" applyAlignment="1" applyProtection="1">
      <alignment vertical="center" wrapText="1"/>
    </xf>
    <xf numFmtId="0" fontId="4" fillId="0" borderId="0" xfId="3" applyFont="1" applyBorder="1" applyAlignment="1" applyProtection="1">
      <alignment horizontal="left" vertical="center" wrapText="1" indent="1"/>
    </xf>
    <xf numFmtId="0" fontId="4" fillId="0" borderId="0" xfId="3" applyFont="1" applyBorder="1" applyAlignment="1" applyProtection="1">
      <alignment horizontal="center" vertical="center" wrapText="1"/>
    </xf>
    <xf numFmtId="1" fontId="4" fillId="0" borderId="0" xfId="3" applyNumberFormat="1" applyFont="1" applyBorder="1" applyAlignment="1" applyProtection="1">
      <alignment horizontal="right" wrapText="1"/>
    </xf>
    <xf numFmtId="1" fontId="4" fillId="0" borderId="0" xfId="3" applyNumberFormat="1" applyFont="1" applyFill="1" applyBorder="1" applyAlignment="1" applyProtection="1">
      <alignment horizontal="center" wrapText="1"/>
    </xf>
    <xf numFmtId="1" fontId="4" fillId="0" borderId="0" xfId="3" applyNumberFormat="1" applyFont="1" applyFill="1" applyBorder="1" applyAlignment="1" applyProtection="1">
      <alignment horizontal="right" wrapText="1"/>
    </xf>
    <xf numFmtId="0" fontId="33" fillId="0" borderId="0" xfId="3" applyFont="1" applyAlignment="1" applyProtection="1">
      <alignment vertical="center"/>
    </xf>
    <xf numFmtId="0" fontId="33" fillId="0" borderId="0" xfId="3" applyFont="1" applyAlignment="1">
      <alignment vertical="top" wrapText="1"/>
    </xf>
    <xf numFmtId="1" fontId="4" fillId="3" borderId="2" xfId="3" applyNumberFormat="1" applyFont="1" applyFill="1" applyBorder="1" applyAlignment="1" applyProtection="1">
      <alignment wrapText="1"/>
    </xf>
    <xf numFmtId="0" fontId="4" fillId="0" borderId="2" xfId="3" applyFont="1" applyBorder="1" applyAlignment="1" applyProtection="1">
      <alignment horizontal="left" wrapText="1" indent="2"/>
    </xf>
    <xf numFmtId="0" fontId="36" fillId="2" borderId="2" xfId="3" applyFont="1" applyFill="1" applyBorder="1" applyAlignment="1" applyProtection="1">
      <alignment horizontal="right" wrapText="1"/>
      <protection locked="0"/>
    </xf>
    <xf numFmtId="1" fontId="4" fillId="0" borderId="8" xfId="3" applyNumberFormat="1" applyFont="1" applyBorder="1" applyAlignment="1" applyProtection="1">
      <alignment horizontal="right" wrapText="1"/>
    </xf>
    <xf numFmtId="0" fontId="4" fillId="0" borderId="0" xfId="3" applyFont="1" applyFill="1" applyBorder="1" applyProtection="1">
      <protection locked="0"/>
    </xf>
    <xf numFmtId="0" fontId="4" fillId="0" borderId="0" xfId="3" applyFont="1" applyFill="1" applyBorder="1" applyAlignment="1" applyProtection="1"/>
    <xf numFmtId="0" fontId="4" fillId="0" borderId="0" xfId="3" applyFont="1" applyBorder="1" applyAlignment="1" applyProtection="1">
      <alignment vertical="top" wrapText="1"/>
    </xf>
    <xf numFmtId="1" fontId="4" fillId="0" borderId="0" xfId="3" applyNumberFormat="1" applyFont="1" applyFill="1" applyBorder="1" applyAlignment="1" applyProtection="1">
      <alignment wrapText="1"/>
    </xf>
    <xf numFmtId="0" fontId="4" fillId="4" borderId="2" xfId="3" applyFont="1" applyFill="1" applyBorder="1" applyAlignment="1" applyProtection="1">
      <alignment horizontal="left" wrapText="1" indent="1"/>
    </xf>
    <xf numFmtId="0" fontId="12" fillId="0" borderId="7" xfId="3" applyFont="1" applyBorder="1" applyAlignment="1" applyProtection="1">
      <alignment wrapText="1"/>
    </xf>
    <xf numFmtId="0" fontId="4" fillId="2" borderId="2" xfId="3" applyFont="1" applyFill="1" applyBorder="1" applyAlignment="1" applyProtection="1">
      <alignment horizontal="center" wrapText="1"/>
    </xf>
    <xf numFmtId="1" fontId="4" fillId="6" borderId="2" xfId="3" applyNumberFormat="1" applyFont="1" applyFill="1" applyBorder="1" applyAlignment="1" applyProtection="1">
      <alignment wrapText="1"/>
    </xf>
    <xf numFmtId="0" fontId="4" fillId="0" borderId="2" xfId="3" applyFont="1" applyBorder="1" applyAlignment="1" applyProtection="1">
      <alignment horizontal="left" indent="1"/>
    </xf>
    <xf numFmtId="0" fontId="4" fillId="2" borderId="2" xfId="3" applyFont="1" applyFill="1" applyBorder="1" applyAlignment="1" applyProtection="1">
      <alignment horizontal="center"/>
    </xf>
    <xf numFmtId="0" fontId="4" fillId="0" borderId="0" xfId="3" applyFont="1" applyBorder="1" applyAlignment="1" applyProtection="1">
      <alignment horizontal="left" indent="1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protection locked="0"/>
    </xf>
    <xf numFmtId="1" fontId="4" fillId="0" borderId="0" xfId="3" applyNumberFormat="1" applyFont="1" applyFill="1" applyBorder="1" applyAlignment="1" applyProtection="1">
      <protection locked="0"/>
    </xf>
    <xf numFmtId="1" fontId="4" fillId="0" borderId="0" xfId="3" applyNumberFormat="1" applyFont="1" applyFill="1" applyBorder="1" applyAlignment="1" applyProtection="1"/>
    <xf numFmtId="0" fontId="4" fillId="0" borderId="0" xfId="3" applyFont="1" applyBorder="1" applyAlignment="1" applyProtection="1">
      <alignment horizontal="left" wrapText="1" indent="2"/>
    </xf>
    <xf numFmtId="0" fontId="33" fillId="0" borderId="0" xfId="3" applyFont="1" applyBorder="1" applyAlignment="1">
      <alignment vertical="top" wrapText="1"/>
    </xf>
    <xf numFmtId="0" fontId="4" fillId="4" borderId="2" xfId="3" applyFont="1" applyFill="1" applyBorder="1" applyAlignment="1" applyProtection="1">
      <alignment wrapText="1"/>
    </xf>
    <xf numFmtId="0" fontId="4" fillId="0" borderId="4" xfId="3" applyFont="1" applyBorder="1" applyAlignment="1" applyProtection="1">
      <alignment horizontal="left" wrapText="1" indent="2"/>
    </xf>
    <xf numFmtId="1" fontId="4" fillId="0" borderId="8" xfId="3" applyNumberFormat="1" applyFont="1" applyFill="1" applyBorder="1" applyAlignment="1" applyProtection="1">
      <alignment wrapText="1"/>
      <protection locked="0"/>
    </xf>
    <xf numFmtId="0" fontId="4" fillId="0" borderId="0" xfId="3" applyFont="1" applyFill="1" applyBorder="1" applyAlignment="1" applyProtection="1">
      <alignment vertical="top" wrapText="1"/>
    </xf>
    <xf numFmtId="0" fontId="33" fillId="0" borderId="0" xfId="3" applyFont="1" applyFill="1" applyBorder="1" applyAlignment="1">
      <alignment vertical="top" wrapText="1"/>
    </xf>
    <xf numFmtId="0" fontId="4" fillId="0" borderId="0" xfId="3" applyFont="1" applyFill="1" applyBorder="1" applyAlignment="1" applyProtection="1">
      <alignment wrapText="1"/>
      <protection locked="0"/>
    </xf>
    <xf numFmtId="0" fontId="4" fillId="0" borderId="0" xfId="3" applyFont="1" applyBorder="1" applyAlignment="1" applyProtection="1">
      <alignment horizontal="right" vertical="top"/>
    </xf>
    <xf numFmtId="49" fontId="4" fillId="4" borderId="2" xfId="3" applyNumberFormat="1" applyFont="1" applyFill="1" applyBorder="1" applyAlignment="1" applyProtection="1">
      <alignment horizontal="center" wrapText="1"/>
    </xf>
    <xf numFmtId="1" fontId="4" fillId="4" borderId="2" xfId="3" applyNumberFormat="1" applyFont="1" applyFill="1" applyBorder="1" applyAlignment="1" applyProtection="1">
      <alignment wrapText="1"/>
    </xf>
    <xf numFmtId="0" fontId="4" fillId="4" borderId="2" xfId="3" applyFont="1" applyFill="1" applyBorder="1" applyProtection="1"/>
    <xf numFmtId="0" fontId="4" fillId="0" borderId="2" xfId="3" applyFont="1" applyBorder="1" applyProtection="1">
      <protection locked="0"/>
    </xf>
    <xf numFmtId="0" fontId="4" fillId="2" borderId="2" xfId="3" applyFont="1" applyFill="1" applyBorder="1" applyAlignment="1" applyProtection="1">
      <alignment horizontal="left" wrapText="1" indent="1"/>
    </xf>
    <xf numFmtId="49" fontId="4" fillId="0" borderId="4" xfId="3" applyNumberFormat="1" applyFont="1" applyBorder="1" applyAlignment="1" applyProtection="1">
      <alignment horizontal="center" wrapText="1"/>
    </xf>
    <xf numFmtId="1" fontId="4" fillId="4" borderId="4" xfId="3" applyNumberFormat="1" applyFont="1" applyFill="1" applyBorder="1" applyAlignment="1" applyProtection="1">
      <alignment horizontal="center" wrapText="1"/>
    </xf>
    <xf numFmtId="0" fontId="4" fillId="0" borderId="5" xfId="3" applyFont="1" applyBorder="1" applyAlignment="1" applyProtection="1">
      <alignment wrapText="1"/>
    </xf>
    <xf numFmtId="0" fontId="4" fillId="0" borderId="5" xfId="3" applyFont="1" applyBorder="1" applyAlignment="1" applyProtection="1">
      <alignment horizontal="center" wrapText="1"/>
    </xf>
    <xf numFmtId="1" fontId="4" fillId="0" borderId="5" xfId="3" applyNumberFormat="1" applyFont="1" applyBorder="1" applyAlignment="1" applyProtection="1">
      <alignment wrapText="1"/>
    </xf>
    <xf numFmtId="0" fontId="33" fillId="0" borderId="5" xfId="3" applyFont="1" applyBorder="1" applyAlignment="1" applyProtection="1">
      <alignment wrapText="1"/>
    </xf>
    <xf numFmtId="0" fontId="33" fillId="0" borderId="0" xfId="3" applyFont="1" applyBorder="1" applyAlignment="1" applyProtection="1">
      <alignment wrapText="1"/>
    </xf>
    <xf numFmtId="0" fontId="33" fillId="2" borderId="0" xfId="3" applyFont="1" applyFill="1" applyBorder="1" applyAlignment="1" applyProtection="1">
      <alignment wrapText="1"/>
    </xf>
    <xf numFmtId="0" fontId="4" fillId="2" borderId="6" xfId="3" applyFont="1" applyFill="1" applyBorder="1" applyAlignment="1" applyProtection="1">
      <alignment horizontal="center" wrapText="1"/>
    </xf>
    <xf numFmtId="0" fontId="4" fillId="0" borderId="4" xfId="3" applyFont="1" applyBorder="1" applyAlignment="1" applyProtection="1">
      <alignment horizontal="center" vertical="center" wrapText="1"/>
    </xf>
    <xf numFmtId="0" fontId="4" fillId="2" borderId="4" xfId="3" applyFont="1" applyFill="1" applyBorder="1" applyAlignment="1" applyProtection="1">
      <alignment horizontal="center" wrapText="1"/>
    </xf>
    <xf numFmtId="0" fontId="4" fillId="0" borderId="6" xfId="3" applyFont="1" applyBorder="1" applyAlignment="1" applyProtection="1">
      <alignment wrapText="1"/>
    </xf>
    <xf numFmtId="49" fontId="4" fillId="0" borderId="4" xfId="3" applyNumberFormat="1" applyFont="1" applyBorder="1" applyAlignment="1" applyProtection="1">
      <alignment horizontal="center" vertical="center" wrapText="1"/>
    </xf>
    <xf numFmtId="1" fontId="4" fillId="0" borderId="4" xfId="3" applyNumberFormat="1" applyFont="1" applyBorder="1" applyAlignment="1" applyProtection="1">
      <alignment wrapText="1"/>
      <protection locked="0"/>
    </xf>
    <xf numFmtId="0" fontId="4" fillId="2" borderId="6" xfId="3" applyFont="1" applyFill="1" applyBorder="1" applyAlignment="1" applyProtection="1">
      <alignment wrapText="1"/>
    </xf>
    <xf numFmtId="0" fontId="4" fillId="0" borderId="4" xfId="3" applyFont="1" applyBorder="1" applyAlignment="1" applyProtection="1">
      <alignment wrapText="1"/>
    </xf>
    <xf numFmtId="1" fontId="4" fillId="4" borderId="2" xfId="3" applyNumberFormat="1" applyFont="1" applyFill="1" applyBorder="1" applyAlignment="1" applyProtection="1">
      <alignment wrapText="1"/>
      <protection locked="0"/>
    </xf>
    <xf numFmtId="49" fontId="4" fillId="0" borderId="0" xfId="3" applyNumberFormat="1" applyFont="1" applyBorder="1" applyAlignment="1" applyProtection="1">
      <alignment horizontal="center" wrapText="1"/>
    </xf>
    <xf numFmtId="0" fontId="33" fillId="0" borderId="0" xfId="3" applyFont="1" applyAlignment="1" applyProtection="1">
      <alignment wrapText="1"/>
    </xf>
    <xf numFmtId="0" fontId="4" fillId="0" borderId="0" xfId="2" applyFont="1" applyAlignment="1">
      <alignment horizontal="justify" vertical="center" wrapText="1"/>
    </xf>
    <xf numFmtId="0" fontId="4" fillId="0" borderId="0" xfId="2" applyFont="1"/>
    <xf numFmtId="0" fontId="4" fillId="0" borderId="0" xfId="3" applyFont="1" applyAlignment="1" applyProtection="1">
      <alignment horizontal="center"/>
    </xf>
    <xf numFmtId="0" fontId="4" fillId="0" borderId="0" xfId="3" applyFont="1" applyBorder="1" applyAlignment="1" applyProtection="1">
      <alignment horizontal="center" vertical="center"/>
    </xf>
    <xf numFmtId="0" fontId="12" fillId="0" borderId="2" xfId="3" applyFont="1" applyBorder="1" applyAlignment="1" applyProtection="1">
      <alignment horizontal="left" vertical="center" wrapText="1"/>
    </xf>
    <xf numFmtId="0" fontId="4" fillId="0" borderId="8" xfId="3" applyFont="1" applyFill="1" applyBorder="1" applyAlignment="1" applyProtection="1">
      <alignment horizontal="center" wrapText="1"/>
    </xf>
    <xf numFmtId="1" fontId="4" fillId="0" borderId="8" xfId="3" applyNumberFormat="1" applyFont="1" applyFill="1" applyBorder="1" applyAlignment="1" applyProtection="1">
      <alignment wrapText="1"/>
    </xf>
    <xf numFmtId="0" fontId="4" fillId="0" borderId="8" xfId="3" applyFont="1" applyFill="1" applyBorder="1" applyAlignment="1" applyProtection="1">
      <alignment wrapText="1"/>
    </xf>
    <xf numFmtId="0" fontId="4" fillId="0" borderId="0" xfId="3" applyFont="1" applyAlignment="1" applyProtection="1">
      <alignment horizontal="center" vertical="center"/>
    </xf>
    <xf numFmtId="49" fontId="12" fillId="0" borderId="7" xfId="3" applyNumberFormat="1" applyFont="1" applyBorder="1" applyAlignment="1" applyProtection="1">
      <alignment wrapText="1"/>
    </xf>
    <xf numFmtId="0" fontId="37" fillId="0" borderId="7" xfId="1" applyFont="1" applyBorder="1" applyAlignment="1" applyProtection="1"/>
    <xf numFmtId="0" fontId="12" fillId="0" borderId="0" xfId="3" applyFont="1" applyAlignment="1" applyProtection="1">
      <alignment vertical="center" wrapText="1"/>
    </xf>
    <xf numFmtId="0" fontId="33" fillId="0" borderId="0" xfId="3" applyFont="1" applyBorder="1" applyAlignment="1" applyProtection="1">
      <alignment wrapText="1"/>
      <protection locked="0"/>
    </xf>
    <xf numFmtId="0" fontId="33" fillId="0" borderId="0" xfId="3" applyFont="1" applyBorder="1" applyAlignment="1">
      <alignment wrapText="1"/>
    </xf>
    <xf numFmtId="0" fontId="12" fillId="0" borderId="0" xfId="3" applyFont="1" applyBorder="1" applyAlignment="1" applyProtection="1">
      <alignment wrapText="1"/>
      <protection locked="0"/>
    </xf>
    <xf numFmtId="1" fontId="4" fillId="2" borderId="2" xfId="3" applyNumberFormat="1" applyFont="1" applyFill="1" applyBorder="1" applyAlignment="1" applyProtection="1">
      <alignment horizontal="right" wrapText="1"/>
      <protection locked="0"/>
    </xf>
    <xf numFmtId="0" fontId="39" fillId="0" borderId="7" xfId="3" applyFont="1" applyBorder="1" applyProtection="1"/>
    <xf numFmtId="0" fontId="39" fillId="0" borderId="0" xfId="3" applyFont="1" applyProtection="1"/>
    <xf numFmtId="0" fontId="40" fillId="0" borderId="0" xfId="0" applyFont="1"/>
    <xf numFmtId="0" fontId="36" fillId="0" borderId="0" xfId="3" applyFont="1" applyProtection="1"/>
    <xf numFmtId="0" fontId="36" fillId="0" borderId="0" xfId="3" applyFont="1" applyBorder="1" applyProtection="1"/>
    <xf numFmtId="0" fontId="41" fillId="0" borderId="0" xfId="0" applyFont="1"/>
    <xf numFmtId="0" fontId="42" fillId="0" borderId="0" xfId="3" applyFont="1" applyProtection="1"/>
    <xf numFmtId="0" fontId="42" fillId="0" borderId="7" xfId="3" applyFont="1" applyBorder="1" applyProtection="1"/>
    <xf numFmtId="0" fontId="12" fillId="0" borderId="9" xfId="3" applyFont="1" applyBorder="1" applyAlignment="1" applyProtection="1">
      <alignment horizontal="center" vertical="top" wrapText="1"/>
    </xf>
    <xf numFmtId="0" fontId="12" fillId="0" borderId="2" xfId="3" applyFont="1" applyBorder="1" applyAlignment="1" applyProtection="1">
      <alignment horizontal="center" wrapText="1"/>
    </xf>
    <xf numFmtId="0" fontId="33" fillId="0" borderId="7" xfId="3" applyFont="1" applyBorder="1" applyAlignment="1"/>
    <xf numFmtId="0" fontId="12" fillId="0" borderId="0" xfId="3" applyFont="1" applyAlignment="1" applyProtection="1">
      <alignment horizontal="center"/>
    </xf>
    <xf numFmtId="0" fontId="12" fillId="2" borderId="0" xfId="3" applyFont="1" applyFill="1" applyBorder="1" applyAlignment="1" applyProtection="1">
      <alignment horizontal="center" wrapText="1"/>
    </xf>
    <xf numFmtId="0" fontId="4" fillId="0" borderId="10" xfId="3" applyFont="1" applyBorder="1" applyAlignment="1" applyProtection="1"/>
    <xf numFmtId="1" fontId="4" fillId="0" borderId="6" xfId="3" applyNumberFormat="1" applyFont="1" applyBorder="1" applyAlignment="1" applyProtection="1">
      <alignment horizontal="center" wrapText="1"/>
      <protection locked="0"/>
    </xf>
    <xf numFmtId="1" fontId="4" fillId="0" borderId="9" xfId="3" applyNumberFormat="1" applyFont="1" applyBorder="1" applyAlignment="1" applyProtection="1">
      <alignment horizontal="center" wrapText="1"/>
      <protection locked="0"/>
    </xf>
    <xf numFmtId="1" fontId="4" fillId="0" borderId="10" xfId="3" applyNumberFormat="1" applyFont="1" applyBorder="1" applyAlignment="1" applyProtection="1">
      <alignment horizontal="center" wrapText="1"/>
      <protection locked="0"/>
    </xf>
    <xf numFmtId="1" fontId="4" fillId="0" borderId="6" xfId="3" applyNumberFormat="1" applyFont="1" applyBorder="1" applyAlignment="1" applyProtection="1">
      <alignment horizontal="center"/>
      <protection locked="0"/>
    </xf>
    <xf numFmtId="0" fontId="4" fillId="0" borderId="7" xfId="3" applyFont="1" applyBorder="1" applyAlignment="1" applyProtection="1">
      <alignment horizontal="right" vertical="top" wrapText="1"/>
    </xf>
    <xf numFmtId="0" fontId="12" fillId="0" borderId="6" xfId="3" applyFont="1" applyBorder="1" applyAlignment="1" applyProtection="1">
      <alignment horizontal="center" vertical="top" wrapText="1"/>
    </xf>
    <xf numFmtId="0" fontId="4" fillId="0" borderId="0" xfId="3" applyFont="1" applyAlignment="1" applyProtection="1">
      <alignment horizontal="center" vertical="top" wrapText="1"/>
    </xf>
    <xf numFmtId="0" fontId="12" fillId="0" borderId="2" xfId="3" applyFont="1" applyBorder="1" applyAlignment="1">
      <alignment horizontal="center"/>
    </xf>
    <xf numFmtId="0" fontId="12" fillId="0" borderId="10" xfId="3" applyFont="1" applyBorder="1" applyAlignment="1" applyProtection="1">
      <alignment horizontal="center" vertical="top" wrapText="1"/>
    </xf>
    <xf numFmtId="0" fontId="12" fillId="0" borderId="0" xfId="3" applyFont="1" applyBorder="1" applyAlignment="1" applyProtection="1">
      <alignment horizontal="center" wrapText="1"/>
    </xf>
    <xf numFmtId="0" fontId="35" fillId="0" borderId="0" xfId="3" applyFont="1" applyAlignment="1">
      <alignment horizontal="center" wrapText="1"/>
    </xf>
    <xf numFmtId="0" fontId="12" fillId="0" borderId="0" xfId="3" applyFont="1" applyAlignment="1" applyProtection="1">
      <alignment horizontal="center" wrapText="1"/>
    </xf>
    <xf numFmtId="0" fontId="12" fillId="0" borderId="0" xfId="3" applyFont="1" applyAlignment="1" applyProtection="1">
      <alignment horizontal="center" vertical="center"/>
    </xf>
    <xf numFmtId="0" fontId="12" fillId="0" borderId="6" xfId="3" applyFont="1" applyBorder="1" applyAlignment="1" applyProtection="1">
      <alignment horizontal="center" vertical="center" wrapText="1"/>
    </xf>
    <xf numFmtId="0" fontId="35" fillId="0" borderId="0" xfId="3" applyFont="1" applyAlignment="1" applyProtection="1">
      <alignment horizontal="center" vertical="center"/>
    </xf>
    <xf numFmtId="0" fontId="4" fillId="0" borderId="7" xfId="3" applyFont="1" applyBorder="1" applyAlignment="1" applyProtection="1">
      <alignment horizontal="right"/>
    </xf>
    <xf numFmtId="0" fontId="33" fillId="0" borderId="9" xfId="3" applyFont="1" applyBorder="1" applyAlignment="1">
      <alignment vertical="center"/>
    </xf>
    <xf numFmtId="0" fontId="33" fillId="0" borderId="10" xfId="3" applyFont="1" applyBorder="1" applyAlignment="1">
      <alignment vertical="center"/>
    </xf>
    <xf numFmtId="0" fontId="12" fillId="0" borderId="6" xfId="3" applyFont="1" applyBorder="1" applyAlignment="1" applyProtection="1">
      <alignment horizontal="center" vertical="center" wrapText="1"/>
      <protection locked="0"/>
    </xf>
    <xf numFmtId="0" fontId="12" fillId="0" borderId="9" xfId="3" applyFont="1" applyBorder="1" applyAlignment="1" applyProtection="1">
      <alignment horizontal="center" vertical="center" wrapText="1"/>
      <protection locked="0"/>
    </xf>
    <xf numFmtId="0" fontId="12" fillId="0" borderId="10" xfId="3" applyFont="1" applyBorder="1" applyAlignment="1" applyProtection="1">
      <alignment horizontal="center" vertical="center" wrapText="1"/>
      <protection locked="0"/>
    </xf>
    <xf numFmtId="0" fontId="33" fillId="0" borderId="2" xfId="3" applyFont="1" applyBorder="1" applyAlignment="1" applyProtection="1">
      <alignment horizontal="center" wrapText="1"/>
      <protection locked="0"/>
    </xf>
    <xf numFmtId="0" fontId="33" fillId="0" borderId="2" xfId="3" applyFont="1" applyBorder="1" applyAlignment="1">
      <alignment horizontal="center" wrapText="1"/>
    </xf>
    <xf numFmtId="0" fontId="33" fillId="0" borderId="9" xfId="3" applyFont="1" applyBorder="1" applyAlignment="1" applyProtection="1">
      <alignment horizontal="center"/>
      <protection locked="0"/>
    </xf>
    <xf numFmtId="0" fontId="37" fillId="0" borderId="0" xfId="1" applyFont="1" applyAlignment="1" applyProtection="1">
      <alignment horizontal="left" vertical="top" wrapText="1" indent="3"/>
    </xf>
    <xf numFmtId="1" fontId="36" fillId="3" borderId="2" xfId="3" applyNumberFormat="1" applyFont="1" applyFill="1" applyBorder="1" applyAlignment="1" applyProtection="1">
      <alignment horizontal="right" vertical="center" wrapText="1"/>
    </xf>
    <xf numFmtId="1" fontId="36" fillId="0" borderId="2" xfId="3" applyNumberFormat="1" applyFont="1" applyBorder="1" applyAlignment="1" applyProtection="1">
      <alignment horizontal="right" wrapText="1"/>
      <protection locked="0"/>
    </xf>
    <xf numFmtId="1" fontId="4" fillId="0" borderId="8" xfId="3" applyNumberFormat="1" applyFont="1" applyFill="1" applyBorder="1" applyAlignment="1" applyProtection="1">
      <alignment horizontal="center" wrapText="1"/>
    </xf>
    <xf numFmtId="1" fontId="43" fillId="2" borderId="2" xfId="3" applyNumberFormat="1" applyFont="1" applyFill="1" applyBorder="1" applyAlignment="1" applyProtection="1">
      <alignment horizontal="right" wrapText="1"/>
      <protection locked="0"/>
    </xf>
    <xf numFmtId="1" fontId="43" fillId="0" borderId="2" xfId="3" applyNumberFormat="1" applyFont="1" applyBorder="1" applyAlignment="1" applyProtection="1">
      <alignment horizontal="right" wrapText="1"/>
      <protection locked="0"/>
    </xf>
    <xf numFmtId="49" fontId="4" fillId="3" borderId="2" xfId="3" applyNumberFormat="1" applyFont="1" applyFill="1" applyBorder="1" applyAlignment="1" applyProtection="1">
      <alignment horizontal="right" wrapText="1"/>
    </xf>
    <xf numFmtId="49" fontId="4" fillId="0" borderId="2" xfId="3" applyNumberFormat="1" applyFont="1" applyBorder="1" applyAlignment="1" applyProtection="1">
      <alignment wrapText="1"/>
      <protection locked="0"/>
    </xf>
    <xf numFmtId="1" fontId="4" fillId="2" borderId="0" xfId="3" applyNumberFormat="1" applyFont="1" applyFill="1" applyBorder="1" applyAlignment="1" applyProtection="1">
      <alignment wrapText="1"/>
    </xf>
    <xf numFmtId="0" fontId="4" fillId="0" borderId="7" xfId="3" applyFont="1" applyBorder="1" applyAlignment="1" applyProtection="1">
      <alignment wrapText="1"/>
    </xf>
    <xf numFmtId="49" fontId="4" fillId="0" borderId="7" xfId="3" applyNumberFormat="1" applyFont="1" applyBorder="1" applyProtection="1"/>
    <xf numFmtId="0" fontId="37" fillId="0" borderId="0" xfId="1" applyFont="1" applyAlignment="1" applyProtection="1"/>
    <xf numFmtId="14" fontId="4" fillId="0" borderId="0" xfId="3" applyNumberFormat="1" applyFont="1" applyProtection="1"/>
    <xf numFmtId="0" fontId="12" fillId="0" borderId="0" xfId="3" applyFont="1" applyAlignment="1" applyProtection="1">
      <alignment horizontal="center" vertical="center" wrapText="1"/>
    </xf>
    <xf numFmtId="1" fontId="36" fillId="2" borderId="2" xfId="3" applyNumberFormat="1" applyFont="1" applyFill="1" applyBorder="1" applyAlignment="1" applyProtection="1">
      <alignment wrapText="1"/>
      <protection locked="0"/>
    </xf>
    <xf numFmtId="0" fontId="34" fillId="0" borderId="0" xfId="0" applyFont="1" applyAlignment="1">
      <alignment wrapText="1"/>
    </xf>
    <xf numFmtId="14" fontId="4" fillId="0" borderId="7" xfId="3" applyNumberFormat="1" applyFont="1" applyBorder="1" applyProtection="1"/>
    <xf numFmtId="1" fontId="43" fillId="3" borderId="2" xfId="3" applyNumberFormat="1" applyFont="1" applyFill="1" applyBorder="1" applyAlignment="1" applyProtection="1">
      <alignment horizontal="right" vertical="center" wrapText="1"/>
    </xf>
    <xf numFmtId="0" fontId="45" fillId="0" borderId="0" xfId="0" applyFont="1"/>
    <xf numFmtId="0" fontId="39" fillId="0" borderId="0" xfId="0" applyFont="1"/>
    <xf numFmtId="0" fontId="4" fillId="0" borderId="0" xfId="3" applyFont="1" applyAlignment="1" applyProtection="1">
      <alignment horizontal="center" vertical="top"/>
    </xf>
    <xf numFmtId="0" fontId="34" fillId="0" borderId="0" xfId="0" applyFont="1"/>
    <xf numFmtId="0" fontId="4" fillId="0" borderId="0" xfId="3" applyFont="1" applyAlignment="1" applyProtection="1">
      <alignment vertical="top"/>
    </xf>
    <xf numFmtId="0" fontId="4" fillId="0" borderId="0" xfId="3" applyFont="1" applyBorder="1" applyAlignment="1" applyProtection="1">
      <alignment horizontal="left" wrapText="1" indent="1"/>
    </xf>
    <xf numFmtId="49" fontId="4" fillId="2" borderId="0" xfId="3" applyNumberFormat="1" applyFont="1" applyFill="1" applyBorder="1" applyAlignment="1" applyProtection="1">
      <alignment horizontal="center" wrapText="1"/>
    </xf>
    <xf numFmtId="0" fontId="36" fillId="2" borderId="0" xfId="3" applyFont="1" applyFill="1" applyBorder="1" applyAlignment="1" applyProtection="1">
      <alignment horizontal="right" wrapText="1"/>
      <protection locked="0"/>
    </xf>
    <xf numFmtId="1" fontId="4" fillId="0" borderId="0" xfId="3" applyNumberFormat="1" applyFont="1" applyBorder="1" applyAlignment="1" applyProtection="1">
      <alignment horizontal="right" wrapText="1"/>
      <protection locked="0"/>
    </xf>
    <xf numFmtId="0" fontId="37" fillId="0" borderId="0" xfId="1" applyFont="1" applyAlignment="1" applyProtection="1">
      <alignment horizontal="center"/>
    </xf>
    <xf numFmtId="0" fontId="44" fillId="0" borderId="0" xfId="3" applyFont="1" applyFill="1" applyBorder="1" applyAlignment="1" applyProtection="1"/>
    <xf numFmtId="49" fontId="4" fillId="0" borderId="2" xfId="3" applyNumberFormat="1" applyFont="1" applyBorder="1" applyAlignment="1" applyProtection="1">
      <alignment horizontal="center" vertical="center" wrapText="1"/>
    </xf>
    <xf numFmtId="0" fontId="33" fillId="0" borderId="0" xfId="3" applyFont="1"/>
    <xf numFmtId="0" fontId="48" fillId="0" borderId="0" xfId="0" applyFont="1"/>
    <xf numFmtId="1" fontId="4" fillId="2" borderId="2" xfId="3" applyNumberFormat="1" applyFont="1" applyFill="1" applyBorder="1" applyAlignment="1" applyProtection="1">
      <alignment horizontal="right" vertical="center" wrapText="1"/>
    </xf>
    <xf numFmtId="1" fontId="4" fillId="2" borderId="0" xfId="3" applyNumberFormat="1" applyFont="1" applyFill="1" applyBorder="1" applyAlignment="1" applyProtection="1">
      <alignment horizontal="right" vertical="center" wrapText="1"/>
    </xf>
    <xf numFmtId="1" fontId="4" fillId="2" borderId="2" xfId="3" applyNumberFormat="1" applyFont="1" applyFill="1" applyBorder="1" applyAlignment="1" applyProtection="1">
      <alignment horizontal="right" wrapText="1"/>
    </xf>
    <xf numFmtId="0" fontId="4" fillId="2" borderId="0" xfId="3" applyFont="1" applyFill="1" applyBorder="1" applyAlignment="1" applyProtection="1">
      <alignment horizontal="center" vertical="center" wrapText="1"/>
    </xf>
    <xf numFmtId="1" fontId="4" fillId="0" borderId="2" xfId="3" applyNumberFormat="1" applyFont="1" applyFill="1" applyBorder="1" applyAlignment="1" applyProtection="1">
      <alignment wrapText="1"/>
    </xf>
    <xf numFmtId="0" fontId="4" fillId="0" borderId="2" xfId="3" applyFont="1" applyFill="1" applyBorder="1" applyAlignment="1" applyProtection="1">
      <alignment horizontal="center"/>
    </xf>
    <xf numFmtId="0" fontId="12" fillId="0" borderId="7" xfId="3" applyFont="1" applyBorder="1" applyAlignment="1" applyProtection="1">
      <alignment horizontal="left" vertical="center" wrapText="1"/>
      <protection locked="0"/>
    </xf>
    <xf numFmtId="0" fontId="4" fillId="0" borderId="0" xfId="2" applyFont="1" applyAlignment="1">
      <alignment vertical="top" wrapText="1"/>
    </xf>
    <xf numFmtId="0" fontId="49" fillId="0" borderId="7" xfId="1" applyFont="1" applyBorder="1" applyAlignment="1" applyProtection="1"/>
    <xf numFmtId="0" fontId="33" fillId="0" borderId="0" xfId="3" applyFont="1" applyAlignment="1">
      <alignment horizontal="left" vertical="top"/>
    </xf>
    <xf numFmtId="49" fontId="4" fillId="2" borderId="2" xfId="3" applyNumberFormat="1" applyFont="1" applyFill="1" applyBorder="1" applyAlignment="1" applyProtection="1">
      <alignment horizontal="center" vertical="center" wrapText="1"/>
    </xf>
    <xf numFmtId="1" fontId="4" fillId="2" borderId="2" xfId="3" applyNumberFormat="1" applyFont="1" applyFill="1" applyBorder="1" applyAlignment="1" applyProtection="1">
      <alignment horizontal="center" vertical="center" wrapText="1"/>
      <protection locked="0"/>
    </xf>
    <xf numFmtId="1" fontId="4" fillId="0" borderId="2" xfId="3" applyNumberFormat="1" applyFont="1" applyFill="1" applyBorder="1" applyAlignment="1" applyProtection="1">
      <alignment horizontal="center" vertical="center" wrapText="1"/>
      <protection locked="0"/>
    </xf>
    <xf numFmtId="1" fontId="4" fillId="0" borderId="2" xfId="3" applyNumberFormat="1" applyFont="1" applyBorder="1" applyAlignment="1" applyProtection="1">
      <alignment horizontal="center" vertical="center" wrapText="1"/>
      <protection locked="0"/>
    </xf>
    <xf numFmtId="1" fontId="4" fillId="2" borderId="2" xfId="3" applyNumberFormat="1" applyFont="1" applyFill="1" applyBorder="1" applyAlignment="1" applyProtection="1">
      <alignment horizontal="center" vertical="center" wrapText="1"/>
    </xf>
    <xf numFmtId="1" fontId="4" fillId="0" borderId="0" xfId="3" applyNumberFormat="1" applyFont="1" applyBorder="1" applyAlignment="1" applyProtection="1">
      <alignment horizontal="center" vertical="center" wrapText="1"/>
    </xf>
    <xf numFmtId="0" fontId="4" fillId="0" borderId="2" xfId="3" applyFont="1" applyBorder="1" applyAlignment="1" applyProtection="1">
      <alignment horizontal="center" vertical="center" wrapText="1"/>
    </xf>
    <xf numFmtId="1" fontId="4" fillId="3" borderId="2" xfId="3" applyNumberFormat="1" applyFont="1" applyFill="1" applyBorder="1" applyAlignment="1" applyProtection="1">
      <alignment horizontal="center" vertical="center" wrapText="1"/>
    </xf>
    <xf numFmtId="0" fontId="36" fillId="2" borderId="2" xfId="3" applyFont="1" applyFill="1" applyBorder="1" applyAlignment="1" applyProtection="1">
      <alignment horizontal="center" vertical="center" wrapText="1"/>
      <protection locked="0"/>
    </xf>
    <xf numFmtId="1" fontId="4" fillId="0" borderId="2" xfId="3" applyNumberFormat="1" applyFont="1" applyBorder="1" applyAlignment="1" applyProtection="1">
      <alignment horizontal="right" vertical="center" wrapText="1"/>
      <protection locked="0"/>
    </xf>
    <xf numFmtId="0" fontId="4" fillId="4" borderId="2" xfId="3" applyFont="1" applyFill="1" applyBorder="1" applyAlignment="1" applyProtection="1">
      <alignment horizontal="center" vertical="center" wrapText="1"/>
    </xf>
    <xf numFmtId="1" fontId="4" fillId="0" borderId="0" xfId="3" applyNumberFormat="1" applyFont="1" applyFill="1" applyBorder="1" applyAlignment="1" applyProtection="1">
      <alignment horizontal="center" vertical="center" wrapText="1"/>
    </xf>
    <xf numFmtId="0" fontId="4" fillId="2" borderId="2" xfId="3" applyFont="1" applyFill="1" applyBorder="1" applyAlignment="1" applyProtection="1">
      <alignment horizontal="center" vertical="center" wrapText="1"/>
    </xf>
    <xf numFmtId="1" fontId="4" fillId="6" borderId="2" xfId="3" applyNumberFormat="1" applyFont="1" applyFill="1" applyBorder="1" applyAlignment="1" applyProtection="1">
      <alignment horizontal="center" vertical="center" wrapText="1"/>
    </xf>
    <xf numFmtId="0" fontId="4" fillId="0" borderId="2" xfId="3" applyFont="1" applyBorder="1" applyAlignment="1" applyProtection="1">
      <alignment horizontal="center" vertical="center"/>
    </xf>
    <xf numFmtId="0" fontId="4" fillId="2" borderId="2" xfId="3" applyFont="1" applyFill="1" applyBorder="1" applyAlignment="1" applyProtection="1">
      <alignment horizontal="center" vertical="center"/>
    </xf>
    <xf numFmtId="0" fontId="4" fillId="0" borderId="0" xfId="3" applyFont="1" applyBorder="1" applyAlignment="1" applyProtection="1">
      <alignment horizontal="center" vertical="center"/>
      <protection locked="0"/>
    </xf>
    <xf numFmtId="0" fontId="33" fillId="0" borderId="0" xfId="3" applyFont="1" applyFill="1" applyBorder="1" applyAlignment="1">
      <alignment horizontal="center" vertical="center" wrapText="1"/>
    </xf>
    <xf numFmtId="1" fontId="4" fillId="4" borderId="2" xfId="3" applyNumberFormat="1" applyFont="1" applyFill="1" applyBorder="1" applyAlignment="1" applyProtection="1">
      <alignment horizontal="center" vertical="center" wrapText="1"/>
    </xf>
    <xf numFmtId="0" fontId="4" fillId="4" borderId="2" xfId="3" applyFont="1" applyFill="1" applyBorder="1" applyAlignment="1" applyProtection="1">
      <alignment horizontal="center" vertical="center"/>
    </xf>
    <xf numFmtId="0" fontId="4" fillId="0" borderId="2" xfId="3" applyFont="1" applyBorder="1" applyAlignment="1" applyProtection="1">
      <alignment horizontal="center" vertical="center"/>
      <protection locked="0"/>
    </xf>
    <xf numFmtId="0" fontId="4" fillId="0" borderId="2" xfId="3" applyFont="1" applyFill="1" applyBorder="1" applyAlignment="1" applyProtection="1">
      <alignment horizontal="center" vertical="center" wrapText="1"/>
    </xf>
    <xf numFmtId="1" fontId="4" fillId="0" borderId="2" xfId="3" applyNumberFormat="1" applyFont="1" applyBorder="1" applyAlignment="1" applyProtection="1">
      <alignment vertical="center" wrapText="1"/>
      <protection locked="0"/>
    </xf>
    <xf numFmtId="1" fontId="4" fillId="0" borderId="5" xfId="3" applyNumberFormat="1" applyFont="1" applyBorder="1" applyAlignment="1" applyProtection="1">
      <alignment horizontal="center" vertical="center" wrapText="1"/>
    </xf>
    <xf numFmtId="0" fontId="4" fillId="2" borderId="4" xfId="3" applyFont="1" applyFill="1" applyBorder="1" applyAlignment="1" applyProtection="1">
      <alignment horizontal="center" vertical="center" wrapText="1"/>
    </xf>
    <xf numFmtId="1" fontId="4" fillId="0" borderId="4" xfId="3" applyNumberFormat="1" applyFont="1" applyBorder="1" applyAlignment="1" applyProtection="1">
      <alignment horizontal="center" vertical="center" wrapText="1"/>
      <protection locked="0"/>
    </xf>
    <xf numFmtId="1" fontId="4" fillId="4" borderId="2" xfId="3" applyNumberFormat="1" applyFont="1" applyFill="1" applyBorder="1" applyAlignment="1" applyProtection="1">
      <alignment horizontal="center" vertical="center" wrapText="1"/>
      <protection locked="0"/>
    </xf>
    <xf numFmtId="1" fontId="4" fillId="0" borderId="0" xfId="3" applyNumberFormat="1" applyFont="1" applyBorder="1" applyAlignment="1" applyProtection="1">
      <alignment horizontal="center" vertical="center" wrapText="1"/>
      <protection locked="0"/>
    </xf>
    <xf numFmtId="0" fontId="12" fillId="0" borderId="7" xfId="3" applyFont="1" applyBorder="1" applyAlignment="1" applyProtection="1">
      <alignment horizontal="center" vertical="center" wrapText="1"/>
    </xf>
    <xf numFmtId="0" fontId="4" fillId="0" borderId="0" xfId="0" applyFont="1"/>
    <xf numFmtId="1" fontId="50" fillId="0" borderId="0" xfId="3" applyNumberFormat="1" applyFont="1" applyFill="1" applyBorder="1" applyAlignment="1" applyProtection="1">
      <alignment wrapText="1"/>
    </xf>
    <xf numFmtId="1" fontId="6" fillId="0" borderId="0" xfId="3" applyNumberFormat="1" applyFont="1" applyFill="1" applyBorder="1" applyAlignment="1" applyProtection="1">
      <alignment wrapText="1"/>
    </xf>
    <xf numFmtId="1" fontId="51" fillId="0" borderId="0" xfId="3" applyNumberFormat="1" applyFill="1" applyBorder="1" applyAlignment="1">
      <alignment vertical="top" wrapText="1"/>
    </xf>
    <xf numFmtId="0" fontId="7" fillId="0" borderId="7" xfId="3" applyFont="1" applyBorder="1" applyAlignment="1" applyProtection="1">
      <alignment horizontal="right" vertical="top" wrapText="1"/>
    </xf>
    <xf numFmtId="0" fontId="2" fillId="0" borderId="0" xfId="3" applyFont="1" applyAlignment="1" applyProtection="1">
      <alignment horizontal="center" vertical="top" wrapText="1"/>
    </xf>
    <xf numFmtId="0" fontId="4" fillId="0" borderId="0" xfId="3" applyFont="1" applyBorder="1" applyAlignment="1" applyProtection="1">
      <alignment wrapText="1"/>
    </xf>
    <xf numFmtId="0" fontId="4" fillId="0" borderId="0" xfId="3" applyFont="1" applyAlignment="1" applyProtection="1">
      <alignment wrapText="1"/>
    </xf>
    <xf numFmtId="0" fontId="26" fillId="0" borderId="0" xfId="4" applyNumberFormat="1">
      <alignment horizontal="center" wrapText="1"/>
    </xf>
    <xf numFmtId="0" fontId="2" fillId="0" borderId="2" xfId="3" applyFont="1" applyBorder="1" applyAlignment="1" applyProtection="1">
      <alignment horizontal="center" vertical="center" wrapText="1"/>
    </xf>
    <xf numFmtId="0" fontId="2" fillId="0" borderId="6" xfId="3" applyFont="1" applyBorder="1" applyAlignment="1" applyProtection="1">
      <alignment horizontal="center" vertical="top" wrapText="1"/>
    </xf>
    <xf numFmtId="0" fontId="2" fillId="0" borderId="9" xfId="3" applyFont="1" applyBorder="1" applyAlignment="1" applyProtection="1">
      <alignment horizontal="center" vertical="top" wrapText="1"/>
    </xf>
    <xf numFmtId="0" fontId="16" fillId="0" borderId="10" xfId="3" applyFont="1" applyBorder="1" applyAlignment="1" applyProtection="1"/>
    <xf numFmtId="0" fontId="1" fillId="0" borderId="7" xfId="3" applyFont="1" applyBorder="1" applyAlignment="1"/>
    <xf numFmtId="0" fontId="5" fillId="0" borderId="2" xfId="3" applyFont="1" applyBorder="1" applyAlignment="1" applyProtection="1">
      <alignment horizontal="center" wrapText="1"/>
    </xf>
    <xf numFmtId="0" fontId="2" fillId="2" borderId="0" xfId="3" applyFont="1" applyFill="1" applyBorder="1" applyAlignment="1" applyProtection="1">
      <alignment horizontal="center" wrapText="1"/>
    </xf>
    <xf numFmtId="0" fontId="7" fillId="0" borderId="0" xfId="3" applyFont="1" applyBorder="1" applyAlignment="1" applyProtection="1">
      <alignment horizontal="right" vertical="top" wrapText="1"/>
    </xf>
    <xf numFmtId="0" fontId="20" fillId="0" borderId="0" xfId="3" applyFont="1" applyBorder="1" applyAlignment="1" applyProtection="1">
      <alignment horizontal="center" vertical="top" wrapText="1"/>
    </xf>
    <xf numFmtId="0" fontId="2" fillId="0" borderId="2" xfId="3" applyFont="1" applyBorder="1" applyAlignment="1" applyProtection="1">
      <alignment horizontal="center" vertical="top" wrapText="1"/>
    </xf>
    <xf numFmtId="0" fontId="20" fillId="0" borderId="0" xfId="3" applyFont="1" applyAlignment="1" applyProtection="1">
      <alignment horizontal="center" vertical="top" wrapText="1"/>
    </xf>
    <xf numFmtId="0" fontId="5" fillId="0" borderId="2" xfId="3" applyFont="1" applyBorder="1" applyAlignment="1">
      <alignment horizontal="center"/>
    </xf>
    <xf numFmtId="0" fontId="7" fillId="0" borderId="0" xfId="3" applyFont="1" applyBorder="1" applyAlignment="1" applyProtection="1">
      <alignment horizontal="center" vertical="top" wrapText="1"/>
    </xf>
    <xf numFmtId="0" fontId="12" fillId="0" borderId="2" xfId="3" applyFont="1" applyBorder="1" applyAlignment="1" applyProtection="1">
      <alignment horizontal="center" vertical="center" wrapText="1"/>
    </xf>
    <xf numFmtId="0" fontId="2" fillId="0" borderId="10" xfId="3" applyFont="1" applyBorder="1" applyAlignment="1" applyProtection="1">
      <alignment horizontal="center" vertical="top" wrapText="1"/>
    </xf>
    <xf numFmtId="0" fontId="7" fillId="0" borderId="0" xfId="3" applyFont="1" applyAlignment="1" applyProtection="1">
      <alignment horizontal="center" vertical="top" wrapText="1"/>
    </xf>
    <xf numFmtId="1" fontId="4" fillId="0" borderId="6" xfId="3" applyNumberFormat="1" applyFont="1" applyBorder="1" applyAlignment="1" applyProtection="1">
      <alignment horizontal="center"/>
      <protection locked="0"/>
    </xf>
    <xf numFmtId="0" fontId="51" fillId="0" borderId="9" xfId="3" applyBorder="1" applyAlignment="1" applyProtection="1">
      <alignment horizontal="center"/>
      <protection locked="0"/>
    </xf>
    <xf numFmtId="0" fontId="8" fillId="0" borderId="0" xfId="3" applyFont="1" applyAlignment="1" applyProtection="1">
      <alignment horizontal="center" wrapText="1"/>
    </xf>
    <xf numFmtId="0" fontId="10" fillId="0" borderId="7" xfId="3" applyFont="1" applyBorder="1" applyAlignment="1" applyProtection="1">
      <alignment horizontal="right"/>
    </xf>
    <xf numFmtId="0" fontId="2" fillId="0" borderId="3" xfId="3" applyFont="1" applyBorder="1" applyAlignment="1" applyProtection="1">
      <alignment horizontal="center" vertical="center" wrapText="1"/>
    </xf>
    <xf numFmtId="0" fontId="3" fillId="0" borderId="4" xfId="3" applyFont="1" applyBorder="1" applyAlignment="1">
      <alignment horizontal="center" wrapText="1"/>
    </xf>
    <xf numFmtId="0" fontId="2" fillId="0" borderId="4" xfId="3" applyFont="1" applyBorder="1" applyAlignment="1" applyProtection="1">
      <alignment horizontal="center" vertical="center" wrapText="1"/>
    </xf>
    <xf numFmtId="0" fontId="10" fillId="0" borderId="7" xfId="3" applyFont="1" applyBorder="1" applyAlignment="1" applyProtection="1">
      <alignment horizontal="right" vertical="top" wrapText="1"/>
    </xf>
    <xf numFmtId="0" fontId="51" fillId="0" borderId="2" xfId="3" applyBorder="1" applyAlignment="1">
      <alignment horizontal="center" wrapText="1"/>
    </xf>
    <xf numFmtId="1" fontId="4" fillId="0" borderId="6" xfId="3" applyNumberFormat="1" applyFont="1" applyBorder="1" applyAlignment="1" applyProtection="1">
      <alignment horizontal="center" wrapText="1"/>
      <protection locked="0"/>
    </xf>
    <xf numFmtId="1" fontId="4" fillId="0" borderId="9" xfId="3" applyNumberFormat="1" applyFont="1" applyBorder="1" applyAlignment="1" applyProtection="1">
      <alignment horizontal="center" wrapText="1"/>
      <protection locked="0"/>
    </xf>
    <xf numFmtId="1" fontId="4" fillId="0" borderId="10" xfId="3" applyNumberFormat="1" applyFont="1" applyBorder="1" applyAlignment="1" applyProtection="1">
      <alignment horizontal="center" wrapText="1"/>
      <protection locked="0"/>
    </xf>
    <xf numFmtId="0" fontId="2" fillId="0" borderId="0" xfId="3" applyFont="1" applyAlignment="1" applyProtection="1">
      <alignment horizontal="center" wrapText="1"/>
    </xf>
    <xf numFmtId="0" fontId="2" fillId="0" borderId="0" xfId="3" applyFont="1" applyBorder="1" applyAlignment="1" applyProtection="1">
      <alignment horizontal="center" wrapText="1"/>
    </xf>
    <xf numFmtId="0" fontId="11" fillId="0" borderId="0" xfId="3" applyFont="1" applyAlignment="1">
      <alignment horizontal="center" wrapText="1"/>
    </xf>
    <xf numFmtId="0" fontId="8" fillId="0" borderId="0" xfId="3" applyFont="1" applyAlignment="1" applyProtection="1">
      <alignment horizontal="center" vertical="center"/>
    </xf>
    <xf numFmtId="0" fontId="13" fillId="0" borderId="0" xfId="3" applyFont="1" applyAlignment="1" applyProtection="1">
      <alignment horizontal="center" vertical="center"/>
    </xf>
    <xf numFmtId="0" fontId="2" fillId="0" borderId="0" xfId="3" applyFont="1" applyAlignment="1" applyProtection="1">
      <alignment horizontal="center" vertical="center" wrapText="1"/>
    </xf>
    <xf numFmtId="0" fontId="12" fillId="0" borderId="7" xfId="3" applyFont="1" applyBorder="1" applyAlignment="1" applyProtection="1">
      <alignment horizontal="left" wrapText="1"/>
      <protection locked="0"/>
    </xf>
    <xf numFmtId="0" fontId="33" fillId="0" borderId="7" xfId="3" applyFont="1" applyBorder="1" applyAlignment="1" applyProtection="1">
      <alignment horizontal="left" wrapText="1"/>
      <protection locked="0"/>
    </xf>
    <xf numFmtId="0" fontId="33" fillId="0" borderId="7" xfId="3" applyFont="1" applyBorder="1" applyAlignment="1" applyProtection="1">
      <alignment horizontal="left"/>
      <protection locked="0"/>
    </xf>
    <xf numFmtId="0" fontId="33" fillId="0" borderId="0" xfId="3" applyFont="1" applyBorder="1" applyAlignment="1" applyProtection="1">
      <alignment horizontal="left"/>
      <protection locked="0"/>
    </xf>
    <xf numFmtId="0" fontId="33" fillId="0" borderId="0" xfId="3" applyFont="1" applyBorder="1" applyAlignment="1"/>
    <xf numFmtId="0" fontId="2" fillId="0" borderId="6" xfId="3" applyFont="1" applyBorder="1" applyAlignment="1" applyProtection="1">
      <alignment horizontal="center" vertical="center" wrapText="1"/>
    </xf>
    <xf numFmtId="0" fontId="3" fillId="0" borderId="9" xfId="3" applyFont="1" applyBorder="1" applyAlignment="1">
      <alignment vertical="center"/>
    </xf>
    <xf numFmtId="0" fontId="3" fillId="0" borderId="10" xfId="3" applyFont="1" applyBorder="1" applyAlignment="1">
      <alignment vertical="center"/>
    </xf>
    <xf numFmtId="0" fontId="3" fillId="0" borderId="2" xfId="3" applyFont="1" applyBorder="1" applyAlignment="1" applyProtection="1">
      <alignment horizontal="center" wrapText="1"/>
      <protection locked="0"/>
    </xf>
    <xf numFmtId="0" fontId="10" fillId="0" borderId="7" xfId="3" applyFont="1" applyBorder="1" applyAlignment="1" applyProtection="1">
      <alignment horizontal="right" wrapText="1"/>
    </xf>
    <xf numFmtId="0" fontId="1" fillId="0" borderId="7" xfId="3" applyFont="1" applyBorder="1" applyAlignment="1">
      <alignment horizontal="right" wrapText="1"/>
    </xf>
    <xf numFmtId="0" fontId="12" fillId="2" borderId="0" xfId="3" applyFont="1" applyFill="1" applyBorder="1" applyAlignment="1" applyProtection="1">
      <alignment horizontal="center" wrapText="1"/>
    </xf>
    <xf numFmtId="0" fontId="4" fillId="0" borderId="7" xfId="3" applyFont="1" applyBorder="1" applyAlignment="1" applyProtection="1">
      <alignment horizontal="right" vertical="top" wrapText="1"/>
    </xf>
    <xf numFmtId="0" fontId="12" fillId="0" borderId="0" xfId="3" applyFont="1" applyAlignment="1" applyProtection="1">
      <alignment horizontal="center" vertical="top" wrapText="1"/>
    </xf>
    <xf numFmtId="0" fontId="33" fillId="0" borderId="7" xfId="3" applyFont="1" applyBorder="1" applyAlignment="1"/>
    <xf numFmtId="0" fontId="12" fillId="0" borderId="6" xfId="3" applyFont="1" applyBorder="1" applyAlignment="1" applyProtection="1">
      <alignment horizontal="center" vertical="top" wrapText="1"/>
    </xf>
    <xf numFmtId="0" fontId="12" fillId="0" borderId="9" xfId="3" applyFont="1" applyBorder="1" applyAlignment="1" applyProtection="1">
      <alignment horizontal="center" vertical="top" wrapText="1"/>
    </xf>
    <xf numFmtId="0" fontId="4" fillId="0" borderId="10" xfId="3" applyFont="1" applyBorder="1" applyAlignment="1" applyProtection="1"/>
    <xf numFmtId="0" fontId="12" fillId="0" borderId="2" xfId="3" applyFont="1" applyBorder="1" applyAlignment="1" applyProtection="1">
      <alignment horizontal="center" wrapText="1"/>
    </xf>
    <xf numFmtId="0" fontId="12" fillId="0" borderId="0" xfId="3" applyFont="1" applyAlignment="1" applyProtection="1">
      <alignment horizontal="center"/>
    </xf>
    <xf numFmtId="0" fontId="12" fillId="0" borderId="0" xfId="3" applyFont="1" applyAlignment="1" applyProtection="1">
      <alignment horizontal="center" vertical="center"/>
    </xf>
    <xf numFmtId="0" fontId="12" fillId="0" borderId="10" xfId="3" applyFont="1" applyBorder="1" applyAlignment="1" applyProtection="1">
      <alignment horizontal="center" vertical="top" wrapText="1"/>
    </xf>
    <xf numFmtId="0" fontId="4" fillId="0" borderId="0" xfId="3" applyFont="1" applyBorder="1" applyAlignment="1" applyProtection="1">
      <alignment horizontal="center" vertical="top" wrapText="1"/>
    </xf>
    <xf numFmtId="0" fontId="12" fillId="0" borderId="2" xfId="3" applyFont="1" applyBorder="1" applyAlignment="1" applyProtection="1">
      <alignment horizontal="center" vertical="top" wrapText="1"/>
    </xf>
    <xf numFmtId="0" fontId="4" fillId="0" borderId="0" xfId="3" applyFont="1" applyAlignment="1" applyProtection="1">
      <alignment horizontal="center" vertical="top" wrapText="1"/>
    </xf>
    <xf numFmtId="0" fontId="12" fillId="0" borderId="0" xfId="3" applyFont="1" applyBorder="1" applyAlignment="1" applyProtection="1">
      <alignment horizontal="center" vertical="top" wrapText="1"/>
    </xf>
    <xf numFmtId="0" fontId="4" fillId="0" borderId="0" xfId="3" applyFont="1" applyBorder="1" applyAlignment="1" applyProtection="1">
      <alignment horizontal="right" vertical="top" wrapText="1"/>
    </xf>
    <xf numFmtId="0" fontId="12" fillId="0" borderId="2" xfId="3" applyFont="1" applyBorder="1" applyAlignment="1">
      <alignment horizontal="center"/>
    </xf>
    <xf numFmtId="0" fontId="12" fillId="0" borderId="3" xfId="3" applyFont="1" applyBorder="1" applyAlignment="1" applyProtection="1">
      <alignment horizontal="center" vertical="center" wrapText="1"/>
    </xf>
    <xf numFmtId="0" fontId="33" fillId="0" borderId="4" xfId="3" applyFont="1" applyBorder="1" applyAlignment="1">
      <alignment horizontal="center" wrapText="1"/>
    </xf>
    <xf numFmtId="0" fontId="12" fillId="0" borderId="4" xfId="3" applyFont="1" applyBorder="1" applyAlignment="1" applyProtection="1">
      <alignment horizontal="center" vertical="center" wrapText="1"/>
    </xf>
    <xf numFmtId="0" fontId="12" fillId="0" borderId="0" xfId="3" applyFont="1" applyAlignment="1" applyProtection="1">
      <alignment horizontal="center" wrapText="1"/>
    </xf>
    <xf numFmtId="0" fontId="12" fillId="0" borderId="6" xfId="3" applyFont="1" applyBorder="1" applyAlignment="1" applyProtection="1">
      <alignment horizontal="center" vertical="center" wrapText="1"/>
    </xf>
    <xf numFmtId="0" fontId="4" fillId="0" borderId="7" xfId="3" applyFont="1" applyBorder="1" applyAlignment="1" applyProtection="1">
      <alignment horizontal="right" wrapText="1"/>
    </xf>
    <xf numFmtId="0" fontId="33" fillId="0" borderId="7" xfId="3" applyFont="1" applyBorder="1" applyAlignment="1">
      <alignment horizontal="right" wrapText="1"/>
    </xf>
    <xf numFmtId="0" fontId="12" fillId="0" borderId="0" xfId="3" applyFont="1" applyAlignment="1" applyProtection="1">
      <alignment horizontal="center" vertical="center" wrapText="1"/>
    </xf>
    <xf numFmtId="0" fontId="33" fillId="0" borderId="9" xfId="3" applyFont="1" applyBorder="1" applyAlignment="1">
      <alignment vertical="center"/>
    </xf>
    <xf numFmtId="0" fontId="33" fillId="0" borderId="10" xfId="3" applyFont="1" applyBorder="1" applyAlignment="1">
      <alignment vertical="center"/>
    </xf>
    <xf numFmtId="0" fontId="12" fillId="0" borderId="6" xfId="3" applyFont="1" applyBorder="1" applyAlignment="1" applyProtection="1">
      <alignment horizontal="center" vertical="center" wrapText="1"/>
      <protection locked="0"/>
    </xf>
    <xf numFmtId="0" fontId="12" fillId="0" borderId="9" xfId="3" applyFont="1" applyBorder="1" applyAlignment="1" applyProtection="1">
      <alignment horizontal="center" vertical="center" wrapText="1"/>
      <protection locked="0"/>
    </xf>
    <xf numFmtId="0" fontId="12" fillId="0" borderId="10" xfId="3" applyFont="1" applyBorder="1" applyAlignment="1" applyProtection="1">
      <alignment horizontal="center" vertical="center" wrapText="1"/>
      <protection locked="0"/>
    </xf>
    <xf numFmtId="0" fontId="33" fillId="0" borderId="2" xfId="3" applyFont="1" applyBorder="1" applyAlignment="1" applyProtection="1">
      <alignment horizontal="center" wrapText="1"/>
      <protection locked="0"/>
    </xf>
    <xf numFmtId="0" fontId="12" fillId="0" borderId="7" xfId="3" applyFont="1" applyBorder="1" applyAlignment="1" applyProtection="1">
      <alignment horizontal="center" wrapText="1"/>
      <protection locked="0"/>
    </xf>
    <xf numFmtId="0" fontId="33" fillId="0" borderId="2" xfId="3" applyFont="1" applyBorder="1" applyAlignment="1">
      <alignment horizontal="center" wrapText="1"/>
    </xf>
    <xf numFmtId="0" fontId="33" fillId="0" borderId="9" xfId="3" applyFont="1" applyBorder="1" applyAlignment="1" applyProtection="1">
      <alignment horizontal="center"/>
      <protection locked="0"/>
    </xf>
    <xf numFmtId="0" fontId="12" fillId="0" borderId="0" xfId="3" applyFont="1" applyBorder="1" applyAlignment="1" applyProtection="1">
      <alignment horizontal="center" wrapText="1"/>
    </xf>
    <xf numFmtId="0" fontId="35" fillId="0" borderId="0" xfId="3" applyFont="1" applyAlignment="1">
      <alignment horizontal="center" wrapText="1"/>
    </xf>
    <xf numFmtId="0" fontId="4" fillId="0" borderId="7" xfId="3" applyFont="1" applyBorder="1" applyAlignment="1" applyProtection="1">
      <alignment horizontal="right"/>
    </xf>
    <xf numFmtId="0" fontId="35" fillId="0" borderId="0" xfId="3" applyFont="1" applyAlignment="1" applyProtection="1">
      <alignment horizontal="center" vertical="center"/>
    </xf>
    <xf numFmtId="0" fontId="12" fillId="0" borderId="0" xfId="3" applyFont="1" applyBorder="1" applyAlignment="1" applyProtection="1">
      <alignment horizontal="center" wrapText="1"/>
      <protection locked="0"/>
    </xf>
    <xf numFmtId="0" fontId="33" fillId="0" borderId="2" xfId="3" applyFont="1" applyBorder="1" applyAlignment="1">
      <alignment vertical="center"/>
    </xf>
    <xf numFmtId="1" fontId="4" fillId="0" borderId="2" xfId="3" applyNumberFormat="1" applyFont="1" applyBorder="1" applyAlignment="1" applyProtection="1">
      <alignment horizontal="center"/>
      <protection locked="0"/>
    </xf>
    <xf numFmtId="0" fontId="33" fillId="0" borderId="2" xfId="3" applyFont="1" applyBorder="1" applyAlignment="1" applyProtection="1">
      <alignment horizontal="center"/>
      <protection locked="0"/>
    </xf>
    <xf numFmtId="0" fontId="12" fillId="0" borderId="0" xfId="3" applyFont="1" applyBorder="1" applyAlignment="1" applyProtection="1">
      <alignment wrapText="1"/>
    </xf>
    <xf numFmtId="0" fontId="34" fillId="0" borderId="0" xfId="0" applyFont="1" applyAlignment="1"/>
    <xf numFmtId="0" fontId="34" fillId="0" borderId="0" xfId="0" applyFont="1" applyAlignment="1">
      <alignment wrapText="1"/>
    </xf>
    <xf numFmtId="0" fontId="12" fillId="0" borderId="7" xfId="3" applyFont="1" applyBorder="1" applyAlignment="1" applyProtection="1">
      <alignment wrapText="1"/>
    </xf>
    <xf numFmtId="0" fontId="34" fillId="0" borderId="7" xfId="0" applyFont="1" applyBorder="1" applyAlignment="1">
      <alignment wrapText="1"/>
    </xf>
    <xf numFmtId="0" fontId="37" fillId="0" borderId="7" xfId="1" applyFont="1" applyBorder="1" applyAlignment="1" applyProtection="1"/>
    <xf numFmtId="0" fontId="38" fillId="0" borderId="7" xfId="0" applyFont="1" applyBorder="1" applyAlignment="1"/>
    <xf numFmtId="0" fontId="4" fillId="0" borderId="0" xfId="2" applyFont="1" applyAlignment="1">
      <alignment horizontal="center" vertical="center" wrapText="1"/>
    </xf>
    <xf numFmtId="0" fontId="4" fillId="0" borderId="0" xfId="2" applyFont="1" applyBorder="1" applyAlignment="1">
      <alignment horizontal="center" vertical="center" wrapText="1"/>
    </xf>
    <xf numFmtId="0" fontId="37" fillId="0" borderId="0" xfId="1" applyFont="1" applyBorder="1" applyAlignment="1" applyProtection="1">
      <alignment horizontal="center"/>
    </xf>
    <xf numFmtId="0" fontId="4" fillId="0" borderId="0" xfId="3" applyFont="1" applyBorder="1" applyAlignment="1" applyProtection="1">
      <alignment horizontal="center"/>
    </xf>
    <xf numFmtId="0" fontId="28" fillId="0" borderId="0" xfId="3" applyFont="1" applyBorder="1" applyAlignment="1" applyProtection="1">
      <alignment horizontal="center" vertical="top" wrapText="1"/>
    </xf>
    <xf numFmtId="0" fontId="28" fillId="0" borderId="0" xfId="3" applyFont="1" applyBorder="1" applyAlignment="1" applyProtection="1">
      <alignment horizontal="center" wrapText="1"/>
    </xf>
    <xf numFmtId="0" fontId="4" fillId="0" borderId="0" xfId="3" applyFont="1" applyBorder="1" applyAlignment="1" applyProtection="1">
      <alignment horizontal="center" wrapText="1"/>
    </xf>
    <xf numFmtId="1" fontId="4" fillId="0" borderId="0" xfId="3" applyNumberFormat="1" applyFont="1" applyBorder="1" applyAlignment="1" applyProtection="1">
      <alignment wrapText="1"/>
    </xf>
    <xf numFmtId="14" fontId="4" fillId="0" borderId="7" xfId="3" applyNumberFormat="1" applyFont="1" applyBorder="1" applyAlignment="1" applyProtection="1">
      <alignment horizontal="center"/>
    </xf>
    <xf numFmtId="0" fontId="4" fillId="0" borderId="7" xfId="3" applyFont="1" applyBorder="1" applyAlignment="1" applyProtection="1">
      <alignment horizontal="center"/>
    </xf>
    <xf numFmtId="0" fontId="4" fillId="0" borderId="0" xfId="3" applyFont="1" applyAlignment="1" applyProtection="1">
      <alignment horizontal="center"/>
    </xf>
    <xf numFmtId="0" fontId="12" fillId="0" borderId="7" xfId="3" applyFont="1" applyBorder="1" applyAlignment="1" applyProtection="1">
      <alignment vertical="center" wrapText="1"/>
      <protection locked="0"/>
    </xf>
    <xf numFmtId="0" fontId="4" fillId="0" borderId="0" xfId="3" applyFont="1" applyBorder="1" applyAlignment="1" applyProtection="1">
      <alignment horizontal="center" vertical="center" wrapText="1"/>
    </xf>
    <xf numFmtId="0" fontId="4" fillId="0" borderId="7" xfId="3" applyFont="1" applyBorder="1" applyAlignment="1" applyProtection="1">
      <alignment horizontal="left" wrapText="1"/>
    </xf>
    <xf numFmtId="0" fontId="39" fillId="0" borderId="0" xfId="3" applyFont="1" applyBorder="1" applyAlignment="1" applyProtection="1">
      <alignment horizontal="center" wrapText="1"/>
    </xf>
    <xf numFmtId="0" fontId="4" fillId="0" borderId="7" xfId="3" applyFont="1" applyBorder="1" applyAlignment="1" applyProtection="1">
      <alignment horizontal="center" wrapText="1"/>
    </xf>
    <xf numFmtId="0" fontId="47" fillId="0" borderId="7" xfId="1" applyFont="1" applyBorder="1" applyAlignment="1" applyProtection="1">
      <alignment horizontal="center"/>
    </xf>
    <xf numFmtId="0" fontId="36" fillId="0" borderId="7" xfId="3" applyFont="1" applyBorder="1" applyAlignment="1" applyProtection="1">
      <alignment horizontal="center"/>
    </xf>
    <xf numFmtId="0" fontId="46" fillId="0" borderId="0" xfId="3" applyFont="1" applyBorder="1" applyAlignment="1" applyProtection="1">
      <alignment wrapText="1"/>
    </xf>
    <xf numFmtId="0" fontId="31" fillId="0" borderId="0" xfId="0" applyFont="1" applyAlignment="1">
      <alignment wrapText="1"/>
    </xf>
    <xf numFmtId="0" fontId="4" fillId="0" borderId="0" xfId="3" applyFont="1" applyBorder="1" applyAlignment="1" applyProtection="1"/>
    <xf numFmtId="0" fontId="39" fillId="0" borderId="0" xfId="3" applyFont="1" applyBorder="1" applyAlignment="1" applyProtection="1">
      <alignment horizontal="center"/>
    </xf>
    <xf numFmtId="0" fontId="31" fillId="0" borderId="0" xfId="0" applyFont="1" applyAlignment="1"/>
    <xf numFmtId="0" fontId="39" fillId="0" borderId="7" xfId="3" applyFont="1" applyBorder="1" applyAlignment="1" applyProtection="1"/>
    <xf numFmtId="0" fontId="31" fillId="0" borderId="7" xfId="0" applyFont="1" applyBorder="1" applyAlignment="1"/>
    <xf numFmtId="0" fontId="12" fillId="0" borderId="0" xfId="3" applyFont="1" applyAlignment="1" applyProtection="1">
      <alignment horizontal="center" vertical="top"/>
    </xf>
    <xf numFmtId="0" fontId="33" fillId="0" borderId="2" xfId="3" applyFont="1" applyBorder="1" applyAlignment="1">
      <alignment horizontal="center" vertical="center" wrapText="1"/>
    </xf>
    <xf numFmtId="1" fontId="4" fillId="0" borderId="6" xfId="3" applyNumberFormat="1" applyFont="1" applyBorder="1" applyAlignment="1" applyProtection="1">
      <alignment horizontal="center" vertical="center"/>
      <protection locked="0"/>
    </xf>
    <xf numFmtId="0" fontId="33" fillId="0" borderId="9" xfId="3" applyFont="1" applyBorder="1" applyAlignment="1" applyProtection="1">
      <alignment horizontal="center" vertical="center"/>
      <protection locked="0"/>
    </xf>
    <xf numFmtId="1" fontId="4" fillId="0" borderId="9" xfId="3" applyNumberFormat="1" applyFont="1" applyBorder="1" applyAlignment="1" applyProtection="1">
      <alignment horizontal="center" vertical="center"/>
      <protection locked="0"/>
    </xf>
    <xf numFmtId="1" fontId="4" fillId="0" borderId="10" xfId="3" applyNumberFormat="1" applyFont="1" applyBorder="1" applyAlignment="1" applyProtection="1">
      <alignment horizontal="center" vertical="center"/>
      <protection locked="0"/>
    </xf>
    <xf numFmtId="0" fontId="12" fillId="0" borderId="9" xfId="3" applyFont="1" applyBorder="1" applyAlignment="1" applyProtection="1">
      <alignment horizontal="center" vertical="center" wrapText="1"/>
    </xf>
    <xf numFmtId="0" fontId="12" fillId="0" borderId="10" xfId="3" applyFont="1" applyBorder="1" applyAlignment="1" applyProtection="1">
      <alignment horizontal="center" vertical="center" wrapText="1"/>
    </xf>
    <xf numFmtId="0" fontId="12" fillId="0" borderId="7" xfId="3" applyFont="1" applyBorder="1" applyAlignment="1" applyProtection="1">
      <alignment horizontal="left" vertical="center" wrapText="1"/>
      <protection locked="0"/>
    </xf>
    <xf numFmtId="0" fontId="4" fillId="0" borderId="2" xfId="3" applyFont="1" applyBorder="1" applyAlignment="1">
      <alignment horizontal="center" wrapText="1"/>
    </xf>
    <xf numFmtId="0" fontId="12" fillId="0" borderId="0" xfId="3" applyFont="1" applyAlignment="1" applyProtection="1">
      <alignment horizontal="left" vertical="top" wrapText="1"/>
    </xf>
  </cellXfs>
  <cellStyles count="6">
    <cellStyle name="Гиперссылка" xfId="1" builtinId="8"/>
    <cellStyle name="Обычный" xfId="0" builtinId="0"/>
    <cellStyle name="Обычный 2" xfId="2"/>
    <cellStyle name="Обычный 2 2" xfId="3"/>
    <cellStyle name="Таблички" xfId="4"/>
    <cellStyle name="Финансовый 2" xfId="5"/>
  </cellStyles>
  <dxfs count="0"/>
  <tableStyles count="0" defaultTableStyle="TableStyleMedium2" defaultPivotStyle="PivotStyleMedium9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MIHAIL~1\AppData\Local\Temp\&#1055;&#1088;&#1086;&#1075;&#1088;&#1072;&#1084;&#1084;&#1072;%2085-&#1050;&#1089;&#1090;&#1072;&#1088;&#1072;&#1103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Лист2"/>
      <sheetName val="Сведения о"/>
      <sheetName val="Раздел 1.1"/>
      <sheetName val="Раздел 1.2"/>
      <sheetName val="Раздел 2.1"/>
      <sheetName val="Раздел 2.2"/>
      <sheetName val="Раздел 2.3a"/>
      <sheetName val="Раздел 2.4"/>
      <sheetName val="Раздел 2.5"/>
      <sheetName val="Раздел 2.6"/>
      <sheetName val="Раздел 2.7"/>
      <sheetName val="Раздел 2.8"/>
      <sheetName val="Раздел 2.9"/>
      <sheetName val="Раздел 3.1"/>
      <sheetName val="Раздел 3.2"/>
      <sheetName val="Раздел 3.3"/>
      <sheetName val="Раздел 3.4"/>
      <sheetName val="Раздел 4.1"/>
      <sheetName val="Раздел 4.2"/>
      <sheetName val="Раздел 5.1 "/>
      <sheetName val="Раздел 5.2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1">
          <cell r="A1">
            <v>0</v>
          </cell>
        </row>
        <row r="2">
          <cell r="A2" t="str">
            <v xml:space="preserve"> </v>
          </cell>
        </row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mailto:mkdou-ivyshka@mail.ru" TargetMode="Externa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mailto:nin.14@yandex.ru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mailto:svetlachoc.dou@yandex.ru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mailto:oduvanchik00@inbox.ru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mailto:17sad@rambler.ru" TargetMode="Externa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mailto:detsadpetyshok@yandexru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http://dou20romashka.ucoz.net/" TargetMode="Externa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mailto:rostok25_ksa@mail.ru" TargetMode="Externa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.bin"/><Relationship Id="rId1" Type="http://schemas.openxmlformats.org/officeDocument/2006/relationships/hyperlink" Target="mailto:mishutka.ds@gmail.com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dumovochka_2@mail.ru" TargetMode="Externa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hyperlink" Target="mailto:mkdoyds3@inbox.ru" TargetMode="Externa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mailto:ds32.karamelka@bk.ru" TargetMode="Externa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.bin"/><Relationship Id="rId1" Type="http://schemas.openxmlformats.org/officeDocument/2006/relationships/hyperlink" Target="mailto:semicvetik-2010@yandex.ru" TargetMode="Externa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hyperlink" Target="mailto:raduga11@list.ru" TargetMode="Externa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hyperlink" Target="mailto:geoskazka@yandex.ru" TargetMode="Externa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3.bin"/><Relationship Id="rId1" Type="http://schemas.openxmlformats.org/officeDocument/2006/relationships/hyperlink" Target="mailto:mdou_24@mail.ru" TargetMode="Externa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hyperlink" Target="mailto:lastochka.mdou@yandex.ru" TargetMode="Externa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5.bin"/><Relationship Id="rId1" Type="http://schemas.openxmlformats.org/officeDocument/2006/relationships/hyperlink" Target="mailto:mal-geo27ds@mail.ru" TargetMode="Externa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svm@golban.ru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mailto:mbdou.solnyshko@mail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60"/>
  <dimension ref="A1:S295"/>
  <sheetViews>
    <sheetView showZeros="0" tabSelected="1" topLeftCell="A140" zoomScale="80" zoomScaleNormal="55" workbookViewId="0">
      <selection activeCell="A139" sqref="A139:H146"/>
    </sheetView>
  </sheetViews>
  <sheetFormatPr defaultRowHeight="12.75"/>
  <cols>
    <col min="1" max="1" width="51.42578125" style="5" customWidth="1"/>
    <col min="2" max="2" width="8.5703125" style="5" customWidth="1"/>
    <col min="3" max="3" width="17.85546875" style="5" customWidth="1"/>
    <col min="4" max="5" width="14.42578125" style="5" customWidth="1"/>
    <col min="6" max="6" width="17.28515625" style="5" customWidth="1"/>
    <col min="7" max="8" width="14.42578125" style="5" customWidth="1"/>
    <col min="9" max="9" width="15.42578125" style="5" customWidth="1"/>
    <col min="10" max="12" width="14.42578125" style="5" customWidth="1"/>
    <col min="13" max="16" width="12.140625" style="5" customWidth="1"/>
    <col min="17" max="16384" width="9.140625" style="5"/>
  </cols>
  <sheetData>
    <row r="1" spans="1:16" s="2" customFormat="1" ht="49.5" customHeight="1">
      <c r="A1" s="470" t="s">
        <v>198</v>
      </c>
      <c r="B1" s="470"/>
      <c r="C1" s="470"/>
      <c r="D1" s="470"/>
      <c r="E1" s="470"/>
      <c r="F1" s="470"/>
      <c r="G1" s="470"/>
      <c r="H1" s="470"/>
      <c r="I1" s="470"/>
      <c r="J1" s="470"/>
      <c r="K1" s="1"/>
      <c r="L1" s="1"/>
      <c r="M1" s="1"/>
      <c r="N1" s="1"/>
      <c r="O1" s="1"/>
      <c r="P1" s="1"/>
    </row>
    <row r="2" spans="1:16" s="2" customFormat="1" ht="30" customHeight="1">
      <c r="A2" s="471" t="s">
        <v>201</v>
      </c>
      <c r="B2" s="472"/>
      <c r="C2" s="472"/>
      <c r="D2" s="472"/>
      <c r="E2" s="472"/>
      <c r="F2" s="473"/>
      <c r="G2" s="473"/>
      <c r="H2" s="474"/>
      <c r="I2" s="474"/>
      <c r="J2" s="475"/>
      <c r="K2" s="475"/>
      <c r="L2" s="475"/>
      <c r="M2" s="475"/>
      <c r="N2" s="475"/>
      <c r="O2" s="475"/>
      <c r="P2" s="475"/>
    </row>
    <row r="3" spans="1:16" ht="29.65" customHeight="1">
      <c r="A3" s="3" t="s">
        <v>1</v>
      </c>
      <c r="B3" s="476" t="s">
        <v>1</v>
      </c>
      <c r="C3" s="477"/>
      <c r="D3" s="478"/>
      <c r="E3" s="476" t="s">
        <v>2</v>
      </c>
      <c r="F3" s="477"/>
      <c r="G3" s="478"/>
      <c r="H3" s="479"/>
      <c r="I3" s="479"/>
      <c r="J3" s="479"/>
      <c r="K3" s="4"/>
      <c r="L3" s="4"/>
      <c r="M3" s="4"/>
      <c r="N3" s="4"/>
      <c r="O3" s="4"/>
      <c r="P3" s="4"/>
    </row>
    <row r="4" spans="1:16" s="2" customFormat="1" ht="21" customHeight="1">
      <c r="A4" s="6" t="s">
        <v>3</v>
      </c>
      <c r="B4" s="453" t="s">
        <v>3</v>
      </c>
      <c r="C4" s="454"/>
      <c r="D4" s="454"/>
      <c r="E4" s="462">
        <v>99750864</v>
      </c>
      <c r="F4" s="463"/>
      <c r="G4" s="464"/>
      <c r="H4" s="461"/>
      <c r="I4" s="461"/>
      <c r="J4" s="461"/>
      <c r="K4" s="7"/>
      <c r="L4" s="7"/>
      <c r="M4" s="7"/>
      <c r="N4" s="7"/>
      <c r="O4" s="7"/>
      <c r="P4" s="7"/>
    </row>
    <row r="5" spans="1:16" ht="23.25" customHeight="1"/>
    <row r="6" spans="1:16" ht="17.100000000000001" customHeight="1">
      <c r="A6" s="455" t="s">
        <v>4</v>
      </c>
      <c r="B6" s="455"/>
      <c r="C6" s="455"/>
    </row>
    <row r="7" spans="1:16" ht="17.100000000000001" customHeight="1">
      <c r="A7" s="465" t="s">
        <v>5</v>
      </c>
      <c r="B7" s="465"/>
      <c r="C7" s="465"/>
    </row>
    <row r="8" spans="1:16" ht="31.5">
      <c r="A8" s="3" t="s">
        <v>6</v>
      </c>
      <c r="B8" s="8" t="s">
        <v>7</v>
      </c>
      <c r="C8" s="9" t="s">
        <v>8</v>
      </c>
    </row>
    <row r="9" spans="1:16" ht="14.25" customHeight="1">
      <c r="A9" s="8">
        <v>1</v>
      </c>
      <c r="B9" s="8">
        <v>2</v>
      </c>
      <c r="C9" s="9">
        <v>3</v>
      </c>
    </row>
    <row r="10" spans="1:16" ht="21.75" customHeight="1">
      <c r="A10" s="10" t="s">
        <v>9</v>
      </c>
      <c r="B10" s="11" t="s">
        <v>10</v>
      </c>
      <c r="C10" s="170">
        <f ca="1">SUM('1:45'!C10)</f>
        <v>45</v>
      </c>
    </row>
    <row r="11" spans="1:16" ht="33" customHeight="1">
      <c r="A11" s="13" t="s">
        <v>11</v>
      </c>
      <c r="B11" s="11" t="s">
        <v>12</v>
      </c>
      <c r="C11" s="12">
        <f ca="1">SUM('1:45'!C11)</f>
        <v>0</v>
      </c>
    </row>
    <row r="12" spans="1:16" ht="34.5" customHeight="1">
      <c r="A12" s="13" t="s">
        <v>13</v>
      </c>
      <c r="B12" s="14" t="s">
        <v>14</v>
      </c>
      <c r="C12" s="12">
        <f ca="1">SUM('1:45'!C12)</f>
        <v>0</v>
      </c>
    </row>
    <row r="13" spans="1:16" ht="64.5" customHeight="1">
      <c r="A13" s="10" t="s">
        <v>15</v>
      </c>
      <c r="B13" s="11" t="s">
        <v>16</v>
      </c>
      <c r="C13" s="12">
        <f ca="1">SUM('1:45'!C13)</f>
        <v>0</v>
      </c>
    </row>
    <row r="14" spans="1:16" ht="70.5" customHeight="1">
      <c r="A14" s="15" t="s">
        <v>17</v>
      </c>
      <c r="B14" s="14" t="s">
        <v>18</v>
      </c>
      <c r="C14" s="12">
        <f ca="1">SUM('1:45'!C14)</f>
        <v>0</v>
      </c>
    </row>
    <row r="15" spans="1:16" ht="94.5" customHeight="1">
      <c r="A15" s="15" t="s">
        <v>19</v>
      </c>
      <c r="B15" s="14" t="s">
        <v>20</v>
      </c>
      <c r="C15" s="12">
        <f ca="1">SUM('1:45'!C15)</f>
        <v>0</v>
      </c>
    </row>
    <row r="16" spans="1:16" ht="72" customHeight="1">
      <c r="A16" s="15" t="s">
        <v>21</v>
      </c>
      <c r="B16" s="14" t="s">
        <v>22</v>
      </c>
      <c r="C16" s="12">
        <f ca="1">SUM('1:45'!C16)</f>
        <v>0</v>
      </c>
    </row>
    <row r="17" spans="1:19" ht="71.25" customHeight="1">
      <c r="A17" s="15" t="s">
        <v>23</v>
      </c>
      <c r="B17" s="14" t="s">
        <v>24</v>
      </c>
      <c r="C17" s="12">
        <f ca="1">SUM('1:45'!C17)</f>
        <v>0</v>
      </c>
    </row>
    <row r="18" spans="1:19" ht="76.5" customHeight="1">
      <c r="A18" s="17" t="s">
        <v>25</v>
      </c>
      <c r="B18" s="11" t="s">
        <v>26</v>
      </c>
      <c r="C18" s="12">
        <f ca="1">SUM('1:45'!C18)</f>
        <v>0</v>
      </c>
      <c r="L18" s="18"/>
    </row>
    <row r="19" spans="1:19" ht="13.15" customHeight="1">
      <c r="A19" s="19"/>
      <c r="B19" s="20"/>
      <c r="C19" s="21"/>
    </row>
    <row r="20" spans="1:19" ht="19.5" customHeight="1">
      <c r="A20" s="466" t="s">
        <v>27</v>
      </c>
      <c r="B20" s="467"/>
      <c r="C20" s="467"/>
    </row>
    <row r="21" spans="1:19" ht="12" customHeight="1">
      <c r="A21" s="22"/>
      <c r="B21" s="20"/>
      <c r="C21" s="21"/>
    </row>
    <row r="22" spans="1:19" ht="83.25" customHeight="1">
      <c r="A22" s="23" t="s">
        <v>6</v>
      </c>
      <c r="B22" s="23" t="s">
        <v>7</v>
      </c>
      <c r="C22" s="24" t="s">
        <v>28</v>
      </c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</row>
    <row r="23" spans="1:19" s="29" customFormat="1" ht="14.25" customHeight="1">
      <c r="A23" s="23">
        <v>1</v>
      </c>
      <c r="B23" s="23">
        <v>2</v>
      </c>
      <c r="C23" s="23">
        <v>3</v>
      </c>
      <c r="D23" s="26"/>
      <c r="E23" s="26"/>
      <c r="F23" s="26"/>
      <c r="G23" s="26"/>
      <c r="H23" s="26"/>
      <c r="I23" s="26"/>
      <c r="J23" s="27"/>
      <c r="K23" s="26"/>
      <c r="L23" s="26"/>
      <c r="M23" s="26"/>
      <c r="N23" s="26"/>
      <c r="O23" s="26"/>
      <c r="P23" s="26"/>
      <c r="Q23" s="28"/>
      <c r="R23" s="28"/>
      <c r="S23" s="28"/>
    </row>
    <row r="24" spans="1:19" ht="18" customHeight="1">
      <c r="A24" s="30" t="s">
        <v>29</v>
      </c>
      <c r="B24" s="11" t="s">
        <v>10</v>
      </c>
      <c r="C24" s="16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</row>
    <row r="25" spans="1:19" ht="18" customHeight="1">
      <c r="A25" s="30" t="s">
        <v>30</v>
      </c>
      <c r="B25" s="14" t="s">
        <v>12</v>
      </c>
      <c r="C25" s="170">
        <f ca="1">SUM('1:45'!C25)</f>
        <v>0</v>
      </c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</row>
    <row r="26" spans="1:19" ht="18" customHeight="1">
      <c r="A26" s="30" t="s">
        <v>31</v>
      </c>
      <c r="B26" s="14" t="s">
        <v>14</v>
      </c>
      <c r="C26" s="170">
        <f ca="1">SUM('1:45'!C26)</f>
        <v>2</v>
      </c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</row>
    <row r="27" spans="1:19" ht="18" customHeight="1">
      <c r="A27" s="30" t="s">
        <v>32</v>
      </c>
      <c r="B27" s="14" t="s">
        <v>16</v>
      </c>
      <c r="C27" s="16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</row>
    <row r="28" spans="1:19" ht="34.5" customHeight="1">
      <c r="A28" s="30" t="s">
        <v>33</v>
      </c>
      <c r="B28" s="14" t="s">
        <v>18</v>
      </c>
      <c r="C28" s="16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</row>
    <row r="29" spans="1:19" ht="23.25" customHeight="1">
      <c r="A29" s="22"/>
      <c r="B29" s="20"/>
      <c r="C29" s="21"/>
    </row>
    <row r="30" spans="1:19" ht="22.5" customHeight="1">
      <c r="A30" s="468" t="s">
        <v>34</v>
      </c>
      <c r="B30" s="469"/>
      <c r="C30" s="469"/>
      <c r="D30" s="469"/>
      <c r="E30" s="469"/>
      <c r="F30" s="469"/>
      <c r="G30" s="469"/>
      <c r="H30" s="469"/>
      <c r="I30" s="469"/>
      <c r="J30" s="469"/>
    </row>
    <row r="31" spans="1:19" ht="16.5" customHeight="1">
      <c r="A31" s="433" t="s">
        <v>35</v>
      </c>
      <c r="B31" s="433"/>
      <c r="C31" s="433"/>
      <c r="D31" s="433"/>
      <c r="E31" s="433"/>
      <c r="F31" s="433"/>
      <c r="G31" s="433"/>
      <c r="H31" s="433"/>
      <c r="I31" s="433"/>
      <c r="J31" s="433"/>
    </row>
    <row r="32" spans="1:19" ht="13.5" customHeight="1">
      <c r="A32" s="31"/>
      <c r="B32" s="31"/>
      <c r="C32" s="31"/>
      <c r="D32" s="456" t="s">
        <v>36</v>
      </c>
      <c r="E32" s="456"/>
      <c r="F32" s="456"/>
      <c r="G32" s="456"/>
      <c r="H32" s="456"/>
      <c r="I32" s="456"/>
      <c r="J32" s="32"/>
      <c r="K32" s="32"/>
    </row>
    <row r="33" spans="1:17" ht="27" customHeight="1">
      <c r="A33" s="437" t="s">
        <v>37</v>
      </c>
      <c r="B33" s="437" t="s">
        <v>7</v>
      </c>
      <c r="C33" s="437" t="s">
        <v>38</v>
      </c>
      <c r="D33" s="437"/>
      <c r="E33" s="437"/>
      <c r="F33" s="437"/>
      <c r="G33" s="438" t="s">
        <v>39</v>
      </c>
      <c r="H33" s="451"/>
      <c r="I33" s="33" t="s">
        <v>40</v>
      </c>
      <c r="J33" s="34"/>
    </row>
    <row r="34" spans="1:17" ht="15" customHeight="1">
      <c r="A34" s="437"/>
      <c r="B34" s="437"/>
      <c r="C34" s="457" t="s">
        <v>41</v>
      </c>
      <c r="D34" s="437" t="s">
        <v>42</v>
      </c>
      <c r="E34" s="437"/>
      <c r="F34" s="437"/>
      <c r="G34" s="457" t="s">
        <v>41</v>
      </c>
      <c r="H34" s="457" t="s">
        <v>43</v>
      </c>
      <c r="I34" s="437" t="s">
        <v>41</v>
      </c>
      <c r="J34" s="35"/>
    </row>
    <row r="35" spans="1:17" ht="81.75" customHeight="1">
      <c r="A35" s="437"/>
      <c r="B35" s="437"/>
      <c r="C35" s="459"/>
      <c r="D35" s="23" t="s">
        <v>44</v>
      </c>
      <c r="E35" s="23" t="s">
        <v>45</v>
      </c>
      <c r="F35" s="23" t="s">
        <v>46</v>
      </c>
      <c r="G35" s="458"/>
      <c r="H35" s="459"/>
      <c r="I35" s="437"/>
      <c r="J35" s="36"/>
      <c r="K35" s="25"/>
      <c r="L35" s="25"/>
      <c r="M35" s="25"/>
      <c r="N35" s="25"/>
      <c r="O35" s="25"/>
      <c r="P35" s="25"/>
      <c r="Q35" s="25"/>
    </row>
    <row r="36" spans="1:17" s="29" customFormat="1" ht="21" customHeight="1">
      <c r="A36" s="23">
        <v>1</v>
      </c>
      <c r="B36" s="23">
        <v>2</v>
      </c>
      <c r="C36" s="23">
        <v>3</v>
      </c>
      <c r="D36" s="23">
        <v>4</v>
      </c>
      <c r="E36" s="23">
        <v>5</v>
      </c>
      <c r="F36" s="23">
        <v>6</v>
      </c>
      <c r="G36" s="23">
        <v>7</v>
      </c>
      <c r="H36" s="23">
        <v>8</v>
      </c>
      <c r="I36" s="23">
        <v>9</v>
      </c>
      <c r="J36" s="27"/>
      <c r="K36" s="26"/>
      <c r="L36" s="26"/>
      <c r="M36" s="26"/>
      <c r="N36" s="26"/>
      <c r="O36" s="26"/>
      <c r="P36" s="26"/>
      <c r="Q36" s="28"/>
    </row>
    <row r="37" spans="1:17" ht="18" customHeight="1">
      <c r="A37" s="37" t="s">
        <v>47</v>
      </c>
      <c r="B37" s="11" t="s">
        <v>10</v>
      </c>
      <c r="C37" s="180">
        <f ca="1">SUM('1:45'!C37)</f>
        <v>7323</v>
      </c>
      <c r="D37" s="182">
        <f ca="1">SUM('1:45'!D37)</f>
        <v>6103</v>
      </c>
      <c r="E37" s="182">
        <f ca="1">SUM('1:45'!E37)</f>
        <v>263</v>
      </c>
      <c r="F37" s="180">
        <f ca="1">SUM('1:45'!F37)</f>
        <v>39</v>
      </c>
      <c r="G37" s="182">
        <f ca="1">SUM('1:45'!G37)</f>
        <v>327</v>
      </c>
      <c r="H37" s="182">
        <f ca="1">SUM('1:45'!H37)</f>
        <v>254</v>
      </c>
      <c r="I37" s="182">
        <f ca="1">SUM('1:45'!I37)</f>
        <v>6472</v>
      </c>
      <c r="J37" s="39"/>
      <c r="K37" s="25"/>
      <c r="L37" s="25"/>
      <c r="M37" s="40"/>
      <c r="N37" s="40"/>
      <c r="O37" s="41"/>
      <c r="P37" s="41"/>
      <c r="Q37" s="25"/>
    </row>
    <row r="38" spans="1:17" ht="33" customHeight="1">
      <c r="A38" s="42" t="s">
        <v>48</v>
      </c>
      <c r="B38" s="11" t="s">
        <v>12</v>
      </c>
      <c r="C38" s="181">
        <f ca="1">SUM('1:45'!C38)</f>
        <v>254</v>
      </c>
      <c r="D38" s="38">
        <f ca="1">SUM('1:45'!D38)</f>
        <v>254</v>
      </c>
      <c r="E38" s="38">
        <f ca="1">SUM('1:45'!E38)</f>
        <v>254</v>
      </c>
      <c r="F38" s="181">
        <f ca="1">SUM('1:45'!F38)</f>
        <v>9</v>
      </c>
      <c r="G38" s="38">
        <f ca="1">SUM('1:45'!G38)</f>
        <v>19</v>
      </c>
      <c r="H38" s="38">
        <f ca="1">SUM('1:45'!H38)</f>
        <v>19</v>
      </c>
      <c r="I38" s="181">
        <f ca="1">SUM('1:45'!I38)</f>
        <v>241</v>
      </c>
      <c r="J38" s="43"/>
      <c r="K38" s="25"/>
      <c r="L38" s="44"/>
      <c r="M38" s="25"/>
      <c r="N38" s="25"/>
      <c r="O38" s="25"/>
      <c r="P38" s="45"/>
      <c r="Q38" s="25"/>
    </row>
    <row r="39" spans="1:17" ht="33.75" customHeight="1">
      <c r="A39" s="46" t="s">
        <v>49</v>
      </c>
      <c r="B39" s="14" t="s">
        <v>14</v>
      </c>
      <c r="C39" s="152">
        <f ca="1">SUM('1:45'!C39)</f>
        <v>0</v>
      </c>
      <c r="D39" s="152">
        <f ca="1">SUM('1:45'!D39)</f>
        <v>0</v>
      </c>
      <c r="E39" s="152">
        <f ca="1">SUM('1:45'!E39)</f>
        <v>0</v>
      </c>
      <c r="F39" s="152">
        <f ca="1">SUM('1:45'!F39)</f>
        <v>0</v>
      </c>
      <c r="G39" s="152">
        <f ca="1">SUM('1:45'!G39)</f>
        <v>0</v>
      </c>
      <c r="H39" s="152">
        <f ca="1">SUM('1:45'!H39)</f>
        <v>0</v>
      </c>
      <c r="I39" s="152">
        <f ca="1">SUM('1:45'!I39)</f>
        <v>0</v>
      </c>
      <c r="J39" s="47"/>
      <c r="K39" s="25"/>
      <c r="L39" s="44"/>
      <c r="M39" s="25"/>
      <c r="N39" s="25"/>
      <c r="O39" s="25"/>
      <c r="P39" s="45"/>
      <c r="Q39" s="25"/>
    </row>
    <row r="40" spans="1:17" ht="18.95" customHeight="1">
      <c r="A40" s="48" t="s">
        <v>50</v>
      </c>
      <c r="B40" s="11" t="s">
        <v>16</v>
      </c>
      <c r="C40" s="152">
        <f ca="1">SUM('1:45'!C40)</f>
        <v>219</v>
      </c>
      <c r="D40" s="152">
        <f ca="1">SUM('1:45'!D40)</f>
        <v>219</v>
      </c>
      <c r="E40" s="152">
        <f ca="1">SUM('1:45'!E40)</f>
        <v>219</v>
      </c>
      <c r="F40" s="152">
        <f ca="1">SUM('1:45'!F40)</f>
        <v>1</v>
      </c>
      <c r="G40" s="152">
        <f ca="1">SUM('1:45'!G40)</f>
        <v>16</v>
      </c>
      <c r="H40" s="152">
        <f ca="1">SUM('1:45'!H40)</f>
        <v>16</v>
      </c>
      <c r="I40" s="152">
        <f ca="1">SUM('1:45'!I40)</f>
        <v>211</v>
      </c>
      <c r="J40" s="47"/>
      <c r="L40" s="49"/>
      <c r="P40" s="50"/>
    </row>
    <row r="41" spans="1:17" ht="18.95" customHeight="1">
      <c r="A41" s="51" t="s">
        <v>51</v>
      </c>
      <c r="B41" s="14" t="s">
        <v>18</v>
      </c>
      <c r="C41" s="152">
        <f ca="1">SUM('1:45'!C41)</f>
        <v>0</v>
      </c>
      <c r="D41" s="152">
        <f ca="1">SUM('1:45'!D41)</f>
        <v>0</v>
      </c>
      <c r="E41" s="152">
        <f ca="1">SUM('1:45'!E41)</f>
        <v>0</v>
      </c>
      <c r="F41" s="152">
        <f ca="1">SUM('1:45'!F41)</f>
        <v>0</v>
      </c>
      <c r="G41" s="152">
        <f ca="1">SUM('1:45'!G41)</f>
        <v>0</v>
      </c>
      <c r="H41" s="152">
        <f ca="1">SUM('1:45'!H41)</f>
        <v>0</v>
      </c>
      <c r="I41" s="152">
        <f ca="1">SUM('1:45'!I41)</f>
        <v>0</v>
      </c>
      <c r="J41" s="47"/>
      <c r="P41" s="50"/>
    </row>
    <row r="42" spans="1:17" ht="18.95" customHeight="1">
      <c r="A42" s="48" t="s">
        <v>52</v>
      </c>
      <c r="B42" s="14" t="s">
        <v>20</v>
      </c>
      <c r="C42" s="152">
        <f ca="1">SUM('1:45'!C42)</f>
        <v>0</v>
      </c>
      <c r="D42" s="152">
        <f ca="1">SUM('1:45'!D42)</f>
        <v>0</v>
      </c>
      <c r="E42" s="152">
        <f ca="1">SUM('1:45'!E42)</f>
        <v>0</v>
      </c>
      <c r="F42" s="152">
        <f ca="1">SUM('1:45'!F42)</f>
        <v>0</v>
      </c>
      <c r="G42" s="152">
        <f ca="1">SUM('1:45'!G42)</f>
        <v>0</v>
      </c>
      <c r="H42" s="152">
        <f ca="1">SUM('1:45'!H42)</f>
        <v>0</v>
      </c>
      <c r="I42" s="152">
        <f ca="1">SUM('1:45'!I42)</f>
        <v>0</v>
      </c>
      <c r="J42" s="47"/>
      <c r="P42" s="50"/>
    </row>
    <row r="43" spans="1:17" ht="18.95" customHeight="1">
      <c r="A43" s="48" t="s">
        <v>53</v>
      </c>
      <c r="B43" s="14" t="s">
        <v>22</v>
      </c>
      <c r="C43" s="152">
        <f ca="1">SUM('1:45'!C43)</f>
        <v>35</v>
      </c>
      <c r="D43" s="152">
        <f ca="1">SUM('1:45'!D43)</f>
        <v>35</v>
      </c>
      <c r="E43" s="152">
        <f ca="1">SUM('1:45'!E43)</f>
        <v>35</v>
      </c>
      <c r="F43" s="152">
        <f ca="1">SUM('1:45'!F43)</f>
        <v>8</v>
      </c>
      <c r="G43" s="152">
        <f ca="1">SUM('1:45'!G43)</f>
        <v>3</v>
      </c>
      <c r="H43" s="152">
        <f ca="1">SUM('1:45'!H43)</f>
        <v>3</v>
      </c>
      <c r="I43" s="152">
        <f ca="1">SUM('1:45'!I43)</f>
        <v>30</v>
      </c>
      <c r="J43" s="47"/>
      <c r="P43" s="50"/>
    </row>
    <row r="44" spans="1:17" ht="18.95" customHeight="1">
      <c r="A44" s="48" t="s">
        <v>54</v>
      </c>
      <c r="B44" s="14" t="s">
        <v>24</v>
      </c>
      <c r="C44" s="152">
        <f ca="1">SUM('1:45'!C44)</f>
        <v>0</v>
      </c>
      <c r="D44" s="152">
        <f ca="1">SUM('1:45'!D44)</f>
        <v>0</v>
      </c>
      <c r="E44" s="152">
        <f ca="1">SUM('1:45'!E44)</f>
        <v>0</v>
      </c>
      <c r="F44" s="152">
        <f ca="1">SUM('1:45'!F44)</f>
        <v>0</v>
      </c>
      <c r="G44" s="152">
        <f ca="1">SUM('1:45'!G44)</f>
        <v>0</v>
      </c>
      <c r="H44" s="152">
        <f ca="1">SUM('1:45'!H44)</f>
        <v>0</v>
      </c>
      <c r="I44" s="152">
        <f ca="1">SUM('1:45'!I44)</f>
        <v>0</v>
      </c>
      <c r="J44" s="47"/>
      <c r="P44" s="50"/>
    </row>
    <row r="45" spans="1:17" ht="18.95" customHeight="1">
      <c r="A45" s="48" t="s">
        <v>55</v>
      </c>
      <c r="B45" s="11" t="s">
        <v>26</v>
      </c>
      <c r="C45" s="152">
        <f ca="1">SUM('1:45'!C45)</f>
        <v>0</v>
      </c>
      <c r="D45" s="152">
        <f ca="1">SUM('1:45'!D45)</f>
        <v>0</v>
      </c>
      <c r="E45" s="152">
        <f ca="1">SUM('1:45'!E45)</f>
        <v>0</v>
      </c>
      <c r="F45" s="152">
        <f ca="1">SUM('1:45'!F45)</f>
        <v>0</v>
      </c>
      <c r="G45" s="152">
        <f ca="1">SUM('1:45'!G45)</f>
        <v>0</v>
      </c>
      <c r="H45" s="152">
        <f ca="1">SUM('1:45'!H45)</f>
        <v>0</v>
      </c>
      <c r="I45" s="152">
        <f ca="1">SUM('1:45'!I45)</f>
        <v>0</v>
      </c>
      <c r="J45" s="47"/>
      <c r="P45" s="50"/>
    </row>
    <row r="46" spans="1:17" ht="18.95" customHeight="1">
      <c r="A46" s="48" t="s">
        <v>56</v>
      </c>
      <c r="B46" s="52">
        <v>10</v>
      </c>
      <c r="C46" s="152">
        <f ca="1">SUM('1:45'!C46)</f>
        <v>0</v>
      </c>
      <c r="D46" s="152">
        <f ca="1">SUM('1:45'!D46)</f>
        <v>0</v>
      </c>
      <c r="E46" s="152">
        <f ca="1">SUM('1:45'!E46)</f>
        <v>0</v>
      </c>
      <c r="F46" s="152">
        <f ca="1">SUM('1:45'!F46)</f>
        <v>0</v>
      </c>
      <c r="G46" s="152">
        <f ca="1">SUM('1:45'!G46)</f>
        <v>0</v>
      </c>
      <c r="H46" s="152">
        <f ca="1">SUM('1:45'!H46)</f>
        <v>0</v>
      </c>
      <c r="I46" s="152">
        <f ca="1">SUM('1:45'!I46)</f>
        <v>0</v>
      </c>
      <c r="J46" s="47"/>
      <c r="P46" s="50"/>
    </row>
    <row r="47" spans="1:17" ht="20.25" customHeight="1">
      <c r="A47" s="53" t="s">
        <v>57</v>
      </c>
      <c r="B47" s="52">
        <v>11</v>
      </c>
      <c r="C47" s="152">
        <f ca="1">SUM('1:45'!C47)</f>
        <v>7051</v>
      </c>
      <c r="D47" s="152">
        <f ca="1">SUM('1:45'!D47)</f>
        <v>5831</v>
      </c>
      <c r="E47" s="152">
        <f ca="1">SUM('1:45'!E47)</f>
        <v>0</v>
      </c>
      <c r="F47" s="152">
        <f ca="1">SUM('1:45'!F47)</f>
        <v>30</v>
      </c>
      <c r="G47" s="152">
        <f ca="1">SUM('1:45'!G47)</f>
        <v>307</v>
      </c>
      <c r="H47" s="152">
        <f ca="1">SUM('1:45'!H47)</f>
        <v>234</v>
      </c>
      <c r="I47" s="152">
        <f ca="1">SUM('1:45'!I47)</f>
        <v>6215</v>
      </c>
      <c r="J47" s="54"/>
      <c r="P47" s="50"/>
    </row>
    <row r="48" spans="1:17" ht="21" customHeight="1">
      <c r="A48" s="53" t="s">
        <v>58</v>
      </c>
      <c r="B48" s="52">
        <v>12</v>
      </c>
      <c r="C48" s="152">
        <f ca="1">SUM('1:45'!C48)</f>
        <v>0</v>
      </c>
      <c r="D48" s="152">
        <f ca="1">SUM('1:45'!D48)</f>
        <v>0</v>
      </c>
      <c r="E48" s="152">
        <f ca="1">SUM('1:45'!E48)</f>
        <v>0</v>
      </c>
      <c r="F48" s="152">
        <f ca="1">SUM('1:45'!F48)</f>
        <v>0</v>
      </c>
      <c r="G48" s="152">
        <f ca="1">SUM('1:45'!G48)</f>
        <v>0</v>
      </c>
      <c r="H48" s="152">
        <f ca="1">SUM('1:45'!H48)</f>
        <v>0</v>
      </c>
      <c r="I48" s="152">
        <f ca="1">SUM('1:45'!I48)</f>
        <v>0</v>
      </c>
      <c r="J48" s="54"/>
      <c r="P48" s="50"/>
    </row>
    <row r="49" spans="1:17" ht="33.75" customHeight="1">
      <c r="A49" s="30" t="s">
        <v>59</v>
      </c>
      <c r="B49" s="52">
        <v>13</v>
      </c>
      <c r="C49" s="152">
        <f ca="1">SUM('1:45'!C49)</f>
        <v>0</v>
      </c>
      <c r="D49" s="152">
        <f ca="1">SUM('1:45'!D49)</f>
        <v>0</v>
      </c>
      <c r="E49" s="152">
        <f ca="1">SUM('1:45'!E49)</f>
        <v>0</v>
      </c>
      <c r="F49" s="152">
        <f ca="1">SUM('1:45'!F49)</f>
        <v>0</v>
      </c>
      <c r="G49" s="152">
        <f ca="1">SUM('1:45'!G49)</f>
        <v>0</v>
      </c>
      <c r="H49" s="152">
        <f ca="1">SUM('1:45'!H49)</f>
        <v>0</v>
      </c>
      <c r="I49" s="152">
        <f ca="1">SUM('1:45'!I49)</f>
        <v>0</v>
      </c>
      <c r="J49" s="54"/>
      <c r="P49" s="50"/>
    </row>
    <row r="50" spans="1:17" ht="18.75" customHeight="1">
      <c r="A50" s="30" t="s">
        <v>60</v>
      </c>
      <c r="B50" s="52">
        <v>14</v>
      </c>
      <c r="C50" s="152">
        <f ca="1">SUM('1:45'!C50)</f>
        <v>0</v>
      </c>
      <c r="D50" s="152">
        <f ca="1">SUM('1:45'!D50)</f>
        <v>0</v>
      </c>
      <c r="E50" s="152">
        <f ca="1">SUM('1:45'!E50)</f>
        <v>0</v>
      </c>
      <c r="F50" s="152">
        <f ca="1">SUM('1:45'!F50)</f>
        <v>0</v>
      </c>
      <c r="G50" s="152">
        <f ca="1">SUM('1:45'!G50)</f>
        <v>0</v>
      </c>
      <c r="H50" s="152">
        <f ca="1">SUM('1:45'!H50)</f>
        <v>0</v>
      </c>
      <c r="I50" s="152">
        <f ca="1">SUM('1:45'!I50)</f>
        <v>0</v>
      </c>
      <c r="J50" s="54"/>
      <c r="P50" s="50"/>
    </row>
    <row r="51" spans="1:17" ht="18.95" customHeight="1">
      <c r="A51" s="55" t="s">
        <v>61</v>
      </c>
      <c r="B51" s="52">
        <v>15</v>
      </c>
      <c r="C51" s="183">
        <f ca="1">SUM('1:45'!C51)</f>
        <v>18</v>
      </c>
      <c r="D51" s="183">
        <f ca="1">SUM('1:45'!D51)</f>
        <v>18</v>
      </c>
      <c r="E51" s="183">
        <f ca="1">SUM('1:45'!E51)</f>
        <v>9</v>
      </c>
      <c r="F51" s="183">
        <f ca="1">SUM('1:45'!F51)</f>
        <v>0</v>
      </c>
      <c r="G51" s="183">
        <f ca="1">SUM('1:45'!G51)</f>
        <v>1</v>
      </c>
      <c r="H51" s="152">
        <f ca="1">SUM('1:45'!H51)</f>
        <v>1</v>
      </c>
      <c r="I51" s="152">
        <f ca="1">SUM('1:45'!I51)</f>
        <v>16</v>
      </c>
      <c r="J51" s="54"/>
    </row>
    <row r="52" spans="1:17" ht="18.95" customHeight="1">
      <c r="A52" s="55" t="s">
        <v>62</v>
      </c>
      <c r="B52" s="52">
        <v>16</v>
      </c>
      <c r="C52" s="152">
        <f ca="1">SUM('1:45'!C52)</f>
        <v>0</v>
      </c>
      <c r="D52" s="56" t="s">
        <v>63</v>
      </c>
      <c r="E52" s="152">
        <f ca="1">SUM('1:45'!E52)</f>
        <v>0</v>
      </c>
      <c r="F52" s="152">
        <f ca="1">SUM('1:45'!F52)</f>
        <v>0</v>
      </c>
      <c r="G52" s="152">
        <f ca="1">SUM('1:45'!G52)</f>
        <v>0</v>
      </c>
      <c r="H52" s="56" t="s">
        <v>63</v>
      </c>
      <c r="I52" s="152">
        <f ca="1">SUM('1:45'!I52)</f>
        <v>0</v>
      </c>
      <c r="J52" s="54"/>
    </row>
    <row r="53" spans="1:17" ht="18.95" customHeight="1">
      <c r="A53" s="55" t="s">
        <v>64</v>
      </c>
      <c r="B53" s="52">
        <v>17</v>
      </c>
      <c r="C53" s="152">
        <f ca="1">SUM('1:45'!C53)</f>
        <v>0</v>
      </c>
      <c r="D53" s="152">
        <f ca="1">SUM('1:45'!D53)</f>
        <v>0</v>
      </c>
      <c r="E53" s="152">
        <f ca="1">SUM('1:45'!E53)</f>
        <v>0</v>
      </c>
      <c r="F53" s="152">
        <f ca="1">SUM('1:45'!F53)</f>
        <v>0</v>
      </c>
      <c r="G53" s="152">
        <f ca="1">SUM('1:45'!G53)</f>
        <v>0</v>
      </c>
      <c r="H53" s="152">
        <f ca="1">SUM('1:45'!H53)</f>
        <v>0</v>
      </c>
      <c r="I53" s="152">
        <f ca="1">SUM('1:45'!I53)</f>
        <v>0</v>
      </c>
      <c r="J53" s="54"/>
    </row>
    <row r="54" spans="1:17" ht="18.95" customHeight="1">
      <c r="A54" s="57" t="s">
        <v>65</v>
      </c>
      <c r="B54" s="58">
        <v>18</v>
      </c>
      <c r="C54" s="152">
        <f ca="1">SUM('1:45'!C54)</f>
        <v>0</v>
      </c>
      <c r="D54" s="152">
        <f ca="1">SUM('1:45'!D54)</f>
        <v>0</v>
      </c>
      <c r="E54" s="152">
        <f ca="1">SUM('1:45'!E54)</f>
        <v>0</v>
      </c>
      <c r="F54" s="152">
        <f ca="1">SUM('1:45'!F54)</f>
        <v>0</v>
      </c>
      <c r="G54" s="152">
        <f ca="1">SUM('1:45'!G54)</f>
        <v>0</v>
      </c>
      <c r="H54" s="152">
        <f ca="1">SUM('1:45'!H54)</f>
        <v>0</v>
      </c>
      <c r="I54" s="152">
        <f ca="1">SUM('1:45'!I54)</f>
        <v>0</v>
      </c>
      <c r="J54" s="54"/>
    </row>
    <row r="55" spans="1:17" ht="29.25" customHeight="1">
      <c r="A55" s="59" t="s">
        <v>66</v>
      </c>
      <c r="B55" s="52">
        <v>19</v>
      </c>
      <c r="C55" s="152">
        <f ca="1">SUM('1:45'!C55)</f>
        <v>0</v>
      </c>
      <c r="D55" s="152">
        <f ca="1">SUM('1:45'!D55)</f>
        <v>0</v>
      </c>
      <c r="E55" s="152">
        <f ca="1">SUM('1:45'!E55)</f>
        <v>0</v>
      </c>
      <c r="F55" s="152">
        <f ca="1">SUM('1:45'!F55)</f>
        <v>0</v>
      </c>
      <c r="G55" s="152">
        <f ca="1">SUM('1:45'!G55)</f>
        <v>0</v>
      </c>
      <c r="H55" s="152">
        <f ca="1">SUM('1:45'!H55)</f>
        <v>0</v>
      </c>
      <c r="I55" s="152">
        <f ca="1">SUM('1:45'!I55)</f>
        <v>0</v>
      </c>
      <c r="J55" s="54"/>
    </row>
    <row r="56" spans="1:17" ht="18.95" customHeight="1">
      <c r="A56" s="60" t="s">
        <v>67</v>
      </c>
      <c r="B56" s="52">
        <v>20</v>
      </c>
      <c r="C56" s="152">
        <f ca="1">SUM('1:45'!C56)</f>
        <v>0</v>
      </c>
      <c r="D56" s="152">
        <f ca="1">SUM('1:45'!D56)</f>
        <v>0</v>
      </c>
      <c r="E56" s="152">
        <f ca="1">SUM('1:45'!E56)</f>
        <v>0</v>
      </c>
      <c r="F56" s="152">
        <f ca="1">SUM('1:45'!F56)</f>
        <v>0</v>
      </c>
      <c r="G56" s="152">
        <f ca="1">SUM('1:45'!G56)</f>
        <v>0</v>
      </c>
      <c r="H56" s="152">
        <f ca="1">SUM('1:45'!H56)</f>
        <v>0</v>
      </c>
      <c r="I56" s="152">
        <f ca="1">SUM('1:45'!I56)</f>
        <v>0</v>
      </c>
      <c r="J56" s="54"/>
    </row>
    <row r="57" spans="1:17" ht="32.25" customHeight="1">
      <c r="A57" s="13" t="s">
        <v>68</v>
      </c>
      <c r="B57" s="58">
        <v>21</v>
      </c>
      <c r="C57" s="183">
        <f ca="1">SUM('1:45'!C57)</f>
        <v>269</v>
      </c>
      <c r="D57" s="56" t="s">
        <v>63</v>
      </c>
      <c r="E57" s="56" t="s">
        <v>63</v>
      </c>
      <c r="F57" s="56" t="s">
        <v>63</v>
      </c>
      <c r="G57" s="183">
        <f ca="1">SUM('1:45'!G57)</f>
        <v>31</v>
      </c>
      <c r="H57" s="61" t="s">
        <v>63</v>
      </c>
      <c r="I57" s="56" t="s">
        <v>63</v>
      </c>
      <c r="J57" s="54"/>
    </row>
    <row r="58" spans="1:17" ht="18.95" customHeight="1">
      <c r="A58" s="62" t="s">
        <v>69</v>
      </c>
      <c r="B58" s="52">
        <v>22</v>
      </c>
      <c r="C58" s="152">
        <f ca="1">SUM('1:45'!C58)</f>
        <v>0</v>
      </c>
      <c r="D58" s="56" t="s">
        <v>63</v>
      </c>
      <c r="E58" s="56" t="s">
        <v>63</v>
      </c>
      <c r="F58" s="56" t="s">
        <v>63</v>
      </c>
      <c r="G58" s="152">
        <f ca="1">SUM('1:45'!G58)</f>
        <v>0</v>
      </c>
      <c r="H58" s="56" t="s">
        <v>63</v>
      </c>
      <c r="I58" s="56" t="s">
        <v>63</v>
      </c>
      <c r="J58" s="54"/>
    </row>
    <row r="59" spans="1:17" ht="18.95" customHeight="1">
      <c r="A59" s="63" t="s">
        <v>70</v>
      </c>
      <c r="B59" s="52">
        <v>23</v>
      </c>
      <c r="C59" s="152">
        <f ca="1">SUM('1:45'!C59)</f>
        <v>555</v>
      </c>
      <c r="D59" s="56" t="s">
        <v>63</v>
      </c>
      <c r="E59" s="56" t="s">
        <v>63</v>
      </c>
      <c r="F59" s="56" t="s">
        <v>63</v>
      </c>
      <c r="G59" s="152">
        <f ca="1">SUM('1:45'!G59)</f>
        <v>25</v>
      </c>
      <c r="H59" s="56" t="s">
        <v>63</v>
      </c>
      <c r="I59" s="56" t="s">
        <v>63</v>
      </c>
      <c r="J59" s="64"/>
      <c r="K59" s="65"/>
      <c r="L59" s="65"/>
      <c r="M59" s="65"/>
      <c r="N59" s="65"/>
      <c r="O59" s="65"/>
      <c r="P59" s="65"/>
    </row>
    <row r="60" spans="1:17" ht="67.5" customHeight="1">
      <c r="A60" s="66"/>
      <c r="B60" s="67"/>
      <c r="C60" s="68"/>
      <c r="D60" s="69"/>
      <c r="E60" s="69"/>
      <c r="F60" s="70"/>
      <c r="G60" s="69"/>
      <c r="H60" s="69"/>
      <c r="I60" s="64"/>
      <c r="J60" s="64"/>
      <c r="K60" s="71"/>
      <c r="L60" s="71"/>
      <c r="M60" s="71"/>
      <c r="N60" s="71"/>
      <c r="O60" s="71"/>
      <c r="P60" s="71"/>
    </row>
    <row r="61" spans="1:17" ht="18" customHeight="1">
      <c r="A61" s="433" t="s">
        <v>71</v>
      </c>
      <c r="B61" s="433"/>
      <c r="C61" s="433"/>
      <c r="D61" s="433"/>
      <c r="E61" s="433"/>
      <c r="F61" s="433"/>
      <c r="G61" s="433"/>
      <c r="H61" s="433"/>
      <c r="I61" s="433"/>
      <c r="J61" s="433"/>
      <c r="K61" s="433"/>
      <c r="L61" s="433"/>
      <c r="M61" s="433"/>
      <c r="N61" s="433"/>
    </row>
    <row r="62" spans="1:17" ht="13.5" customHeight="1">
      <c r="A62" s="31"/>
      <c r="B62" s="31"/>
      <c r="C62" s="31"/>
      <c r="D62" s="31"/>
      <c r="E62" s="31"/>
      <c r="F62" s="31"/>
      <c r="G62" s="31"/>
      <c r="H62" s="460" t="s">
        <v>72</v>
      </c>
      <c r="I62" s="460"/>
      <c r="J62" s="460"/>
      <c r="K62" s="460"/>
      <c r="L62" s="72"/>
      <c r="M62" s="73"/>
      <c r="N62" s="73"/>
    </row>
    <row r="63" spans="1:17" ht="55.5" customHeight="1">
      <c r="A63" s="437" t="s">
        <v>37</v>
      </c>
      <c r="B63" s="437" t="s">
        <v>7</v>
      </c>
      <c r="C63" s="457" t="s">
        <v>73</v>
      </c>
      <c r="D63" s="437" t="s">
        <v>74</v>
      </c>
      <c r="E63" s="437"/>
      <c r="F63" s="437"/>
      <c r="G63" s="437"/>
      <c r="H63" s="437"/>
      <c r="I63" s="437"/>
      <c r="J63" s="437"/>
      <c r="K63" s="476"/>
      <c r="L63" s="74"/>
      <c r="M63" s="74"/>
      <c r="N63" s="74"/>
      <c r="O63" s="25"/>
      <c r="P63" s="25"/>
      <c r="Q63" s="25"/>
    </row>
    <row r="64" spans="1:17" ht="15.75">
      <c r="A64" s="437"/>
      <c r="B64" s="437"/>
      <c r="C64" s="459"/>
      <c r="D64" s="23" t="s">
        <v>75</v>
      </c>
      <c r="E64" s="23" t="s">
        <v>76</v>
      </c>
      <c r="F64" s="23" t="s">
        <v>77</v>
      </c>
      <c r="G64" s="23" t="s">
        <v>78</v>
      </c>
      <c r="H64" s="23" t="s">
        <v>79</v>
      </c>
      <c r="I64" s="23" t="s">
        <v>80</v>
      </c>
      <c r="J64" s="23" t="s">
        <v>81</v>
      </c>
      <c r="K64" s="23" t="s">
        <v>82</v>
      </c>
      <c r="L64" s="35"/>
      <c r="M64" s="35"/>
      <c r="N64" s="35"/>
      <c r="O64" s="25"/>
      <c r="P64" s="25"/>
      <c r="Q64" s="25"/>
    </row>
    <row r="65" spans="1:18" s="29" customFormat="1" ht="15.75" customHeight="1">
      <c r="A65" s="23">
        <v>1</v>
      </c>
      <c r="B65" s="23">
        <v>2</v>
      </c>
      <c r="C65" s="23">
        <v>3</v>
      </c>
      <c r="D65" s="23">
        <v>4</v>
      </c>
      <c r="E65" s="23">
        <v>5</v>
      </c>
      <c r="F65" s="23">
        <v>6</v>
      </c>
      <c r="G65" s="23">
        <v>7</v>
      </c>
      <c r="H65" s="23">
        <v>8</v>
      </c>
      <c r="I65" s="23">
        <v>9</v>
      </c>
      <c r="J65" s="75">
        <v>10</v>
      </c>
      <c r="K65" s="23">
        <v>11</v>
      </c>
      <c r="L65" s="26"/>
      <c r="M65" s="26"/>
      <c r="N65" s="26"/>
      <c r="O65" s="26"/>
      <c r="P65" s="26"/>
      <c r="Q65" s="28"/>
    </row>
    <row r="66" spans="1:18" ht="18" customHeight="1">
      <c r="A66" s="30" t="s">
        <v>83</v>
      </c>
      <c r="B66" s="11" t="s">
        <v>10</v>
      </c>
      <c r="C66" s="153">
        <f ca="1">SUM('1:45'!C66)</f>
        <v>7323</v>
      </c>
      <c r="D66" s="178">
        <f ca="1">SUM('1:45'!D66)</f>
        <v>0</v>
      </c>
      <c r="E66" s="178">
        <f ca="1">SUM('1:45'!E66)</f>
        <v>179</v>
      </c>
      <c r="F66" s="178">
        <f ca="1">SUM('1:45'!F66)</f>
        <v>993</v>
      </c>
      <c r="G66" s="178">
        <f ca="1">SUM('1:45'!G66)</f>
        <v>1497</v>
      </c>
      <c r="H66" s="178">
        <f ca="1">SUM('1:45'!H66)</f>
        <v>1579</v>
      </c>
      <c r="I66" s="178">
        <f ca="1">SUM('1:45'!I66)</f>
        <v>1545</v>
      </c>
      <c r="J66" s="178">
        <f ca="1">SUM('1:45'!J66)</f>
        <v>1477</v>
      </c>
      <c r="K66" s="178">
        <f ca="1">SUM('1:45'!K66)</f>
        <v>53</v>
      </c>
      <c r="L66" s="68">
        <f>E66+F66+G66+H66+I66+J66+K66</f>
        <v>7323</v>
      </c>
      <c r="M66" s="68"/>
      <c r="N66" s="68"/>
      <c r="O66" s="76"/>
      <c r="P66" s="25"/>
      <c r="Q66" s="25"/>
    </row>
    <row r="67" spans="1:18" ht="18" customHeight="1">
      <c r="A67" s="77" t="s">
        <v>84</v>
      </c>
      <c r="B67" s="11" t="s">
        <v>12</v>
      </c>
      <c r="C67" s="153">
        <f ca="1">SUM('1:45'!C67)</f>
        <v>3533</v>
      </c>
      <c r="D67" s="178">
        <f ca="1">SUM('1:45'!D67)</f>
        <v>0</v>
      </c>
      <c r="E67" s="178">
        <f ca="1">SUM('1:45'!E67)</f>
        <v>86</v>
      </c>
      <c r="F67" s="178">
        <f ca="1">SUM('1:45'!F67)</f>
        <v>468</v>
      </c>
      <c r="G67" s="178">
        <f ca="1">SUM('1:45'!G67)</f>
        <v>732</v>
      </c>
      <c r="H67" s="178">
        <f ca="1">SUM('1:45'!H67)</f>
        <v>786</v>
      </c>
      <c r="I67" s="178">
        <f ca="1">SUM('1:45'!I67)</f>
        <v>764</v>
      </c>
      <c r="J67" s="178">
        <f ca="1">SUM('1:45'!J67)</f>
        <v>670</v>
      </c>
      <c r="K67" s="178">
        <f ca="1">SUM('1:45'!K67)</f>
        <v>27</v>
      </c>
      <c r="L67" s="68">
        <f>E67+F67+G67+H67+I67+J67+K67</f>
        <v>3533</v>
      </c>
      <c r="M67" s="68"/>
      <c r="N67" s="68"/>
      <c r="O67" s="25"/>
      <c r="P67" s="25"/>
      <c r="Q67" s="25"/>
    </row>
    <row r="68" spans="1:18" ht="33" customHeight="1">
      <c r="A68" s="30" t="s">
        <v>85</v>
      </c>
      <c r="B68" s="14" t="s">
        <v>14</v>
      </c>
      <c r="C68" s="153">
        <f ca="1">SUM('1:45'!C68)</f>
        <v>39</v>
      </c>
      <c r="D68" s="178">
        <f ca="1">SUM('1:45'!D68)</f>
        <v>0</v>
      </c>
      <c r="E68" s="178">
        <f ca="1">SUM('1:45'!E68)</f>
        <v>0</v>
      </c>
      <c r="F68" s="178">
        <f ca="1">SUM('1:45'!F68)</f>
        <v>1</v>
      </c>
      <c r="G68" s="178">
        <f ca="1">SUM('1:45'!G68)</f>
        <v>4</v>
      </c>
      <c r="H68" s="178">
        <f ca="1">SUM('1:45'!H68)</f>
        <v>8</v>
      </c>
      <c r="I68" s="178">
        <f ca="1">SUM('1:45'!I68)</f>
        <v>15</v>
      </c>
      <c r="J68" s="178">
        <f ca="1">SUM('1:45'!J68)</f>
        <v>9</v>
      </c>
      <c r="K68" s="178">
        <f ca="1">SUM('1:45'!K68)</f>
        <v>2</v>
      </c>
      <c r="L68" s="68">
        <f>F68+G68+H68+I68+J68+K68</f>
        <v>39</v>
      </c>
      <c r="M68" s="68"/>
      <c r="N68" s="68"/>
    </row>
    <row r="69" spans="1:18" ht="18" customHeight="1">
      <c r="A69" s="62" t="s">
        <v>86</v>
      </c>
      <c r="B69" s="11" t="s">
        <v>16</v>
      </c>
      <c r="C69" s="153">
        <f ca="1">SUM('1:45'!C69)</f>
        <v>14</v>
      </c>
      <c r="D69" s="178">
        <f ca="1">SUM('1:45'!D69)</f>
        <v>0</v>
      </c>
      <c r="E69" s="178">
        <f ca="1">SUM('1:45'!E69)</f>
        <v>0</v>
      </c>
      <c r="F69" s="178">
        <f ca="1">SUM('1:45'!F69)</f>
        <v>1</v>
      </c>
      <c r="G69" s="178">
        <f ca="1">SUM('1:45'!G69)</f>
        <v>2</v>
      </c>
      <c r="H69" s="178">
        <f ca="1">SUM('1:45'!H69)</f>
        <v>2</v>
      </c>
      <c r="I69" s="178">
        <f ca="1">SUM('1:45'!I69)</f>
        <v>4</v>
      </c>
      <c r="J69" s="178">
        <f ca="1">SUM('1:45'!J69)</f>
        <v>3</v>
      </c>
      <c r="K69" s="178">
        <f ca="1">SUM('1:45'!K69)</f>
        <v>2</v>
      </c>
      <c r="L69" s="68">
        <f>F69+G69+H69+I69+J69+K69</f>
        <v>14</v>
      </c>
      <c r="M69" s="68"/>
      <c r="N69" s="68"/>
    </row>
    <row r="70" spans="1:18" ht="31.5" customHeight="1"/>
    <row r="71" spans="1:18" ht="21.75" customHeight="1">
      <c r="A71" s="433" t="s">
        <v>87</v>
      </c>
      <c r="B71" s="433"/>
      <c r="C71" s="433"/>
      <c r="D71" s="433"/>
    </row>
    <row r="72" spans="1:18" ht="13.5" customHeight="1">
      <c r="A72" s="480" t="s">
        <v>88</v>
      </c>
      <c r="B72" s="481"/>
      <c r="C72" s="481"/>
      <c r="D72" s="481"/>
    </row>
    <row r="73" spans="1:18" ht="94.5">
      <c r="A73" s="3" t="s">
        <v>37</v>
      </c>
      <c r="B73" s="3" t="s">
        <v>7</v>
      </c>
      <c r="C73" s="3" t="s">
        <v>89</v>
      </c>
      <c r="D73" s="78" t="s">
        <v>90</v>
      </c>
    </row>
    <row r="74" spans="1:18" s="29" customFormat="1" ht="15.75" customHeight="1">
      <c r="A74" s="23">
        <v>1</v>
      </c>
      <c r="B74" s="23">
        <v>2</v>
      </c>
      <c r="C74" s="23">
        <v>3</v>
      </c>
      <c r="D74" s="23">
        <v>4</v>
      </c>
      <c r="E74" s="26"/>
      <c r="F74" s="26"/>
      <c r="G74" s="26"/>
      <c r="H74" s="26"/>
      <c r="I74" s="26"/>
      <c r="J74" s="27"/>
      <c r="K74" s="26"/>
      <c r="L74" s="26"/>
      <c r="M74" s="26"/>
      <c r="N74" s="26"/>
      <c r="O74" s="26"/>
      <c r="P74" s="26"/>
      <c r="Q74" s="28"/>
      <c r="R74" s="28"/>
    </row>
    <row r="75" spans="1:18" ht="34.5" customHeight="1">
      <c r="A75" s="30" t="s">
        <v>91</v>
      </c>
      <c r="B75" s="11" t="s">
        <v>10</v>
      </c>
      <c r="C75" s="16">
        <f ca="1">SUM('1:45'!C75)</f>
        <v>0</v>
      </c>
      <c r="D75" s="16">
        <f ca="1">SUM('1:45'!D75)</f>
        <v>0</v>
      </c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</row>
    <row r="76" spans="1:18" ht="36" customHeight="1">
      <c r="A76" s="30" t="s">
        <v>92</v>
      </c>
      <c r="B76" s="11" t="s">
        <v>12</v>
      </c>
      <c r="C76" s="16">
        <f ca="1">SUM('1:45'!C76)</f>
        <v>0</v>
      </c>
      <c r="D76" s="16">
        <f ca="1">SUM('1:45'!D76)</f>
        <v>0</v>
      </c>
      <c r="G76" s="18"/>
    </row>
    <row r="77" spans="1:18" ht="33.75" hidden="1" customHeight="1">
      <c r="A77" s="79"/>
      <c r="B77" s="47"/>
      <c r="C77" s="47"/>
      <c r="D77" s="80"/>
      <c r="E77" s="81"/>
      <c r="F77" s="81"/>
      <c r="G77" s="81"/>
      <c r="H77" s="81"/>
    </row>
    <row r="78" spans="1:18" ht="23.25" customHeight="1">
      <c r="A78" s="433" t="s">
        <v>93</v>
      </c>
      <c r="B78" s="433"/>
      <c r="C78" s="433"/>
      <c r="D78" s="433"/>
      <c r="E78" s="433"/>
    </row>
    <row r="79" spans="1:18" ht="15" customHeight="1">
      <c r="A79" s="82"/>
      <c r="B79" s="460" t="s">
        <v>88</v>
      </c>
      <c r="C79" s="460"/>
      <c r="D79" s="460"/>
      <c r="E79" s="83"/>
    </row>
    <row r="80" spans="1:18" ht="38.25">
      <c r="A80" s="84" t="s">
        <v>37</v>
      </c>
      <c r="B80" s="84" t="s">
        <v>7</v>
      </c>
      <c r="C80" s="84" t="s">
        <v>94</v>
      </c>
      <c r="D80" s="85" t="s">
        <v>95</v>
      </c>
      <c r="E80" s="3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</row>
    <row r="81" spans="1:18" s="29" customFormat="1" ht="15" customHeight="1">
      <c r="A81" s="23">
        <v>1</v>
      </c>
      <c r="B81" s="23">
        <v>2</v>
      </c>
      <c r="C81" s="23">
        <v>3</v>
      </c>
      <c r="D81" s="23">
        <v>4</v>
      </c>
      <c r="E81" s="26"/>
      <c r="F81" s="26"/>
      <c r="G81" s="26"/>
      <c r="H81" s="26"/>
      <c r="I81" s="26"/>
      <c r="J81" s="27"/>
      <c r="K81" s="26"/>
      <c r="L81" s="26"/>
      <c r="M81" s="26"/>
      <c r="N81" s="26"/>
      <c r="O81" s="26"/>
      <c r="P81" s="26"/>
      <c r="Q81" s="28"/>
    </row>
    <row r="82" spans="1:18" ht="22.5" customHeight="1">
      <c r="A82" s="30" t="s">
        <v>83</v>
      </c>
      <c r="B82" s="11" t="s">
        <v>10</v>
      </c>
      <c r="C82" s="61" t="s">
        <v>63</v>
      </c>
      <c r="D82" s="153">
        <f>C66</f>
        <v>7323</v>
      </c>
      <c r="E82" s="86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</row>
    <row r="83" spans="1:18" ht="31.5">
      <c r="A83" s="87" t="s">
        <v>96</v>
      </c>
      <c r="B83" s="11"/>
      <c r="C83" s="61"/>
      <c r="D83" s="88"/>
      <c r="E83" s="86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</row>
    <row r="84" spans="1:18" ht="18.95" customHeight="1">
      <c r="A84" s="89" t="s">
        <v>97</v>
      </c>
      <c r="B84" s="11" t="s">
        <v>12</v>
      </c>
      <c r="C84" s="90">
        <v>155</v>
      </c>
      <c r="D84" s="16">
        <f ca="1">SUM('1:45'!D84)</f>
        <v>7323</v>
      </c>
      <c r="E84" s="21"/>
    </row>
    <row r="85" spans="1:18" ht="0.75" customHeight="1">
      <c r="A85" s="91"/>
      <c r="B85" s="92"/>
      <c r="C85" s="93"/>
      <c r="D85" s="94"/>
      <c r="E85" s="95"/>
    </row>
    <row r="86" spans="1:18" ht="14.25" hidden="1" customHeight="1">
      <c r="A86" s="96"/>
      <c r="B86" s="20"/>
      <c r="C86" s="21"/>
      <c r="D86" s="21"/>
      <c r="E86" s="21"/>
      <c r="F86" s="21"/>
      <c r="G86" s="21"/>
    </row>
    <row r="87" spans="1:18" ht="38.25" customHeight="1">
      <c r="A87" s="468" t="s">
        <v>98</v>
      </c>
      <c r="B87" s="468"/>
      <c r="C87" s="468"/>
      <c r="D87" s="468"/>
      <c r="E87" s="468"/>
      <c r="F87" s="468"/>
      <c r="G87" s="468"/>
      <c r="H87" s="468"/>
      <c r="I87" s="468"/>
      <c r="J87" s="468"/>
    </row>
    <row r="88" spans="1:18" ht="17.100000000000001" customHeight="1">
      <c r="A88" s="433" t="s">
        <v>99</v>
      </c>
      <c r="B88" s="433"/>
      <c r="C88" s="433"/>
      <c r="D88" s="433"/>
      <c r="E88" s="433"/>
      <c r="F88" s="433"/>
      <c r="G88" s="433"/>
      <c r="H88" s="433"/>
      <c r="I88" s="433"/>
      <c r="J88" s="433"/>
    </row>
    <row r="89" spans="1:18" ht="17.100000000000001" customHeight="1">
      <c r="A89" s="460" t="s">
        <v>100</v>
      </c>
      <c r="B89" s="460"/>
      <c r="C89" s="460"/>
      <c r="D89" s="460"/>
      <c r="E89" s="460"/>
      <c r="F89" s="460"/>
      <c r="G89" s="460"/>
      <c r="H89" s="460"/>
      <c r="I89" s="460"/>
      <c r="J89" s="97"/>
    </row>
    <row r="90" spans="1:18" ht="25.5" customHeight="1">
      <c r="A90" s="437" t="s">
        <v>37</v>
      </c>
      <c r="B90" s="437" t="s">
        <v>7</v>
      </c>
      <c r="C90" s="437" t="s">
        <v>101</v>
      </c>
      <c r="D90" s="438" t="s">
        <v>102</v>
      </c>
      <c r="E90" s="439"/>
      <c r="F90" s="439"/>
      <c r="G90" s="451"/>
      <c r="H90" s="437" t="s">
        <v>103</v>
      </c>
      <c r="I90" s="437" t="s">
        <v>104</v>
      </c>
      <c r="J90" s="74"/>
    </row>
    <row r="91" spans="1:18" ht="109.5" customHeight="1">
      <c r="A91" s="437"/>
      <c r="B91" s="437"/>
      <c r="C91" s="437"/>
      <c r="D91" s="23" t="s">
        <v>105</v>
      </c>
      <c r="E91" s="23" t="s">
        <v>106</v>
      </c>
      <c r="F91" s="23" t="s">
        <v>107</v>
      </c>
      <c r="G91" s="23" t="s">
        <v>108</v>
      </c>
      <c r="H91" s="437"/>
      <c r="I91" s="437"/>
      <c r="J91" s="74"/>
      <c r="K91" s="25"/>
      <c r="L91" s="25"/>
      <c r="M91" s="25"/>
      <c r="N91" s="76"/>
      <c r="O91" s="25"/>
      <c r="P91" s="25"/>
      <c r="Q91" s="25"/>
      <c r="R91" s="25"/>
    </row>
    <row r="92" spans="1:18" s="29" customFormat="1" ht="14.25" customHeight="1">
      <c r="A92" s="23">
        <v>1</v>
      </c>
      <c r="B92" s="23">
        <v>2</v>
      </c>
      <c r="C92" s="23">
        <v>3</v>
      </c>
      <c r="D92" s="23">
        <v>4</v>
      </c>
      <c r="E92" s="23">
        <v>5</v>
      </c>
      <c r="F92" s="23">
        <v>6</v>
      </c>
      <c r="G92" s="23">
        <v>7</v>
      </c>
      <c r="H92" s="23">
        <v>8</v>
      </c>
      <c r="I92" s="23">
        <v>9</v>
      </c>
      <c r="J92" s="27"/>
      <c r="K92" s="26"/>
      <c r="L92" s="26"/>
      <c r="M92" s="26"/>
      <c r="N92" s="26"/>
      <c r="O92" s="26"/>
      <c r="P92" s="26"/>
      <c r="Q92" s="28"/>
      <c r="R92" s="28"/>
    </row>
    <row r="93" spans="1:18" ht="31.5">
      <c r="A93" s="30" t="s">
        <v>109</v>
      </c>
      <c r="B93" s="11" t="s">
        <v>10</v>
      </c>
      <c r="C93" s="153">
        <f ca="1">SUM('1:45'!C93)</f>
        <v>565</v>
      </c>
      <c r="D93" s="153">
        <f ca="1">SUM('1:45'!D93)</f>
        <v>273</v>
      </c>
      <c r="E93" s="153">
        <f ca="1">SUM('1:45'!E93)</f>
        <v>269</v>
      </c>
      <c r="F93" s="153">
        <f ca="1">SUM('1:45'!F93)</f>
        <v>292</v>
      </c>
      <c r="G93" s="153">
        <f ca="1">SUM('1:45'!G93)</f>
        <v>289</v>
      </c>
      <c r="H93" s="153">
        <f ca="1">SUM('1:45'!H93)</f>
        <v>560</v>
      </c>
      <c r="I93" s="153">
        <f ca="1">SUM('1:45'!I93)</f>
        <v>9</v>
      </c>
      <c r="J93" s="86"/>
      <c r="K93" s="25"/>
      <c r="L93" s="25"/>
      <c r="M93" s="25"/>
      <c r="N93" s="25"/>
      <c r="O93" s="25"/>
      <c r="P93" s="25"/>
      <c r="Q93" s="25"/>
      <c r="R93" s="25"/>
    </row>
    <row r="94" spans="1:18" ht="17.100000000000001" customHeight="1">
      <c r="A94" s="87" t="s">
        <v>110</v>
      </c>
      <c r="B94" s="98"/>
      <c r="C94" s="178">
        <f ca="1">SUM('1:45'!C94)</f>
        <v>0</v>
      </c>
      <c r="D94" s="178">
        <f ca="1">SUM('1:45'!D94)</f>
        <v>0</v>
      </c>
      <c r="E94" s="178">
        <f ca="1">SUM('1:45'!E94)</f>
        <v>0</v>
      </c>
      <c r="F94" s="178">
        <f ca="1">SUM('1:45'!F94)</f>
        <v>0</v>
      </c>
      <c r="G94" s="178">
        <f ca="1">SUM('1:45'!G94)</f>
        <v>0</v>
      </c>
      <c r="H94" s="178">
        <f ca="1">SUM('1:45'!H94)</f>
        <v>0</v>
      </c>
      <c r="I94" s="178">
        <f ca="1">SUM('1:45'!I94)</f>
        <v>0</v>
      </c>
      <c r="J94" s="258">
        <f>D93+F93</f>
        <v>565</v>
      </c>
      <c r="K94" s="25"/>
      <c r="L94" s="25"/>
      <c r="M94" s="76"/>
      <c r="N94" s="25"/>
      <c r="O94" s="25"/>
      <c r="P94" s="25"/>
      <c r="Q94" s="25"/>
      <c r="R94" s="25"/>
    </row>
    <row r="95" spans="1:18" ht="18.95" customHeight="1">
      <c r="A95" s="99" t="s">
        <v>111</v>
      </c>
      <c r="B95" s="11" t="s">
        <v>12</v>
      </c>
      <c r="C95" s="178">
        <f ca="1">SUM('1:45'!C95)</f>
        <v>440</v>
      </c>
      <c r="D95" s="178">
        <f ca="1">SUM('1:45'!D95)</f>
        <v>194</v>
      </c>
      <c r="E95" s="178">
        <f ca="1">SUM('1:45'!E95)</f>
        <v>191</v>
      </c>
      <c r="F95" s="178">
        <f ca="1">SUM('1:45'!F95)</f>
        <v>246</v>
      </c>
      <c r="G95" s="178">
        <f ca="1">SUM('1:45'!G95)</f>
        <v>243</v>
      </c>
      <c r="H95" s="178">
        <f ca="1">SUM('1:45'!H95)</f>
        <v>439</v>
      </c>
      <c r="I95" s="178">
        <f ca="1">SUM('1:45'!I95)</f>
        <v>1</v>
      </c>
      <c r="J95" s="430">
        <f>D95+F95</f>
        <v>440</v>
      </c>
    </row>
    <row r="96" spans="1:18" ht="18.95" customHeight="1">
      <c r="A96" s="77" t="s">
        <v>112</v>
      </c>
      <c r="B96" s="14" t="s">
        <v>14</v>
      </c>
      <c r="C96" s="178">
        <f ca="1">SUM('1:45'!C96)</f>
        <v>20</v>
      </c>
      <c r="D96" s="178">
        <f ca="1">SUM('1:45'!D96)</f>
        <v>16</v>
      </c>
      <c r="E96" s="178">
        <f ca="1">SUM('1:45'!E96)</f>
        <v>16</v>
      </c>
      <c r="F96" s="178">
        <f ca="1">SUM('1:45'!F96)</f>
        <v>4</v>
      </c>
      <c r="G96" s="178">
        <f ca="1">SUM('1:45'!G96)</f>
        <v>4</v>
      </c>
      <c r="H96" s="178">
        <f ca="1">SUM('1:45'!H96)</f>
        <v>20</v>
      </c>
      <c r="I96" s="178">
        <f ca="1">SUM('1:45'!I96)</f>
        <v>0</v>
      </c>
      <c r="J96" s="430">
        <f t="shared" ref="J96:J105" si="0">D96+F96</f>
        <v>20</v>
      </c>
    </row>
    <row r="97" spans="1:16" ht="18.95" customHeight="1">
      <c r="A97" s="77" t="s">
        <v>113</v>
      </c>
      <c r="B97" s="11" t="s">
        <v>16</v>
      </c>
      <c r="C97" s="178">
        <f ca="1">SUM('1:45'!C97)</f>
        <v>52</v>
      </c>
      <c r="D97" s="178">
        <f ca="1">SUM('1:45'!D97)</f>
        <v>22</v>
      </c>
      <c r="E97" s="178">
        <f ca="1">SUM('1:45'!E97)</f>
        <v>22</v>
      </c>
      <c r="F97" s="178">
        <f ca="1">SUM('1:45'!F97)</f>
        <v>30</v>
      </c>
      <c r="G97" s="178">
        <f ca="1">SUM('1:45'!G97)</f>
        <v>30</v>
      </c>
      <c r="H97" s="178">
        <f ca="1">SUM('1:45'!H97)</f>
        <v>50</v>
      </c>
      <c r="I97" s="178">
        <f ca="1">SUM('1:45'!I97)</f>
        <v>6</v>
      </c>
      <c r="J97" s="430">
        <f t="shared" si="0"/>
        <v>52</v>
      </c>
    </row>
    <row r="98" spans="1:16" ht="18.95" customHeight="1">
      <c r="A98" s="77" t="s">
        <v>114</v>
      </c>
      <c r="B98" s="14" t="s">
        <v>18</v>
      </c>
      <c r="C98" s="178">
        <f ca="1">SUM('1:45'!C98)</f>
        <v>31</v>
      </c>
      <c r="D98" s="178">
        <f ca="1">SUM('1:45'!D98)</f>
        <v>19</v>
      </c>
      <c r="E98" s="178">
        <f ca="1">SUM('1:45'!E98)</f>
        <v>19</v>
      </c>
      <c r="F98" s="178">
        <f ca="1">SUM('1:45'!F98)</f>
        <v>12</v>
      </c>
      <c r="G98" s="178">
        <f ca="1">SUM('1:45'!G98)</f>
        <v>12</v>
      </c>
      <c r="H98" s="178">
        <f ca="1">SUM('1:45'!H98)</f>
        <v>31</v>
      </c>
      <c r="I98" s="178">
        <f ca="1">SUM('1:45'!I98)</f>
        <v>1</v>
      </c>
      <c r="J98" s="429">
        <f t="shared" si="0"/>
        <v>31</v>
      </c>
    </row>
    <row r="99" spans="1:16" ht="18.95" customHeight="1">
      <c r="A99" s="77" t="s">
        <v>115</v>
      </c>
      <c r="B99" s="14" t="s">
        <v>20</v>
      </c>
      <c r="C99" s="178">
        <f ca="1">SUM('1:45'!C99)</f>
        <v>15</v>
      </c>
      <c r="D99" s="178">
        <f ca="1">SUM('1:45'!D99)</f>
        <v>15</v>
      </c>
      <c r="E99" s="178">
        <f ca="1">SUM('1:45'!E99)</f>
        <v>15</v>
      </c>
      <c r="F99" s="178">
        <f ca="1">SUM('1:45'!F99)</f>
        <v>0</v>
      </c>
      <c r="G99" s="178">
        <f ca="1">SUM('1:45'!G99)</f>
        <v>0</v>
      </c>
      <c r="H99" s="178">
        <f ca="1">SUM('1:45'!H99)</f>
        <v>15</v>
      </c>
      <c r="I99" s="178">
        <f ca="1">SUM('1:45'!I99)</f>
        <v>0</v>
      </c>
      <c r="J99" s="86">
        <f t="shared" si="0"/>
        <v>15</v>
      </c>
    </row>
    <row r="100" spans="1:16" ht="18.95" customHeight="1">
      <c r="A100" s="77" t="s">
        <v>116</v>
      </c>
      <c r="B100" s="14" t="s">
        <v>22</v>
      </c>
      <c r="C100" s="178">
        <f ca="1">SUM('1:45'!C100)</f>
        <v>2</v>
      </c>
      <c r="D100" s="178">
        <f ca="1">SUM('1:45'!D100)</f>
        <v>2</v>
      </c>
      <c r="E100" s="178">
        <f ca="1">SUM('1:45'!E100)</f>
        <v>1</v>
      </c>
      <c r="F100" s="178">
        <f ca="1">SUM('1:45'!F100)</f>
        <v>0</v>
      </c>
      <c r="G100" s="178">
        <f ca="1">SUM('1:45'!G100)</f>
        <v>0</v>
      </c>
      <c r="H100" s="178">
        <f ca="1">SUM('1:45'!H100)</f>
        <v>2</v>
      </c>
      <c r="I100" s="178">
        <f ca="1">SUM('1:45'!I100)</f>
        <v>0</v>
      </c>
      <c r="J100" s="86">
        <f t="shared" si="0"/>
        <v>2</v>
      </c>
    </row>
    <row r="101" spans="1:16" ht="18.95" customHeight="1">
      <c r="A101" s="77" t="s">
        <v>117</v>
      </c>
      <c r="B101" s="14" t="s">
        <v>24</v>
      </c>
      <c r="C101" s="178">
        <f ca="1">SUM('1:45'!C101)</f>
        <v>4</v>
      </c>
      <c r="D101" s="178">
        <f ca="1">SUM('1:45'!D101)</f>
        <v>4</v>
      </c>
      <c r="E101" s="178">
        <f ca="1">SUM('1:45'!E101)</f>
        <v>4</v>
      </c>
      <c r="F101" s="178">
        <f ca="1">SUM('1:45'!F101)</f>
        <v>0</v>
      </c>
      <c r="G101" s="178">
        <f ca="1">SUM('1:45'!G101)</f>
        <v>0</v>
      </c>
      <c r="H101" s="178">
        <f ca="1">SUM('1:45'!H101)</f>
        <v>2</v>
      </c>
      <c r="I101" s="178">
        <f ca="1">SUM('1:45'!I101)</f>
        <v>1</v>
      </c>
      <c r="J101" s="86">
        <f t="shared" si="0"/>
        <v>4</v>
      </c>
    </row>
    <row r="102" spans="1:16" ht="18.95" customHeight="1">
      <c r="A102" s="77" t="s">
        <v>118</v>
      </c>
      <c r="B102" s="11" t="s">
        <v>26</v>
      </c>
      <c r="C102" s="178">
        <f ca="1">SUM('1:45'!C102)</f>
        <v>0</v>
      </c>
      <c r="D102" s="178">
        <f ca="1">SUM('1:45'!D102)</f>
        <v>0</v>
      </c>
      <c r="E102" s="178">
        <f ca="1">SUM('1:45'!E102)</f>
        <v>0</v>
      </c>
      <c r="F102" s="178">
        <f ca="1">SUM('1:45'!F102)</f>
        <v>0</v>
      </c>
      <c r="G102" s="178">
        <f ca="1">SUM('1:45'!G102)</f>
        <v>0</v>
      </c>
      <c r="H102" s="178">
        <f ca="1">SUM('1:45'!H102)</f>
        <v>0</v>
      </c>
      <c r="I102" s="178">
        <f ca="1">SUM('1:45'!I102)</f>
        <v>0</v>
      </c>
      <c r="J102" s="86">
        <f t="shared" si="0"/>
        <v>0</v>
      </c>
    </row>
    <row r="103" spans="1:16" ht="18.95" customHeight="1">
      <c r="A103" s="77" t="s">
        <v>119</v>
      </c>
      <c r="B103" s="52">
        <v>10</v>
      </c>
      <c r="C103" s="178">
        <f ca="1">SUM('1:45'!C103)</f>
        <v>0</v>
      </c>
      <c r="D103" s="178">
        <f ca="1">SUM('1:45'!D103)</f>
        <v>0</v>
      </c>
      <c r="E103" s="178">
        <f ca="1">SUM('1:45'!E103)</f>
        <v>0</v>
      </c>
      <c r="F103" s="178">
        <f ca="1">SUM('1:45'!F103)</f>
        <v>0</v>
      </c>
      <c r="G103" s="178">
        <f ca="1">SUM('1:45'!G103)</f>
        <v>0</v>
      </c>
      <c r="H103" s="178">
        <f ca="1">SUM('1:45'!H103)</f>
        <v>0</v>
      </c>
      <c r="I103" s="178">
        <f ca="1">SUM('1:45'!I103)</f>
        <v>0</v>
      </c>
      <c r="J103" s="86">
        <f t="shared" si="0"/>
        <v>0</v>
      </c>
    </row>
    <row r="104" spans="1:16" ht="18.95" customHeight="1">
      <c r="A104" s="77" t="s">
        <v>120</v>
      </c>
      <c r="B104" s="52">
        <v>11</v>
      </c>
      <c r="C104" s="178">
        <f ca="1">SUM('1:45'!C104)</f>
        <v>0</v>
      </c>
      <c r="D104" s="178">
        <f ca="1">SUM('1:45'!D104)</f>
        <v>0</v>
      </c>
      <c r="E104" s="178">
        <f ca="1">SUM('1:45'!E104)</f>
        <v>0</v>
      </c>
      <c r="F104" s="178">
        <f ca="1">SUM('1:45'!F104)</f>
        <v>0</v>
      </c>
      <c r="G104" s="178">
        <f ca="1">SUM('1:45'!G104)</f>
        <v>0</v>
      </c>
      <c r="H104" s="178">
        <f ca="1">SUM('1:45'!H104)</f>
        <v>0</v>
      </c>
      <c r="I104" s="178">
        <f ca="1">SUM('1:45'!I104)</f>
        <v>0</v>
      </c>
      <c r="J104" s="86">
        <f t="shared" si="0"/>
        <v>0</v>
      </c>
    </row>
    <row r="105" spans="1:16" ht="18.95" customHeight="1">
      <c r="A105" s="77" t="s">
        <v>121</v>
      </c>
      <c r="B105" s="52">
        <v>12</v>
      </c>
      <c r="C105" s="178">
        <f ca="1">SUM('1:45'!C105)</f>
        <v>1</v>
      </c>
      <c r="D105" s="178">
        <f ca="1">SUM('1:45'!D105)</f>
        <v>1</v>
      </c>
      <c r="E105" s="178">
        <f ca="1">SUM('1:45'!E105)</f>
        <v>1</v>
      </c>
      <c r="F105" s="178">
        <f ca="1">SUM('1:45'!F105)</f>
        <v>0</v>
      </c>
      <c r="G105" s="178">
        <f ca="1">SUM('1:45'!G105)</f>
        <v>0</v>
      </c>
      <c r="H105" s="178">
        <f ca="1">SUM('1:45'!H105)</f>
        <v>1</v>
      </c>
      <c r="I105" s="178">
        <f ca="1">SUM('1:45'!I105)</f>
        <v>0</v>
      </c>
      <c r="J105" s="86">
        <f t="shared" si="0"/>
        <v>1</v>
      </c>
    </row>
    <row r="106" spans="1:16" ht="51.75" customHeight="1">
      <c r="A106" s="13" t="s">
        <v>122</v>
      </c>
      <c r="B106" s="52">
        <v>13</v>
      </c>
      <c r="C106" s="178">
        <f ca="1">SUM('1:45'!C106)</f>
        <v>1</v>
      </c>
      <c r="D106" s="61" t="s">
        <v>63</v>
      </c>
      <c r="E106" s="61" t="s">
        <v>63</v>
      </c>
      <c r="F106" s="61" t="s">
        <v>63</v>
      </c>
      <c r="G106" s="61" t="s">
        <v>63</v>
      </c>
      <c r="H106" s="178">
        <f ca="1">SUM('1:45'!H106)</f>
        <v>1</v>
      </c>
      <c r="I106" s="178">
        <f ca="1">SUM('1:45'!I106)</f>
        <v>0</v>
      </c>
      <c r="J106" s="86">
        <f>D105+F105</f>
        <v>1</v>
      </c>
      <c r="K106" s="185">
        <f>J95+J96+J97+J98+J99+J100+J101+J105</f>
        <v>565</v>
      </c>
    </row>
    <row r="107" spans="1:16" ht="39" customHeight="1">
      <c r="A107" s="100"/>
      <c r="B107" s="101"/>
      <c r="C107" s="101"/>
      <c r="D107" s="101"/>
      <c r="E107" s="101"/>
      <c r="F107" s="101"/>
      <c r="G107" s="101"/>
      <c r="H107" s="431">
        <f>H95+H96+H97+H98+H99+H100+H101+H105+H106</f>
        <v>561</v>
      </c>
      <c r="I107" s="102"/>
      <c r="J107" s="86"/>
    </row>
    <row r="108" spans="1:16" ht="26.25" customHeight="1">
      <c r="A108" s="447" t="s">
        <v>123</v>
      </c>
      <c r="B108" s="447"/>
      <c r="C108" s="447"/>
      <c r="D108" s="447"/>
      <c r="E108" s="447"/>
      <c r="F108" s="447"/>
      <c r="G108" s="447"/>
      <c r="H108" s="447"/>
      <c r="I108" s="447"/>
      <c r="J108" s="86"/>
    </row>
    <row r="109" spans="1:16" ht="17.25" customHeight="1">
      <c r="A109" s="452" t="s">
        <v>124</v>
      </c>
      <c r="B109" s="452"/>
      <c r="C109" s="452"/>
      <c r="D109" s="452"/>
      <c r="E109" s="452"/>
      <c r="F109" s="452"/>
      <c r="G109" s="452"/>
      <c r="H109" s="452"/>
      <c r="I109" s="452"/>
    </row>
    <row r="110" spans="1:16" ht="19.5" customHeight="1">
      <c r="A110" s="31"/>
      <c r="B110" s="31"/>
      <c r="C110" s="31"/>
      <c r="D110" s="31"/>
      <c r="E110" s="31"/>
      <c r="G110" s="73"/>
      <c r="H110" s="73"/>
      <c r="I110" s="73"/>
      <c r="L110" s="103" t="s">
        <v>88</v>
      </c>
    </row>
    <row r="111" spans="1:16" ht="15.75" customHeight="1">
      <c r="A111" s="437" t="s">
        <v>37</v>
      </c>
      <c r="B111" s="437" t="s">
        <v>7</v>
      </c>
      <c r="C111" s="448" t="s">
        <v>125</v>
      </c>
      <c r="D111" s="448"/>
      <c r="E111" s="448"/>
      <c r="F111" s="448"/>
      <c r="G111" s="448"/>
      <c r="H111" s="448"/>
      <c r="I111" s="448"/>
      <c r="J111" s="448"/>
      <c r="K111" s="448"/>
      <c r="L111" s="448"/>
      <c r="M111" s="2"/>
      <c r="N111" s="2"/>
      <c r="O111" s="2"/>
      <c r="P111" s="2"/>
    </row>
    <row r="112" spans="1:16" ht="28.5" customHeight="1">
      <c r="A112" s="437"/>
      <c r="B112" s="437"/>
      <c r="C112" s="23" t="s">
        <v>126</v>
      </c>
      <c r="D112" s="23" t="s">
        <v>127</v>
      </c>
      <c r="E112" s="23" t="s">
        <v>128</v>
      </c>
      <c r="F112" s="23" t="s">
        <v>129</v>
      </c>
      <c r="G112" s="23" t="s">
        <v>130</v>
      </c>
      <c r="H112" s="23" t="s">
        <v>131</v>
      </c>
      <c r="I112" s="104" t="s">
        <v>132</v>
      </c>
      <c r="J112" s="104" t="s">
        <v>133</v>
      </c>
      <c r="K112" s="104" t="s">
        <v>134</v>
      </c>
      <c r="L112" s="104" t="s">
        <v>135</v>
      </c>
      <c r="M112" s="2"/>
      <c r="N112" s="2"/>
      <c r="O112" s="2"/>
      <c r="P112" s="2"/>
    </row>
    <row r="113" spans="1:16" s="29" customFormat="1" ht="16.5" customHeight="1">
      <c r="A113" s="23">
        <v>1</v>
      </c>
      <c r="B113" s="23">
        <v>2</v>
      </c>
      <c r="C113" s="23">
        <v>3</v>
      </c>
      <c r="D113" s="23">
        <v>4</v>
      </c>
      <c r="E113" s="23">
        <v>5</v>
      </c>
      <c r="F113" s="23">
        <v>6</v>
      </c>
      <c r="G113" s="23">
        <v>7</v>
      </c>
      <c r="H113" s="23">
        <v>8</v>
      </c>
      <c r="I113" s="23">
        <v>9</v>
      </c>
      <c r="J113" s="75">
        <v>10</v>
      </c>
      <c r="K113" s="23">
        <v>11</v>
      </c>
      <c r="L113" s="23">
        <v>12</v>
      </c>
      <c r="M113" s="26"/>
      <c r="N113" s="26"/>
      <c r="O113" s="26"/>
      <c r="P113" s="26"/>
    </row>
    <row r="114" spans="1:16" ht="31.5">
      <c r="A114" s="30" t="s">
        <v>136</v>
      </c>
      <c r="B114" s="14" t="s">
        <v>10</v>
      </c>
      <c r="C114" s="153">
        <f ca="1">SUM('1:45'!C114)</f>
        <v>11</v>
      </c>
      <c r="D114" s="153">
        <f ca="1">SUM('1:45'!D114)</f>
        <v>35</v>
      </c>
      <c r="E114" s="153">
        <f ca="1">SUM('1:45'!E114)</f>
        <v>86</v>
      </c>
      <c r="F114" s="153">
        <f ca="1">SUM('1:45'!F114)</f>
        <v>94</v>
      </c>
      <c r="G114" s="153">
        <f ca="1">SUM('1:45'!G114)</f>
        <v>109</v>
      </c>
      <c r="H114" s="153">
        <f ca="1">SUM('1:45'!H114)</f>
        <v>74</v>
      </c>
      <c r="I114" s="153">
        <f ca="1">SUM('1:45'!I114)</f>
        <v>60</v>
      </c>
      <c r="J114" s="153">
        <f ca="1">SUM('1:45'!J114)</f>
        <v>49</v>
      </c>
      <c r="K114" s="153">
        <f ca="1">SUM('1:45'!K114)</f>
        <v>32</v>
      </c>
      <c r="L114" s="153">
        <f ca="1">SUM('1:45'!L114)</f>
        <v>15</v>
      </c>
      <c r="M114" s="173">
        <f>C114+D114+E114+F114+G114+H114+I114+J114+K114+L114</f>
        <v>565</v>
      </c>
      <c r="N114" s="105"/>
      <c r="O114" s="105"/>
      <c r="P114" s="105"/>
    </row>
    <row r="115" spans="1:16" ht="15.75">
      <c r="A115" s="87" t="s">
        <v>110</v>
      </c>
      <c r="B115" s="106"/>
      <c r="C115" s="178">
        <f ca="1">SUM('1:45'!C115)</f>
        <v>0</v>
      </c>
      <c r="D115" s="178">
        <f ca="1">SUM('1:45'!D115)</f>
        <v>0</v>
      </c>
      <c r="E115" s="178">
        <f ca="1">SUM('1:45'!E115)</f>
        <v>0</v>
      </c>
      <c r="F115" s="178">
        <f ca="1">SUM('1:45'!F115)</f>
        <v>0</v>
      </c>
      <c r="G115" s="178">
        <f ca="1">SUM('1:45'!G115)</f>
        <v>0</v>
      </c>
      <c r="H115" s="178">
        <f ca="1">SUM('1:45'!H115)</f>
        <v>0</v>
      </c>
      <c r="I115" s="178">
        <f ca="1">SUM('1:45'!I115)</f>
        <v>0</v>
      </c>
      <c r="J115" s="178">
        <f ca="1">SUM('1:45'!J115)</f>
        <v>0</v>
      </c>
      <c r="K115" s="178">
        <f ca="1">SUM('1:45'!K115)</f>
        <v>0</v>
      </c>
      <c r="L115" s="178">
        <f ca="1">SUM('1:45'!L115)</f>
        <v>0</v>
      </c>
      <c r="M115" s="173">
        <f>C115+D115+E115+F115+G115+H115+I115+J115+K115+L115</f>
        <v>0</v>
      </c>
      <c r="N115" s="105"/>
      <c r="O115" s="105"/>
      <c r="P115" s="105"/>
    </row>
    <row r="116" spans="1:16" ht="18.95" customHeight="1">
      <c r="A116" s="99" t="s">
        <v>111</v>
      </c>
      <c r="B116" s="11" t="s">
        <v>12</v>
      </c>
      <c r="C116" s="178">
        <f ca="1">SUM('1:45'!C116)</f>
        <v>10</v>
      </c>
      <c r="D116" s="178">
        <f ca="1">SUM('1:45'!D116)</f>
        <v>26</v>
      </c>
      <c r="E116" s="178">
        <f ca="1">SUM('1:45'!E116)</f>
        <v>75</v>
      </c>
      <c r="F116" s="178">
        <f ca="1">SUM('1:45'!F116)</f>
        <v>78</v>
      </c>
      <c r="G116" s="178">
        <f ca="1">SUM('1:45'!G116)</f>
        <v>78</v>
      </c>
      <c r="H116" s="178">
        <f ca="1">SUM('1:45'!H116)</f>
        <v>56</v>
      </c>
      <c r="I116" s="178">
        <f ca="1">SUM('1:45'!I116)</f>
        <v>49</v>
      </c>
      <c r="J116" s="178">
        <f ca="1">SUM('1:45'!J116)</f>
        <v>34</v>
      </c>
      <c r="K116" s="178">
        <f ca="1">SUM('1:45'!K116)</f>
        <v>23</v>
      </c>
      <c r="L116" s="178">
        <f ca="1">SUM('1:45'!L116)</f>
        <v>11</v>
      </c>
      <c r="M116" s="173">
        <f>C116+D116+E116+F116+G116+H116+I116+J116+K116+L116</f>
        <v>440</v>
      </c>
      <c r="N116" s="2"/>
      <c r="O116" s="2"/>
      <c r="P116" s="2"/>
    </row>
    <row r="117" spans="1:16" ht="18.95" customHeight="1">
      <c r="A117" s="77" t="s">
        <v>112</v>
      </c>
      <c r="B117" s="14" t="s">
        <v>14</v>
      </c>
      <c r="C117" s="178">
        <f ca="1">SUM('1:45'!C117)</f>
        <v>0</v>
      </c>
      <c r="D117" s="178">
        <f ca="1">SUM('1:45'!D117)</f>
        <v>0</v>
      </c>
      <c r="E117" s="178">
        <f ca="1">SUM('1:45'!E117)</f>
        <v>2</v>
      </c>
      <c r="F117" s="178">
        <f ca="1">SUM('1:45'!F117)</f>
        <v>4</v>
      </c>
      <c r="G117" s="178">
        <f ca="1">SUM('1:45'!G117)</f>
        <v>6</v>
      </c>
      <c r="H117" s="178">
        <f ca="1">SUM('1:45'!H117)</f>
        <v>4</v>
      </c>
      <c r="I117" s="178">
        <f ca="1">SUM('1:45'!I117)</f>
        <v>3</v>
      </c>
      <c r="J117" s="178">
        <f ca="1">SUM('1:45'!J117)</f>
        <v>1</v>
      </c>
      <c r="K117" s="178">
        <f ca="1">SUM('1:45'!K117)</f>
        <v>0</v>
      </c>
      <c r="L117" s="178">
        <f ca="1">SUM('1:45'!L117)</f>
        <v>0</v>
      </c>
      <c r="M117" s="173">
        <f t="shared" ref="M117:M126" si="1">C117+D117+E117+F117+G117+H117+I117+J117+K117+L117</f>
        <v>20</v>
      </c>
      <c r="N117" s="2"/>
      <c r="O117" s="2"/>
      <c r="P117" s="2"/>
    </row>
    <row r="118" spans="1:16" ht="18.95" customHeight="1">
      <c r="A118" s="77" t="s">
        <v>113</v>
      </c>
      <c r="B118" s="11" t="s">
        <v>16</v>
      </c>
      <c r="C118" s="178">
        <f ca="1">SUM('1:45'!C118)</f>
        <v>0</v>
      </c>
      <c r="D118" s="178">
        <f ca="1">SUM('1:45'!D118)</f>
        <v>4</v>
      </c>
      <c r="E118" s="178">
        <f ca="1">SUM('1:45'!E118)</f>
        <v>0</v>
      </c>
      <c r="F118" s="178">
        <f ca="1">SUM('1:45'!F118)</f>
        <v>3</v>
      </c>
      <c r="G118" s="178">
        <f ca="1">SUM('1:45'!G118)</f>
        <v>12</v>
      </c>
      <c r="H118" s="178">
        <f ca="1">SUM('1:45'!H118)</f>
        <v>7</v>
      </c>
      <c r="I118" s="178">
        <f ca="1">SUM('1:45'!I118)</f>
        <v>5</v>
      </c>
      <c r="J118" s="178">
        <f ca="1">SUM('1:45'!J118)</f>
        <v>12</v>
      </c>
      <c r="K118" s="178">
        <f ca="1">SUM('1:45'!K118)</f>
        <v>7</v>
      </c>
      <c r="L118" s="178">
        <f ca="1">SUM('1:45'!L118)</f>
        <v>2</v>
      </c>
      <c r="M118" s="173">
        <f t="shared" si="1"/>
        <v>52</v>
      </c>
      <c r="N118" s="2"/>
      <c r="O118" s="2"/>
      <c r="P118" s="2"/>
    </row>
    <row r="119" spans="1:16" ht="18.95" customHeight="1">
      <c r="A119" s="77" t="s">
        <v>114</v>
      </c>
      <c r="B119" s="14" t="s">
        <v>18</v>
      </c>
      <c r="C119" s="178">
        <f ca="1">SUM('1:45'!C119)</f>
        <v>1</v>
      </c>
      <c r="D119" s="178">
        <f ca="1">SUM('1:45'!D119)</f>
        <v>5</v>
      </c>
      <c r="E119" s="178">
        <f ca="1">SUM('1:45'!E119)</f>
        <v>5</v>
      </c>
      <c r="F119" s="178">
        <f ca="1">SUM('1:45'!F119)</f>
        <v>7</v>
      </c>
      <c r="G119" s="178">
        <f ca="1">SUM('1:45'!G119)</f>
        <v>8</v>
      </c>
      <c r="H119" s="178">
        <f ca="1">SUM('1:45'!H119)</f>
        <v>3</v>
      </c>
      <c r="I119" s="178">
        <f ca="1">SUM('1:45'!I119)</f>
        <v>1</v>
      </c>
      <c r="J119" s="178">
        <f ca="1">SUM('1:45'!J119)</f>
        <v>1</v>
      </c>
      <c r="K119" s="178">
        <f ca="1">SUM('1:45'!K119)</f>
        <v>0</v>
      </c>
      <c r="L119" s="178">
        <f ca="1">SUM('1:45'!L119)</f>
        <v>0</v>
      </c>
      <c r="M119" s="173">
        <f t="shared" si="1"/>
        <v>31</v>
      </c>
      <c r="N119" s="2"/>
      <c r="O119" s="2"/>
      <c r="P119" s="2"/>
    </row>
    <row r="120" spans="1:16" ht="18.95" customHeight="1">
      <c r="A120" s="77" t="s">
        <v>115</v>
      </c>
      <c r="B120" s="14" t="s">
        <v>20</v>
      </c>
      <c r="C120" s="178">
        <f ca="1">SUM('1:45'!C120)</f>
        <v>0</v>
      </c>
      <c r="D120" s="178">
        <f ca="1">SUM('1:45'!D120)</f>
        <v>0</v>
      </c>
      <c r="E120" s="178">
        <f ca="1">SUM('1:45'!E120)</f>
        <v>3</v>
      </c>
      <c r="F120" s="178">
        <f ca="1">SUM('1:45'!F120)</f>
        <v>2</v>
      </c>
      <c r="G120" s="178">
        <f ca="1">SUM('1:45'!G120)</f>
        <v>2</v>
      </c>
      <c r="H120" s="178">
        <f ca="1">SUM('1:45'!H120)</f>
        <v>3</v>
      </c>
      <c r="I120" s="178">
        <f ca="1">SUM('1:45'!I120)</f>
        <v>2</v>
      </c>
      <c r="J120" s="178">
        <f ca="1">SUM('1:45'!J120)</f>
        <v>1</v>
      </c>
      <c r="K120" s="178">
        <f ca="1">SUM('1:45'!K120)</f>
        <v>2</v>
      </c>
      <c r="L120" s="178">
        <f ca="1">SUM('1:45'!L120)</f>
        <v>0</v>
      </c>
      <c r="M120" s="173">
        <f t="shared" si="1"/>
        <v>15</v>
      </c>
      <c r="N120" s="2"/>
      <c r="O120" s="2"/>
      <c r="P120" s="2"/>
    </row>
    <row r="121" spans="1:16" ht="18.95" customHeight="1">
      <c r="A121" s="77" t="s">
        <v>116</v>
      </c>
      <c r="B121" s="14" t="s">
        <v>22</v>
      </c>
      <c r="C121" s="178">
        <f ca="1">SUM('1:45'!C121)</f>
        <v>0</v>
      </c>
      <c r="D121" s="178">
        <f ca="1">SUM('1:45'!D121)</f>
        <v>0</v>
      </c>
      <c r="E121" s="178">
        <f ca="1">SUM('1:45'!E121)</f>
        <v>0</v>
      </c>
      <c r="F121" s="178">
        <f ca="1">SUM('1:45'!F121)</f>
        <v>0</v>
      </c>
      <c r="G121" s="178">
        <f ca="1">SUM('1:45'!G121)</f>
        <v>1</v>
      </c>
      <c r="H121" s="178">
        <f ca="1">SUM('1:45'!H121)</f>
        <v>0</v>
      </c>
      <c r="I121" s="178">
        <f ca="1">SUM('1:45'!I121)</f>
        <v>0</v>
      </c>
      <c r="J121" s="178">
        <f ca="1">SUM('1:45'!J121)</f>
        <v>0</v>
      </c>
      <c r="K121" s="178">
        <f ca="1">SUM('1:45'!K121)</f>
        <v>0</v>
      </c>
      <c r="L121" s="178">
        <f ca="1">SUM('1:45'!L121)</f>
        <v>1</v>
      </c>
      <c r="M121" s="173">
        <f t="shared" si="1"/>
        <v>2</v>
      </c>
      <c r="N121" s="2"/>
      <c r="O121" s="2"/>
      <c r="P121" s="2"/>
    </row>
    <row r="122" spans="1:16" ht="18.95" customHeight="1">
      <c r="A122" s="77" t="s">
        <v>117</v>
      </c>
      <c r="B122" s="14" t="s">
        <v>24</v>
      </c>
      <c r="C122" s="178">
        <f ca="1">SUM('1:45'!C122)</f>
        <v>0</v>
      </c>
      <c r="D122" s="178">
        <f ca="1">SUM('1:45'!D122)</f>
        <v>0</v>
      </c>
      <c r="E122" s="178">
        <f ca="1">SUM('1:45'!E122)</f>
        <v>2</v>
      </c>
      <c r="F122" s="178">
        <f ca="1">SUM('1:45'!F122)</f>
        <v>0</v>
      </c>
      <c r="G122" s="178">
        <f ca="1">SUM('1:45'!G122)</f>
        <v>1</v>
      </c>
      <c r="H122" s="178">
        <f ca="1">SUM('1:45'!H122)</f>
        <v>1</v>
      </c>
      <c r="I122" s="178">
        <f ca="1">SUM('1:45'!I122)</f>
        <v>0</v>
      </c>
      <c r="J122" s="178">
        <f ca="1">SUM('1:45'!J122)</f>
        <v>0</v>
      </c>
      <c r="K122" s="178">
        <f ca="1">SUM('1:45'!K122)</f>
        <v>0</v>
      </c>
      <c r="L122" s="178">
        <f ca="1">SUM('1:45'!L122)</f>
        <v>0</v>
      </c>
      <c r="M122" s="173">
        <f t="shared" si="1"/>
        <v>4</v>
      </c>
      <c r="N122" s="2"/>
      <c r="O122" s="2"/>
      <c r="P122" s="2"/>
    </row>
    <row r="123" spans="1:16" ht="18.95" customHeight="1">
      <c r="A123" s="77" t="s">
        <v>118</v>
      </c>
      <c r="B123" s="11" t="s">
        <v>26</v>
      </c>
      <c r="C123" s="178">
        <f ca="1">SUM('1:45'!C123)</f>
        <v>0</v>
      </c>
      <c r="D123" s="178">
        <f ca="1">SUM('1:45'!D123)</f>
        <v>0</v>
      </c>
      <c r="E123" s="178">
        <f ca="1">SUM('1:45'!E123)</f>
        <v>0</v>
      </c>
      <c r="F123" s="178">
        <f ca="1">SUM('1:45'!F123)</f>
        <v>0</v>
      </c>
      <c r="G123" s="178">
        <f ca="1">SUM('1:45'!G123)</f>
        <v>0</v>
      </c>
      <c r="H123" s="178">
        <f ca="1">SUM('1:45'!H123)</f>
        <v>0</v>
      </c>
      <c r="I123" s="178">
        <f ca="1">SUM('1:45'!I123)</f>
        <v>0</v>
      </c>
      <c r="J123" s="178">
        <f ca="1">SUM('1:45'!J123)</f>
        <v>0</v>
      </c>
      <c r="K123" s="178">
        <f ca="1">SUM('1:45'!K123)</f>
        <v>0</v>
      </c>
      <c r="L123" s="178">
        <f ca="1">SUM('1:45'!L123)</f>
        <v>0</v>
      </c>
      <c r="M123" s="173">
        <f t="shared" si="1"/>
        <v>0</v>
      </c>
      <c r="N123" s="2"/>
      <c r="O123" s="2"/>
      <c r="P123" s="2"/>
    </row>
    <row r="124" spans="1:16" ht="18.95" customHeight="1">
      <c r="A124" s="77" t="s">
        <v>119</v>
      </c>
      <c r="B124" s="52">
        <v>10</v>
      </c>
      <c r="C124" s="178">
        <f ca="1">SUM('1:45'!C124)</f>
        <v>0</v>
      </c>
      <c r="D124" s="178">
        <f ca="1">SUM('1:45'!D124)</f>
        <v>0</v>
      </c>
      <c r="E124" s="178">
        <f ca="1">SUM('1:45'!E124)</f>
        <v>0</v>
      </c>
      <c r="F124" s="178">
        <f ca="1">SUM('1:45'!F124)</f>
        <v>0</v>
      </c>
      <c r="G124" s="178">
        <f ca="1">SUM('1:45'!G124)</f>
        <v>0</v>
      </c>
      <c r="H124" s="178">
        <f ca="1">SUM('1:45'!H124)</f>
        <v>0</v>
      </c>
      <c r="I124" s="178">
        <f ca="1">SUM('1:45'!I124)</f>
        <v>0</v>
      </c>
      <c r="J124" s="178">
        <f ca="1">SUM('1:45'!J124)</f>
        <v>0</v>
      </c>
      <c r="K124" s="178">
        <f ca="1">SUM('1:45'!K124)</f>
        <v>0</v>
      </c>
      <c r="L124" s="178">
        <f ca="1">SUM('1:45'!L124)</f>
        <v>0</v>
      </c>
      <c r="M124" s="173">
        <f t="shared" si="1"/>
        <v>0</v>
      </c>
      <c r="N124" s="2"/>
      <c r="O124" s="2"/>
      <c r="P124" s="2"/>
    </row>
    <row r="125" spans="1:16" ht="18.95" customHeight="1">
      <c r="A125" s="77" t="s">
        <v>120</v>
      </c>
      <c r="B125" s="52">
        <v>11</v>
      </c>
      <c r="C125" s="178">
        <f ca="1">SUM('1:45'!C125)</f>
        <v>0</v>
      </c>
      <c r="D125" s="178">
        <f ca="1">SUM('1:45'!D125)</f>
        <v>0</v>
      </c>
      <c r="E125" s="178">
        <f ca="1">SUM('1:45'!E125)</f>
        <v>0</v>
      </c>
      <c r="F125" s="178">
        <f ca="1">SUM('1:45'!F125)</f>
        <v>0</v>
      </c>
      <c r="G125" s="178">
        <f ca="1">SUM('1:45'!G125)</f>
        <v>0</v>
      </c>
      <c r="H125" s="178">
        <f ca="1">SUM('1:45'!H125)</f>
        <v>0</v>
      </c>
      <c r="I125" s="178">
        <f ca="1">SUM('1:45'!I125)</f>
        <v>0</v>
      </c>
      <c r="J125" s="178">
        <f ca="1">SUM('1:45'!J125)</f>
        <v>0</v>
      </c>
      <c r="K125" s="178">
        <f ca="1">SUM('1:45'!K125)</f>
        <v>0</v>
      </c>
      <c r="L125" s="178">
        <f ca="1">SUM('1:45'!L125)</f>
        <v>0</v>
      </c>
      <c r="M125" s="173">
        <f t="shared" si="1"/>
        <v>0</v>
      </c>
      <c r="N125" s="2"/>
      <c r="O125" s="2"/>
      <c r="P125" s="2"/>
    </row>
    <row r="126" spans="1:16" ht="18.95" customHeight="1">
      <c r="A126" s="77" t="s">
        <v>121</v>
      </c>
      <c r="B126" s="52">
        <v>12</v>
      </c>
      <c r="C126" s="178">
        <f ca="1">SUM('1:45'!C126)</f>
        <v>0</v>
      </c>
      <c r="D126" s="178">
        <f ca="1">SUM('1:45'!D126)</f>
        <v>0</v>
      </c>
      <c r="E126" s="178">
        <f ca="1">SUM('1:45'!E126)</f>
        <v>0</v>
      </c>
      <c r="F126" s="178">
        <f ca="1">SUM('1:45'!F126)</f>
        <v>0</v>
      </c>
      <c r="G126" s="178">
        <f ca="1">SUM('1:45'!G126)</f>
        <v>1</v>
      </c>
      <c r="H126" s="178">
        <f ca="1">SUM('1:45'!H126)</f>
        <v>0</v>
      </c>
      <c r="I126" s="178">
        <f ca="1">SUM('1:45'!I126)</f>
        <v>0</v>
      </c>
      <c r="J126" s="178">
        <f ca="1">SUM('1:45'!J126)</f>
        <v>0</v>
      </c>
      <c r="K126" s="178">
        <f ca="1">SUM('1:45'!K126)</f>
        <v>0</v>
      </c>
      <c r="L126" s="178">
        <f ca="1">SUM('1:45'!L126)</f>
        <v>0</v>
      </c>
      <c r="M126" s="173">
        <f t="shared" si="1"/>
        <v>1</v>
      </c>
      <c r="N126" s="184">
        <f>M116+M117+M118+M119+M120+M121+M122+M126</f>
        <v>565</v>
      </c>
      <c r="O126" s="2"/>
      <c r="P126" s="2"/>
    </row>
    <row r="127" spans="1:16" ht="18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</row>
    <row r="128" spans="1:16" ht="23.25" customHeight="1">
      <c r="A128" s="445" t="s">
        <v>137</v>
      </c>
      <c r="B128" s="445"/>
      <c r="C128" s="445"/>
      <c r="D128" s="445"/>
      <c r="E128" s="445"/>
      <c r="F128" s="445"/>
      <c r="G128" s="445"/>
      <c r="H128" s="445"/>
      <c r="I128" s="445"/>
      <c r="J128" s="445"/>
      <c r="K128" s="445"/>
      <c r="L128" s="445"/>
      <c r="M128" s="445"/>
      <c r="N128" s="2"/>
      <c r="O128" s="2"/>
      <c r="P128" s="2"/>
    </row>
    <row r="129" spans="1:17" ht="14.25" customHeight="1">
      <c r="A129" s="449" t="s">
        <v>124</v>
      </c>
      <c r="B129" s="449"/>
      <c r="C129" s="449"/>
      <c r="D129" s="449"/>
      <c r="E129" s="449"/>
      <c r="F129" s="449"/>
      <c r="G129" s="449"/>
      <c r="H129" s="449"/>
      <c r="I129" s="449"/>
      <c r="J129" s="449"/>
      <c r="K129" s="449"/>
      <c r="L129" s="449"/>
      <c r="M129" s="107"/>
      <c r="N129" s="107"/>
      <c r="O129" s="107"/>
      <c r="P129" s="107"/>
    </row>
    <row r="130" spans="1:17" ht="15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444" t="s">
        <v>88</v>
      </c>
      <c r="K130" s="444"/>
      <c r="L130" s="444"/>
      <c r="M130" s="444"/>
      <c r="N130" s="444"/>
      <c r="O130" s="444"/>
      <c r="P130" s="444"/>
    </row>
    <row r="131" spans="1:17" ht="33.75" customHeight="1">
      <c r="A131" s="437" t="s">
        <v>37</v>
      </c>
      <c r="B131" s="437" t="s">
        <v>7</v>
      </c>
      <c r="C131" s="437" t="s">
        <v>138</v>
      </c>
      <c r="D131" s="446" t="s">
        <v>139</v>
      </c>
      <c r="E131" s="446"/>
      <c r="F131" s="446"/>
      <c r="G131" s="446"/>
      <c r="H131" s="446"/>
      <c r="I131" s="446"/>
      <c r="J131" s="450" t="s">
        <v>140</v>
      </c>
      <c r="K131" s="446" t="s">
        <v>141</v>
      </c>
      <c r="L131" s="446"/>
      <c r="M131" s="446"/>
      <c r="N131" s="446"/>
      <c r="O131" s="446"/>
      <c r="P131" s="446"/>
    </row>
    <row r="132" spans="1:17" ht="61.15" customHeight="1">
      <c r="A132" s="437"/>
      <c r="B132" s="437"/>
      <c r="C132" s="437"/>
      <c r="D132" s="23" t="s">
        <v>142</v>
      </c>
      <c r="E132" s="23" t="s">
        <v>143</v>
      </c>
      <c r="F132" s="23" t="s">
        <v>144</v>
      </c>
      <c r="G132" s="23" t="s">
        <v>145</v>
      </c>
      <c r="H132" s="23" t="s">
        <v>146</v>
      </c>
      <c r="I132" s="23" t="s">
        <v>147</v>
      </c>
      <c r="J132" s="450"/>
      <c r="K132" s="23" t="s">
        <v>142</v>
      </c>
      <c r="L132" s="23" t="s">
        <v>143</v>
      </c>
      <c r="M132" s="23" t="s">
        <v>144</v>
      </c>
      <c r="N132" s="23" t="s">
        <v>145</v>
      </c>
      <c r="O132" s="23" t="s">
        <v>146</v>
      </c>
      <c r="P132" s="23" t="s">
        <v>147</v>
      </c>
    </row>
    <row r="133" spans="1:17" s="29" customFormat="1" ht="15.75" customHeight="1">
      <c r="A133" s="23">
        <v>1</v>
      </c>
      <c r="B133" s="23">
        <v>2</v>
      </c>
      <c r="C133" s="23">
        <v>3</v>
      </c>
      <c r="D133" s="23">
        <v>4</v>
      </c>
      <c r="E133" s="23">
        <v>5</v>
      </c>
      <c r="F133" s="23">
        <v>6</v>
      </c>
      <c r="G133" s="23">
        <v>7</v>
      </c>
      <c r="H133" s="23">
        <v>8</v>
      </c>
      <c r="I133" s="23">
        <v>9</v>
      </c>
      <c r="J133" s="75">
        <v>10</v>
      </c>
      <c r="K133" s="23">
        <v>11</v>
      </c>
      <c r="L133" s="23">
        <v>12</v>
      </c>
      <c r="M133" s="23">
        <v>13</v>
      </c>
      <c r="N133" s="23">
        <v>14</v>
      </c>
      <c r="O133" s="23">
        <v>15</v>
      </c>
      <c r="P133" s="23">
        <v>16</v>
      </c>
    </row>
    <row r="134" spans="1:17" ht="18.95" customHeight="1">
      <c r="A134" s="30" t="s">
        <v>148</v>
      </c>
      <c r="B134" s="14" t="s">
        <v>10</v>
      </c>
      <c r="C134" s="154">
        <f ca="1">SUM('1:45'!C134)</f>
        <v>565</v>
      </c>
      <c r="D134" s="179">
        <f ca="1">SUM('1:45'!D134)</f>
        <v>31</v>
      </c>
      <c r="E134" s="179">
        <f ca="1">SUM('1:45'!E134)</f>
        <v>31</v>
      </c>
      <c r="F134" s="179">
        <f ca="1">SUM('1:45'!F134)</f>
        <v>94</v>
      </c>
      <c r="G134" s="179">
        <f ca="1">SUM('1:45'!G134)</f>
        <v>98</v>
      </c>
      <c r="H134" s="179">
        <f ca="1">SUM('1:45'!H134)</f>
        <v>77</v>
      </c>
      <c r="I134" s="179">
        <f ca="1">SUM('1:45'!I134)</f>
        <v>234</v>
      </c>
      <c r="J134" s="154">
        <f ca="1">SUM('1:45'!J134)</f>
        <v>565</v>
      </c>
      <c r="K134" s="179">
        <f ca="1">SUM('1:45'!K134)</f>
        <v>81</v>
      </c>
      <c r="L134" s="179">
        <f ca="1">SUM('1:45'!L134)</f>
        <v>49</v>
      </c>
      <c r="M134" s="179">
        <f ca="1">SUM('1:45'!M134)</f>
        <v>97</v>
      </c>
      <c r="N134" s="179">
        <f ca="1">SUM('1:45'!N134)</f>
        <v>82</v>
      </c>
      <c r="O134" s="179">
        <f ca="1">SUM('1:45'!O134)</f>
        <v>60</v>
      </c>
      <c r="P134" s="179">
        <f ca="1">SUM('1:45'!P134)</f>
        <v>196</v>
      </c>
    </row>
    <row r="135" spans="1:17" ht="15">
      <c r="A135" s="108"/>
      <c r="B135" s="108"/>
      <c r="C135" s="108"/>
      <c r="D135" s="108"/>
      <c r="E135" s="108"/>
      <c r="F135" s="108"/>
      <c r="G135" s="108"/>
      <c r="H135" s="108"/>
      <c r="I135" s="108"/>
      <c r="J135" s="186"/>
      <c r="K135" s="108"/>
      <c r="L135" s="108"/>
      <c r="M135" s="108"/>
      <c r="N135" s="108"/>
      <c r="O135" s="108"/>
      <c r="P135" s="186"/>
    </row>
    <row r="136" spans="1:17" ht="17.100000000000001" customHeight="1">
      <c r="A136" s="436" t="s">
        <v>149</v>
      </c>
      <c r="B136" s="436"/>
      <c r="C136" s="436"/>
      <c r="D136" s="436"/>
      <c r="E136" s="436"/>
      <c r="F136" s="436"/>
      <c r="G136" s="177"/>
      <c r="H136" s="2"/>
      <c r="I136" s="2"/>
      <c r="J136" s="2"/>
      <c r="K136" s="2"/>
      <c r="L136" s="2"/>
      <c r="M136" s="2"/>
      <c r="N136" s="2"/>
      <c r="O136" s="2"/>
      <c r="P136" s="2"/>
    </row>
    <row r="137" spans="1:17" ht="17.100000000000001" customHeight="1">
      <c r="A137" s="436" t="s">
        <v>150</v>
      </c>
      <c r="B137" s="436"/>
      <c r="C137" s="436"/>
      <c r="D137" s="436"/>
      <c r="E137" s="436"/>
      <c r="F137" s="436"/>
      <c r="G137" s="177"/>
      <c r="H137" s="2"/>
      <c r="I137" s="2"/>
      <c r="J137" s="2"/>
      <c r="K137" s="2"/>
      <c r="L137" s="2"/>
      <c r="M137" s="2"/>
      <c r="N137" s="2"/>
      <c r="O137" s="2"/>
      <c r="P137" s="2"/>
    </row>
    <row r="138" spans="1:17" ht="14.25" customHeight="1">
      <c r="A138" s="432" t="s">
        <v>151</v>
      </c>
      <c r="B138" s="432"/>
      <c r="C138" s="432"/>
      <c r="D138" s="432"/>
      <c r="E138" s="432"/>
      <c r="F138" s="432"/>
      <c r="G138" s="441"/>
      <c r="H138" s="441"/>
      <c r="I138" s="2"/>
      <c r="J138" s="2"/>
      <c r="K138" s="2"/>
      <c r="L138" s="2"/>
      <c r="M138" s="2"/>
      <c r="N138" s="2"/>
      <c r="O138" s="2"/>
      <c r="P138" s="2"/>
    </row>
    <row r="139" spans="1:17" ht="29.45" customHeight="1">
      <c r="A139" s="437" t="s">
        <v>37</v>
      </c>
      <c r="B139" s="437" t="s">
        <v>7</v>
      </c>
      <c r="C139" s="437" t="s">
        <v>152</v>
      </c>
      <c r="D139" s="438" t="s">
        <v>153</v>
      </c>
      <c r="E139" s="439"/>
      <c r="F139" s="439"/>
      <c r="G139" s="440"/>
      <c r="H139" s="442" t="s">
        <v>154</v>
      </c>
      <c r="I139" s="2"/>
      <c r="J139" s="2"/>
      <c r="K139" s="2"/>
      <c r="L139" s="2"/>
      <c r="M139" s="2"/>
      <c r="N139" s="2"/>
      <c r="O139" s="2"/>
      <c r="P139" s="2"/>
    </row>
    <row r="140" spans="1:17" ht="81" customHeight="1">
      <c r="A140" s="437"/>
      <c r="B140" s="437"/>
      <c r="C140" s="437"/>
      <c r="D140" s="109" t="s">
        <v>155</v>
      </c>
      <c r="E140" s="109" t="s">
        <v>156</v>
      </c>
      <c r="F140" s="109" t="s">
        <v>157</v>
      </c>
      <c r="G140" s="104" t="s">
        <v>158</v>
      </c>
      <c r="H140" s="442"/>
      <c r="I140" s="2"/>
      <c r="J140" s="2"/>
      <c r="K140" s="2"/>
      <c r="L140" s="2"/>
      <c r="M140" s="2"/>
      <c r="N140" s="2"/>
      <c r="O140" s="2"/>
      <c r="P140" s="2"/>
    </row>
    <row r="141" spans="1:17" s="29" customFormat="1" ht="21" customHeight="1">
      <c r="A141" s="23">
        <v>1</v>
      </c>
      <c r="B141" s="23">
        <v>2</v>
      </c>
      <c r="C141" s="23">
        <v>3</v>
      </c>
      <c r="D141" s="23">
        <v>4</v>
      </c>
      <c r="E141" s="23">
        <v>5</v>
      </c>
      <c r="F141" s="23">
        <v>6</v>
      </c>
      <c r="G141" s="23">
        <v>7</v>
      </c>
      <c r="H141" s="23">
        <v>8</v>
      </c>
      <c r="I141" s="175"/>
      <c r="J141" s="176"/>
      <c r="K141" s="175"/>
      <c r="L141" s="26"/>
      <c r="M141" s="26"/>
      <c r="N141" s="26"/>
      <c r="O141" s="26"/>
      <c r="P141" s="26"/>
      <c r="Q141" s="28"/>
    </row>
    <row r="142" spans="1:17" ht="18.95" customHeight="1">
      <c r="A142" s="30" t="s">
        <v>159</v>
      </c>
      <c r="B142" s="14" t="s">
        <v>10</v>
      </c>
      <c r="C142" s="153">
        <f ca="1">'1'!C142+'2'!C142+'3'!C142+'4'!C142+'5'!C142+'6'!C142+'7'!C142+'8'!C142+'9'!C142+'10'!C142+'11'!C142+'12'!C142+'13'!C142+'14'!C142+'15'!C142+'16'!C142+'17'!C142+'18'!C142+'19'!C142+'20'!C142+'21'!C142+'22'!C142+'23'!C142+'24'!C142+'25'!C142+'26'!C142+'27'!C142+'28'!C142+'29'!C142+'30'!C142+'31'!C142+'32'!C142+'33'!C142+'34'!C142+'35'!C142+'36'!C142+'37'!C142+'38'!C142+'39'!C142+'40'!C142+'41'!C142+'42'!C142+'43'!C142+'44'!C142+'45'!C142</f>
        <v>65136</v>
      </c>
      <c r="D142" s="190">
        <f ca="1">'1'!D142+'2'!D142+'3'!D142+'4'!D142+'5'!D142+'6'!D142+'7'!D142+'8'!D142+'9'!D142+'10'!D142+'11'!D142+'12'!D142+'13'!D142+'14'!D142+'15'!D142+'16'!D142+'17'!D142+'18'!D142+'19'!D142+'20'!D142+'21'!D142+'22'!D142+'23'!D142+'24'!D142+'25'!D142+'26'!D142+'27'!D142+'28'!D142+'29'!D142+'30'!D142+'31'!D142+'32'!D142+'33'!D142+'34'!D142+'35'!D142+'36'!D142+'37'!D142+'38'!D142+'39'!D142+'40'!D142+'41'!D142+'42'!D142+'43'!D142+'44'!D142+'45'!D142</f>
        <v>0</v>
      </c>
      <c r="E142" s="190">
        <f ca="1">'1'!E142+'2'!E142+'3'!E142+'4'!E142+'5'!E142+'6'!E142+'7'!E142+'8'!E142+'9'!E142+'10'!E142+'11'!E142+'12'!E142+'13'!E142+'14'!E142+'15'!E142+'16'!E142+'17'!E142+'18'!E142+'19'!E142+'20'!E142+'21'!E142+'22'!E142+'23'!E142+'24'!E142+'25'!E142+'26'!E142+'27'!E142+'28'!E142+'29'!E142+'30'!E142+'31'!E142+'32'!E142+'33'!E142+'34'!E142+'35'!E142+'36'!E142+'37'!E142+'38'!E142+'39'!E142+'40'!E142+'41'!E142+'42'!E142+'43'!E142+'44'!E142+'45'!E142</f>
        <v>65136</v>
      </c>
      <c r="F142" s="190">
        <f ca="1">'1'!F142+'2'!F142+'3'!F142+'4'!F142+'5'!F142+'6'!F142+'7'!F142+'8'!F142+'9'!F142+'10'!F142+'11'!F142+'12'!F142+'13'!F142+'14'!F142+'15'!F142+'16'!F142+'17'!F142+'18'!F142+'19'!F142+'20'!F142+'21'!F142+'22'!F142+'23'!F142+'24'!F142+'25'!F142+'26'!F142+'27'!F142+'28'!F142+'29'!F142+'30'!F142+'31'!F142+'32'!F142+'33'!F142+'34'!F142+'35'!F142+'36'!F142+'37'!F142+'38'!F142+'39'!F142+'40'!F142+'41'!F142+'42'!F142+'43'!F142+'44'!F142+'45'!F142</f>
        <v>0</v>
      </c>
      <c r="G142" s="190">
        <f ca="1">'1'!G142+'2'!G142+'3'!G142+'4'!G142+'5'!G142+'6'!G142+'7'!G142+'8'!G142+'9'!G142+'10'!G142+'11'!G142+'12'!G142+'13'!G142+'14'!G142+'15'!G142+'16'!G142+'17'!G142+'18'!G142+'19'!G142+'20'!G142+'21'!G142+'22'!G142+'23'!G142+'24'!G142+'25'!G142+'26'!G142+'27'!G142+'28'!G142+'29'!G142+'30'!G142+'31'!G142+'32'!G142+'33'!G142+'34'!G142+'35'!G142+'36'!G142+'37'!G142+'38'!G142+'39'!G142+'40'!G142+'41'!G142+'42'!G142+'43'!G142+'44'!G142+'45'!G142</f>
        <v>0</v>
      </c>
      <c r="H142" s="190">
        <f ca="1">'1'!H142+'2'!H142+'3'!H142+'4'!H142+'5'!H142+'6'!H142+'7'!H142+'8'!H142+'9'!H142+'10'!H142+'11'!H142+'12'!H142+'13'!H142+'14'!H142+'15'!H142+'16'!H142+'17'!H142+'18'!H142+'19'!H142+'20'!H142+'21'!H142+'22'!H142+'23'!H142+'24'!H142+'25'!H142+'26'!H142+'27'!H142+'28'!H142+'29'!H142+'30'!H142+'31'!H142+'32'!H142+'33'!H142+'34'!H142+'35'!H142+'36'!H142+'37'!H142+'38'!H142+'39'!H142+'40'!H142+'41'!H142+'42'!H142+'43'!H142+'44'!H142+'45'!H142</f>
        <v>41</v>
      </c>
      <c r="I142" s="172"/>
      <c r="J142" s="105"/>
      <c r="K142" s="172"/>
      <c r="L142" s="105"/>
      <c r="M142" s="105"/>
      <c r="N142" s="105"/>
      <c r="O142" s="105"/>
      <c r="P142" s="105"/>
      <c r="Q142" s="25"/>
    </row>
    <row r="143" spans="1:17" ht="63">
      <c r="A143" s="110" t="s">
        <v>160</v>
      </c>
      <c r="B143" s="11" t="s">
        <v>12</v>
      </c>
      <c r="C143" s="153">
        <f ca="1">'1'!C143+'2'!C143+'3'!C143+'4'!C143+'5'!C143+'6'!C143+'7'!C143+'8'!C143+'9'!C143+'10'!C143+'11'!C143+'12'!C143+'13'!C143+'14'!C143+'15'!C143+'16'!C143+'17'!C143+'18'!C143+'19'!C143+'20'!C143+'21'!C143+'22'!C143+'23'!C143+'24'!C143+'25'!C143+'26'!C143+'27'!C143+'28'!C143+'29'!C143+'30'!C143+'31'!C143+'32'!C143+'33'!C143+'34'!C143+'35'!C143+'36'!C143+'37'!C143+'38'!C143+'39'!C143+'40'!C143+'41'!C143+'42'!C143+'43'!C143+'44'!C143+'45'!C143</f>
        <v>61614</v>
      </c>
      <c r="D143" s="190">
        <f ca="1">'1'!D143+'2'!D143+'3'!D143+'4'!D143+'5'!D143+'6'!D143+'7'!D143+'8'!D143+'9'!D143+'10'!D143+'11'!D143+'12'!D143+'13'!D143+'14'!D143+'15'!D143+'16'!D143+'17'!D143+'18'!D143+'19'!D143+'20'!D143+'21'!D143+'22'!D143+'23'!D143+'24'!D143+'25'!D143+'26'!D143+'27'!D143+'28'!D143+'29'!D143+'30'!D143+'31'!D143+'32'!D143+'33'!D143+'34'!D143+'35'!D143+'36'!D143+'37'!D143+'38'!D143+'39'!D143+'40'!D143+'41'!D143+'42'!D143+'43'!D143+'44'!D143+'45'!D143</f>
        <v>0</v>
      </c>
      <c r="E143" s="190">
        <f ca="1">'1'!E143+'2'!E143+'3'!E143+'4'!E143+'5'!E143+'6'!E143+'7'!E143+'8'!E143+'9'!E143+'10'!E143+'11'!E143+'12'!E143+'13'!E143+'14'!E143+'15'!E143+'16'!E143+'17'!E143+'18'!E143+'19'!E143+'20'!E143+'21'!E143+'22'!E143+'23'!E143+'24'!E143+'25'!E143+'26'!E143+'27'!E143+'28'!E143+'29'!E143+'30'!E143+'31'!E143+'32'!E143+'33'!E143+'34'!E143+'35'!E143+'36'!E143+'37'!E143+'38'!E143+'39'!E143+'40'!E143+'41'!E143+'42'!E143+'43'!E143+'44'!E143+'45'!E143</f>
        <v>61614</v>
      </c>
      <c r="F143" s="190">
        <f ca="1">'1'!F143+'2'!F143+'3'!F143+'4'!F143+'5'!F143+'6'!F143+'7'!F143+'8'!F143+'9'!F143+'10'!F143+'11'!F143+'12'!F143+'13'!F143+'14'!F143+'15'!F143+'16'!F143+'17'!F143+'18'!F143+'19'!F143+'20'!F143+'21'!F143+'22'!F143+'23'!F143+'24'!F143+'25'!F143+'26'!F143+'27'!F143+'28'!F143+'29'!F143+'30'!F143+'31'!F143+'32'!F143+'33'!F143+'34'!F143+'35'!F143+'36'!F143+'37'!F143+'38'!F143+'39'!F143+'40'!F143+'41'!F143+'42'!F143+'43'!F143+'44'!F143+'45'!F143</f>
        <v>0</v>
      </c>
      <c r="G143" s="190">
        <f ca="1">'1'!G143+'2'!G143+'3'!G143+'4'!G143+'5'!G143+'6'!G143+'7'!G143+'8'!G143+'9'!G143+'10'!G143+'11'!G143+'12'!G143+'13'!G143+'14'!G143+'15'!G143+'16'!G143+'17'!G143+'18'!G143+'19'!G143+'20'!G143+'21'!G143+'22'!G143+'23'!G143+'24'!G143+'25'!G143+'26'!G143+'27'!G143+'28'!G143+'29'!G143+'30'!G143+'31'!G143+'32'!G143+'33'!G143+'34'!G143+'35'!G143+'36'!G143+'37'!G143+'38'!G143+'39'!G143+'40'!G143+'41'!G143+'42'!G143+'43'!G143+'44'!G143+'45'!G143</f>
        <v>0</v>
      </c>
      <c r="H143" s="190">
        <f ca="1">'1'!H143+'2'!H143+'3'!H143+'4'!H143+'5'!H143+'6'!H143+'7'!H143+'8'!H143+'9'!H143+'10'!H143+'11'!H143+'12'!H143+'13'!H143+'14'!H143+'15'!H143+'16'!H143+'17'!H143+'18'!H143+'19'!H143+'20'!H143+'21'!H143+'22'!H143+'23'!H143+'24'!H143+'25'!H143+'26'!H143+'27'!H143+'28'!H143+'29'!H143+'30'!H143+'31'!H143+'32'!H143+'33'!H143+'34'!H143+'35'!H143+'36'!H143+'37'!H143+'38'!H143+'39'!H143+'40'!H143+'41'!H143+'42'!H143+'43'!H143+'44'!H143+'45'!H143</f>
        <v>41</v>
      </c>
      <c r="I143" s="105"/>
      <c r="J143" s="105"/>
      <c r="K143" s="105"/>
      <c r="L143" s="105"/>
      <c r="M143" s="105"/>
      <c r="N143" s="105"/>
      <c r="O143" s="105"/>
      <c r="P143" s="105"/>
      <c r="Q143" s="25"/>
    </row>
    <row r="144" spans="1:17" ht="47.25">
      <c r="A144" s="99" t="s">
        <v>161</v>
      </c>
      <c r="B144" s="111" t="s">
        <v>14</v>
      </c>
      <c r="C144" s="153">
        <f ca="1">SUM('1:45'!C144)</f>
        <v>35801</v>
      </c>
      <c r="D144" s="112" t="s">
        <v>63</v>
      </c>
      <c r="E144" s="112" t="s">
        <v>63</v>
      </c>
      <c r="F144" s="112" t="s">
        <v>63</v>
      </c>
      <c r="G144" s="112" t="s">
        <v>63</v>
      </c>
      <c r="H144" s="56" t="s">
        <v>63</v>
      </c>
      <c r="I144" s="2"/>
      <c r="J144" s="2"/>
      <c r="K144" s="2"/>
      <c r="L144" s="2"/>
      <c r="M144" s="2"/>
      <c r="N144" s="2"/>
      <c r="O144" s="2"/>
      <c r="P144" s="2"/>
    </row>
    <row r="145" spans="1:16" ht="78.75">
      <c r="A145" s="77" t="s">
        <v>162</v>
      </c>
      <c r="B145" s="14" t="s">
        <v>16</v>
      </c>
      <c r="C145" s="153">
        <f ca="1">SUM('1:45'!C145)</f>
        <v>4202</v>
      </c>
      <c r="D145" s="112" t="s">
        <v>63</v>
      </c>
      <c r="E145" s="112" t="s">
        <v>63</v>
      </c>
      <c r="F145" s="112" t="s">
        <v>63</v>
      </c>
      <c r="G145" s="112" t="s">
        <v>63</v>
      </c>
      <c r="H145" s="112" t="s">
        <v>63</v>
      </c>
      <c r="I145" s="2"/>
      <c r="J145" s="2"/>
      <c r="K145" s="2"/>
      <c r="L145" s="2"/>
      <c r="M145" s="2"/>
      <c r="N145" s="2"/>
      <c r="O145" s="2"/>
      <c r="P145" s="2"/>
    </row>
    <row r="146" spans="1:16" ht="37.5" customHeight="1">
      <c r="A146" s="30" t="s">
        <v>163</v>
      </c>
      <c r="B146" s="14" t="s">
        <v>18</v>
      </c>
      <c r="C146" s="153">
        <f ca="1">SUM('1:45'!C146)</f>
        <v>29259</v>
      </c>
      <c r="D146" s="112" t="s">
        <v>63</v>
      </c>
      <c r="E146" s="112" t="s">
        <v>63</v>
      </c>
      <c r="F146" s="112" t="s">
        <v>63</v>
      </c>
      <c r="G146" s="112" t="s">
        <v>63</v>
      </c>
      <c r="H146" s="112" t="s">
        <v>63</v>
      </c>
      <c r="I146" s="2"/>
      <c r="J146" s="2"/>
      <c r="K146" s="2"/>
      <c r="L146" s="2"/>
      <c r="M146" s="2"/>
      <c r="N146" s="2"/>
      <c r="O146" s="2"/>
      <c r="P146" s="2"/>
    </row>
    <row r="147" spans="1:16" ht="15">
      <c r="A147" s="113"/>
      <c r="B147" s="114"/>
      <c r="C147" s="115"/>
      <c r="D147" s="174"/>
      <c r="E147" s="116"/>
      <c r="F147" s="116"/>
      <c r="G147" s="2"/>
      <c r="H147" s="2"/>
      <c r="I147" s="2"/>
      <c r="J147" s="2"/>
      <c r="K147" s="2"/>
      <c r="L147" s="2"/>
      <c r="M147" s="2"/>
      <c r="N147" s="2"/>
      <c r="O147" s="2"/>
      <c r="P147" s="2"/>
    </row>
    <row r="148" spans="1:16" ht="48" customHeight="1">
      <c r="A148" s="443" t="s">
        <v>164</v>
      </c>
      <c r="B148" s="443"/>
      <c r="C148" s="443"/>
      <c r="D148" s="435"/>
      <c r="E148" s="435"/>
      <c r="F148" s="117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1:16" ht="28.5" customHeight="1">
      <c r="A149" s="3" t="s">
        <v>37</v>
      </c>
      <c r="B149" s="23" t="s">
        <v>7</v>
      </c>
      <c r="C149" s="118" t="s">
        <v>165</v>
      </c>
      <c r="D149" s="119"/>
      <c r="E149" s="119"/>
      <c r="F149" s="120"/>
      <c r="G149" s="2"/>
      <c r="H149" s="2"/>
      <c r="I149" s="2"/>
      <c r="J149" s="2"/>
      <c r="K149" s="2"/>
      <c r="L149" s="2"/>
      <c r="M149" s="2"/>
      <c r="N149" s="2"/>
      <c r="O149" s="2"/>
      <c r="P149" s="121"/>
    </row>
    <row r="150" spans="1:16" ht="17.100000000000001" customHeight="1">
      <c r="A150" s="122">
        <v>1</v>
      </c>
      <c r="B150" s="123">
        <v>2</v>
      </c>
      <c r="C150" s="124">
        <v>3</v>
      </c>
      <c r="D150" s="119"/>
      <c r="E150" s="119"/>
      <c r="F150" s="120"/>
      <c r="G150" s="2"/>
      <c r="H150" s="2"/>
      <c r="I150" s="2"/>
      <c r="J150" s="2"/>
      <c r="K150" s="2"/>
      <c r="L150" s="2"/>
      <c r="M150" s="2"/>
      <c r="N150" s="2"/>
      <c r="O150" s="2"/>
      <c r="P150" s="121"/>
    </row>
    <row r="151" spans="1:16" ht="17.100000000000001" customHeight="1">
      <c r="A151" s="125" t="s">
        <v>166</v>
      </c>
      <c r="B151" s="126" t="s">
        <v>10</v>
      </c>
      <c r="C151" s="187">
        <f ca="1">SUM('1:45'!C151)</f>
        <v>37</v>
      </c>
      <c r="D151" s="434"/>
      <c r="E151" s="434"/>
      <c r="F151" s="117"/>
      <c r="G151" s="2"/>
      <c r="H151" s="2"/>
      <c r="I151" s="2"/>
      <c r="J151" s="2"/>
      <c r="K151" s="2"/>
      <c r="L151" s="2"/>
      <c r="M151" s="2"/>
      <c r="N151" s="2"/>
      <c r="O151" s="2"/>
      <c r="P151" s="127"/>
    </row>
    <row r="152" spans="1:16" ht="17.100000000000001" customHeight="1">
      <c r="A152" s="128" t="s">
        <v>167</v>
      </c>
      <c r="B152" s="11" t="s">
        <v>12</v>
      </c>
      <c r="C152" s="187">
        <f ca="1">SUM('1:45'!C152)</f>
        <v>7</v>
      </c>
      <c r="D152" s="434"/>
      <c r="E152" s="434"/>
      <c r="F152" s="117"/>
      <c r="G152" s="2"/>
      <c r="H152" s="2"/>
      <c r="I152" s="2"/>
      <c r="J152" s="2"/>
      <c r="K152" s="2"/>
      <c r="L152" s="2"/>
      <c r="M152" s="2"/>
      <c r="N152" s="2"/>
      <c r="O152" s="2"/>
      <c r="P152" s="127"/>
    </row>
    <row r="153" spans="1:16" ht="17.100000000000001" customHeight="1">
      <c r="A153" s="128" t="s">
        <v>168</v>
      </c>
      <c r="B153" s="11" t="s">
        <v>14</v>
      </c>
      <c r="C153" s="187">
        <f ca="1">SUM('1:45'!C153)</f>
        <v>2</v>
      </c>
      <c r="D153" s="434"/>
      <c r="E153" s="434"/>
      <c r="F153" s="117"/>
      <c r="G153" s="2"/>
      <c r="H153" s="2"/>
      <c r="I153" s="2"/>
      <c r="J153" s="2"/>
      <c r="K153" s="2"/>
      <c r="L153" s="2"/>
      <c r="M153" s="2"/>
      <c r="N153" s="2"/>
      <c r="O153" s="2"/>
      <c r="P153" s="127"/>
    </row>
    <row r="154" spans="1:16" ht="17.100000000000001" customHeight="1">
      <c r="A154" s="128" t="s">
        <v>169</v>
      </c>
      <c r="B154" s="11" t="s">
        <v>16</v>
      </c>
      <c r="C154" s="187">
        <f ca="1">SUM('1:45'!C154)</f>
        <v>0</v>
      </c>
      <c r="D154" s="434"/>
      <c r="E154" s="434"/>
      <c r="F154" s="117"/>
      <c r="G154" s="2"/>
      <c r="H154" s="2"/>
      <c r="I154" s="2"/>
      <c r="J154" s="2"/>
      <c r="K154" s="2"/>
      <c r="L154" s="2"/>
      <c r="M154" s="2"/>
      <c r="N154" s="2"/>
      <c r="O154" s="2"/>
      <c r="P154" s="2"/>
    </row>
    <row r="155" spans="1:16" ht="17.100000000000001" customHeight="1">
      <c r="A155" s="128" t="s">
        <v>170</v>
      </c>
      <c r="B155" s="11" t="s">
        <v>18</v>
      </c>
      <c r="C155" s="187">
        <f ca="1">SUM('1:45'!C155)</f>
        <v>39</v>
      </c>
      <c r="D155" s="434"/>
      <c r="E155" s="434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1:16" ht="36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1:16" ht="18" customHeight="1">
      <c r="A157" s="433" t="s">
        <v>171</v>
      </c>
      <c r="B157" s="433"/>
      <c r="C157" s="433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1:16" ht="15.75" customHeight="1">
      <c r="A158" s="432" t="s">
        <v>172</v>
      </c>
      <c r="B158" s="432"/>
      <c r="C158" s="43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1:16" ht="27" customHeight="1">
      <c r="A159" s="3" t="s">
        <v>37</v>
      </c>
      <c r="B159" s="3" t="s">
        <v>7</v>
      </c>
      <c r="C159" s="78" t="s">
        <v>173</v>
      </c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1:16" ht="18.95" customHeight="1">
      <c r="A160" s="129">
        <v>1</v>
      </c>
      <c r="B160" s="129">
        <v>2</v>
      </c>
      <c r="C160" s="130">
        <v>3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131"/>
    </row>
    <row r="161" spans="1:16" ht="17.100000000000001" customHeight="1">
      <c r="A161" s="30" t="s">
        <v>174</v>
      </c>
      <c r="B161" s="6" t="s">
        <v>10</v>
      </c>
      <c r="C161" s="188">
        <f ca="1">SUM('1:45'!C161)</f>
        <v>0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131"/>
    </row>
    <row r="162" spans="1:16" ht="17.100000000000001" customHeight="1">
      <c r="A162" s="30" t="s">
        <v>175</v>
      </c>
      <c r="B162" s="6" t="s">
        <v>12</v>
      </c>
      <c r="C162" s="188">
        <f ca="1">SUM('1:45'!C162)</f>
        <v>0</v>
      </c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131"/>
    </row>
    <row r="163" spans="1:16" ht="17.100000000000001" customHeight="1">
      <c r="A163" s="132" t="s">
        <v>176</v>
      </c>
      <c r="B163" s="133" t="s">
        <v>14</v>
      </c>
      <c r="C163" s="188">
        <f ca="1">SUM('1:45'!C163)</f>
        <v>43</v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131"/>
    </row>
    <row r="164" spans="1:16" ht="17.100000000000001" customHeight="1">
      <c r="A164" s="30" t="s">
        <v>177</v>
      </c>
      <c r="B164" s="6" t="s">
        <v>16</v>
      </c>
      <c r="C164" s="188">
        <f ca="1">SUM('1:45'!C164)</f>
        <v>43</v>
      </c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131"/>
    </row>
    <row r="165" spans="1:16" ht="17.100000000000001" customHeight="1">
      <c r="A165" s="30" t="s">
        <v>178</v>
      </c>
      <c r="B165" s="6" t="s">
        <v>18</v>
      </c>
      <c r="C165" s="188">
        <f ca="1">SUM('1:45'!C165)</f>
        <v>43</v>
      </c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131"/>
    </row>
    <row r="166" spans="1:16" ht="17.100000000000001" customHeight="1">
      <c r="A166" s="30" t="s">
        <v>179</v>
      </c>
      <c r="B166" s="6" t="s">
        <v>20</v>
      </c>
      <c r="C166" s="188">
        <f ca="1">SUM('1:45'!C166)</f>
        <v>43</v>
      </c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</row>
    <row r="167" spans="1:16" ht="17.100000000000001" customHeight="1">
      <c r="A167" s="132" t="s">
        <v>180</v>
      </c>
      <c r="B167" s="133" t="s">
        <v>22</v>
      </c>
      <c r="C167" s="188">
        <f ca="1">SUM('1:45'!C167)</f>
        <v>56</v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1:16" ht="17.100000000000001" customHeight="1">
      <c r="A168" s="132" t="s">
        <v>181</v>
      </c>
      <c r="B168" s="133"/>
      <c r="C168" s="188">
        <f ca="1">SUM('1:45'!C168)</f>
        <v>0</v>
      </c>
      <c r="D168" s="2"/>
      <c r="E168" s="2"/>
      <c r="F168" s="135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1:16" ht="17.100000000000001" customHeight="1">
      <c r="A169" s="132" t="s">
        <v>182</v>
      </c>
      <c r="B169" s="133" t="s">
        <v>24</v>
      </c>
      <c r="C169" s="189">
        <f ca="1">SUM('1:45'!C169)</f>
        <v>0</v>
      </c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1:16" ht="17.100000000000001" customHeight="1">
      <c r="A170" s="30" t="s">
        <v>183</v>
      </c>
      <c r="B170" s="6" t="s">
        <v>26</v>
      </c>
      <c r="C170" s="188">
        <f ca="1">SUM('1:45'!C170)</f>
        <v>0</v>
      </c>
      <c r="D170" s="2"/>
      <c r="E170" s="2"/>
      <c r="F170" s="105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1:16" ht="17.100000000000001" customHeight="1">
      <c r="A171" s="136"/>
      <c r="B171" s="137"/>
      <c r="C171" s="138"/>
      <c r="D171" s="2"/>
      <c r="E171" s="2"/>
      <c r="F171" s="105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1:16" ht="17.100000000000001" customHeight="1">
      <c r="A172" s="136"/>
      <c r="B172" s="137"/>
      <c r="C172" s="138"/>
      <c r="D172" s="2"/>
      <c r="E172" s="2"/>
      <c r="F172" s="105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1:16" ht="15">
      <c r="A173" s="139"/>
      <c r="B173" s="139"/>
      <c r="C173" s="138"/>
      <c r="D173" s="2"/>
      <c r="E173" s="2"/>
      <c r="F173" s="105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1:16" ht="15.75">
      <c r="A174" s="433" t="s">
        <v>184</v>
      </c>
      <c r="B174" s="433"/>
      <c r="C174" s="433"/>
      <c r="D174" s="2"/>
      <c r="E174" s="2"/>
      <c r="F174" s="105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1:16" ht="15">
      <c r="A175" s="432" t="s">
        <v>172</v>
      </c>
      <c r="B175" s="432"/>
      <c r="C175" s="432"/>
      <c r="D175" s="2"/>
      <c r="E175" s="2"/>
      <c r="F175" s="105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1:16" ht="30" customHeight="1">
      <c r="A176" s="3" t="s">
        <v>37</v>
      </c>
      <c r="B176" s="3" t="s">
        <v>7</v>
      </c>
      <c r="C176" s="78" t="s">
        <v>173</v>
      </c>
      <c r="D176" s="2"/>
      <c r="E176" s="2"/>
      <c r="F176" s="105"/>
      <c r="G176" s="2"/>
      <c r="H176" s="2"/>
      <c r="I176" s="2"/>
      <c r="J176" s="2"/>
      <c r="K176" s="2"/>
      <c r="L176" s="2"/>
      <c r="M176" s="2"/>
      <c r="N176" s="2"/>
      <c r="O176" s="2"/>
      <c r="P176" s="2"/>
    </row>
    <row r="177" spans="1:16" ht="15">
      <c r="A177" s="140">
        <v>1</v>
      </c>
      <c r="B177" s="140">
        <v>2</v>
      </c>
      <c r="C177" s="140">
        <v>3</v>
      </c>
      <c r="D177" s="2"/>
      <c r="E177" s="2"/>
      <c r="F177" s="105"/>
      <c r="G177" s="2"/>
      <c r="H177" s="2"/>
      <c r="I177" s="2"/>
      <c r="J177" s="2"/>
      <c r="K177" s="2"/>
      <c r="L177" s="2"/>
      <c r="M177" s="2"/>
      <c r="N177" s="2"/>
      <c r="O177" s="2"/>
      <c r="P177" s="2"/>
    </row>
    <row r="178" spans="1:16" ht="21.75" customHeight="1">
      <c r="A178" s="37" t="s">
        <v>185</v>
      </c>
      <c r="B178" s="6" t="s">
        <v>10</v>
      </c>
      <c r="C178" s="134">
        <f ca="1">SUM('1:45'!C178)</f>
        <v>182</v>
      </c>
      <c r="D178" s="2"/>
      <c r="E178" s="2"/>
      <c r="F178" s="141"/>
      <c r="G178" s="2"/>
      <c r="H178" s="2"/>
      <c r="I178" s="2"/>
      <c r="J178" s="2"/>
      <c r="K178" s="2"/>
      <c r="L178" s="2"/>
      <c r="M178" s="2"/>
      <c r="N178" s="2"/>
      <c r="O178" s="2"/>
      <c r="P178" s="131"/>
    </row>
    <row r="179" spans="1:16" ht="24" customHeight="1">
      <c r="A179" s="37" t="s">
        <v>186</v>
      </c>
      <c r="B179" s="6" t="s">
        <v>12</v>
      </c>
      <c r="C179" s="134">
        <f ca="1">SUM('1:45'!C179)</f>
        <v>59</v>
      </c>
      <c r="D179" s="2"/>
      <c r="E179" s="2"/>
      <c r="F179" s="105"/>
      <c r="G179" s="2"/>
      <c r="H179" s="2"/>
      <c r="I179" s="2"/>
      <c r="J179" s="2"/>
      <c r="K179" s="2"/>
      <c r="L179" s="2"/>
      <c r="M179" s="2"/>
      <c r="N179" s="2"/>
      <c r="O179" s="2"/>
      <c r="P179" s="131"/>
    </row>
    <row r="180" spans="1:16" ht="30" customHeight="1">
      <c r="A180" s="37" t="s">
        <v>187</v>
      </c>
      <c r="B180" s="6" t="s">
        <v>14</v>
      </c>
      <c r="C180" s="134">
        <f ca="1">SUM('1:45'!C180)</f>
        <v>121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131"/>
    </row>
    <row r="181" spans="1:16" ht="36" customHeight="1">
      <c r="A181" s="37" t="s">
        <v>188</v>
      </c>
      <c r="B181" s="6" t="s">
        <v>16</v>
      </c>
      <c r="C181" s="134">
        <f ca="1">SUM('1:45'!C181)</f>
        <v>43</v>
      </c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131"/>
    </row>
    <row r="182" spans="1:16" ht="25.5" customHeight="1">
      <c r="A182" s="37" t="s">
        <v>189</v>
      </c>
      <c r="B182" s="6" t="s">
        <v>18</v>
      </c>
      <c r="C182" s="134">
        <f ca="1">SUM('1:45'!C182)</f>
        <v>43</v>
      </c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131"/>
    </row>
    <row r="183" spans="1:16" ht="45" customHeight="1">
      <c r="A183" s="37" t="s">
        <v>190</v>
      </c>
      <c r="B183" s="6" t="s">
        <v>20</v>
      </c>
      <c r="C183" s="134">
        <f ca="1">SUM('1:45'!C183)</f>
        <v>43</v>
      </c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131"/>
    </row>
    <row r="184" spans="1:16" ht="38.25" customHeight="1">
      <c r="A184" s="139"/>
      <c r="B184" s="142"/>
      <c r="C184" s="141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</row>
    <row r="185" spans="1:16" ht="60.75" customHeight="1">
      <c r="A185" s="143" t="s">
        <v>191</v>
      </c>
      <c r="B185" s="144"/>
      <c r="C185" s="145" t="s">
        <v>384</v>
      </c>
      <c r="D185" s="144"/>
      <c r="E185" s="146" t="s">
        <v>385</v>
      </c>
      <c r="F185" s="2"/>
      <c r="G185" s="146"/>
      <c r="H185" s="2"/>
      <c r="I185" s="2"/>
      <c r="J185" s="2"/>
      <c r="K185" s="2"/>
      <c r="L185" s="2"/>
      <c r="M185" s="2"/>
      <c r="N185" s="2"/>
      <c r="O185" s="2"/>
      <c r="P185" s="2"/>
    </row>
    <row r="186" spans="1:16" ht="25.5" customHeight="1">
      <c r="A186" s="147"/>
      <c r="B186" s="144"/>
      <c r="C186" s="148" t="s">
        <v>192</v>
      </c>
      <c r="D186" s="149"/>
      <c r="E186" s="148" t="s">
        <v>193</v>
      </c>
      <c r="G186" s="148" t="s">
        <v>194</v>
      </c>
      <c r="H186" s="2"/>
      <c r="I186" s="2"/>
      <c r="J186" s="2"/>
      <c r="K186" s="2"/>
      <c r="L186" s="2"/>
      <c r="M186" s="2"/>
      <c r="N186" s="2"/>
      <c r="O186" s="2"/>
      <c r="P186" s="2"/>
    </row>
    <row r="187" spans="1:16" ht="28.5" customHeight="1">
      <c r="A187" s="144"/>
      <c r="B187" s="144"/>
      <c r="C187" s="145" t="s">
        <v>386</v>
      </c>
      <c r="D187" s="144"/>
      <c r="E187" s="146"/>
      <c r="F187" s="2"/>
      <c r="G187" s="146"/>
      <c r="H187" s="2"/>
      <c r="I187" s="2"/>
      <c r="J187" s="2"/>
      <c r="K187" s="2"/>
      <c r="L187" s="2"/>
      <c r="M187" s="2"/>
      <c r="N187" s="2"/>
      <c r="O187" s="2"/>
      <c r="P187" s="2"/>
    </row>
    <row r="188" spans="1:16" ht="15.75" customHeight="1">
      <c r="A188" s="144"/>
      <c r="B188" s="144"/>
      <c r="C188" s="76" t="s">
        <v>195</v>
      </c>
      <c r="D188" s="144"/>
      <c r="E188" s="150" t="s">
        <v>196</v>
      </c>
      <c r="F188" s="2"/>
      <c r="G188" s="5" t="s">
        <v>197</v>
      </c>
      <c r="H188" s="2"/>
      <c r="I188" s="2"/>
      <c r="J188" s="2"/>
      <c r="K188" s="2"/>
      <c r="L188" s="2"/>
      <c r="M188" s="2"/>
      <c r="N188" s="2"/>
      <c r="O188" s="2"/>
      <c r="P188" s="2"/>
    </row>
    <row r="189" spans="1:16" ht="11.25" customHeight="1">
      <c r="A189" s="144"/>
      <c r="B189" s="144"/>
      <c r="C189" s="144"/>
      <c r="D189" s="144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1:16" ht="12.75" customHeight="1">
      <c r="A190" s="144"/>
      <c r="B190" s="144"/>
      <c r="C190" s="144"/>
      <c r="D190" s="144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spans="1:16" ht="12.75" customHeight="1">
      <c r="A191" s="144"/>
      <c r="B191" s="144"/>
      <c r="C191" s="144"/>
      <c r="D191" s="144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</row>
    <row r="192" spans="1:16" ht="12.75" customHeight="1">
      <c r="A192" s="144"/>
      <c r="B192" s="144"/>
      <c r="C192" s="144"/>
      <c r="D192" s="144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6" ht="12.75" customHeight="1">
      <c r="A193" s="144"/>
      <c r="B193" s="144"/>
      <c r="C193" s="144"/>
      <c r="D193" s="144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1:16" ht="12.75" customHeight="1">
      <c r="A194" s="144"/>
      <c r="B194" s="144"/>
      <c r="C194" s="144"/>
      <c r="D194" s="144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1:16" ht="12.75" customHeight="1">
      <c r="A195" s="144"/>
      <c r="B195" s="144"/>
      <c r="C195" s="144"/>
      <c r="D195" s="144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1:16" ht="12.75" customHeight="1">
      <c r="A196" s="144"/>
      <c r="B196" s="144"/>
      <c r="C196" s="144"/>
      <c r="D196" s="144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1:16" ht="12.75" customHeight="1">
      <c r="A197" s="144"/>
      <c r="B197" s="144"/>
      <c r="C197" s="144"/>
      <c r="D197" s="144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1:16" ht="12.75" customHeight="1">
      <c r="A198" s="144"/>
      <c r="B198" s="144"/>
      <c r="C198" s="144"/>
      <c r="D198" s="144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6" ht="12.75" customHeight="1">
      <c r="A199" s="144"/>
      <c r="B199" s="144"/>
      <c r="C199" s="144"/>
      <c r="D199" s="144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1:16" ht="12.75" customHeight="1">
      <c r="A200" s="144"/>
      <c r="B200" s="144"/>
      <c r="C200" s="144"/>
      <c r="D200" s="144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1:16" ht="12.75" customHeight="1">
      <c r="A201" s="144"/>
      <c r="B201" s="144"/>
      <c r="C201" s="144"/>
      <c r="D201" s="144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6" ht="12.75" customHeight="1">
      <c r="A202" s="144"/>
      <c r="B202" s="144"/>
      <c r="C202" s="144"/>
      <c r="D202" s="144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1:16" ht="12.75" customHeight="1">
      <c r="A203" s="144"/>
      <c r="B203" s="144"/>
      <c r="C203" s="144"/>
      <c r="D203" s="144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1:16" ht="12.75" customHeight="1">
      <c r="A204" s="144"/>
      <c r="B204" s="144"/>
      <c r="C204" s="144"/>
      <c r="D204" s="144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1:16" ht="12.75" customHeight="1">
      <c r="A205" s="144"/>
      <c r="B205" s="144"/>
      <c r="C205" s="144"/>
      <c r="D205" s="144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</row>
    <row r="206" spans="1:16" ht="12.75" customHeight="1">
      <c r="A206" s="144"/>
      <c r="B206" s="144"/>
      <c r="C206" s="144"/>
      <c r="D206" s="144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1:16" ht="18" customHeight="1">
      <c r="A207" s="144"/>
      <c r="B207" s="144"/>
      <c r="C207" s="144"/>
      <c r="D207" s="144"/>
      <c r="E207" s="2"/>
      <c r="F207" s="2"/>
      <c r="G207" s="135"/>
      <c r="H207" s="2"/>
      <c r="I207" s="2"/>
      <c r="J207" s="2"/>
      <c r="K207" s="2"/>
      <c r="L207" s="2"/>
      <c r="M207" s="2"/>
      <c r="N207" s="2"/>
      <c r="O207" s="2"/>
      <c r="P207" s="2"/>
    </row>
    <row r="208" spans="1:16" ht="18" customHeight="1">
      <c r="A208" s="144"/>
      <c r="B208" s="144"/>
      <c r="C208" s="144"/>
      <c r="D208" s="144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ht="16.5" customHeight="1">
      <c r="A209" s="144"/>
      <c r="B209" s="144"/>
      <c r="C209" s="144"/>
      <c r="D209" s="144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1:16" ht="18" customHeight="1">
      <c r="A210" s="144"/>
      <c r="B210" s="144"/>
      <c r="C210" s="144"/>
      <c r="D210" s="144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1:16" ht="24.75" customHeight="1">
      <c r="A211" s="144"/>
      <c r="B211" s="144"/>
      <c r="C211" s="144"/>
      <c r="D211" s="144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</row>
    <row r="212" spans="1:16" ht="32.25" customHeight="1">
      <c r="A212" s="144"/>
      <c r="B212" s="144"/>
      <c r="C212" s="144"/>
      <c r="D212" s="144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</row>
    <row r="213" spans="1:16" ht="14.25" customHeight="1">
      <c r="A213" s="144"/>
      <c r="B213" s="144"/>
      <c r="C213" s="144"/>
      <c r="D213" s="144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</row>
    <row r="214" spans="1:16" ht="12.75" customHeight="1">
      <c r="A214" s="144"/>
      <c r="B214" s="144"/>
      <c r="C214" s="144"/>
      <c r="D214" s="144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</row>
    <row r="215" spans="1:16" ht="12.75" customHeight="1">
      <c r="A215" s="144"/>
      <c r="B215" s="144"/>
      <c r="C215" s="144"/>
      <c r="D215" s="144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1:16" ht="12.75" customHeight="1">
      <c r="A216" s="144"/>
      <c r="B216" s="144"/>
      <c r="C216" s="144"/>
      <c r="D216" s="144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1:16" ht="12.75" customHeight="1">
      <c r="A217" s="144"/>
      <c r="B217" s="144"/>
      <c r="C217" s="144"/>
      <c r="D217" s="144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1:16" ht="12.75" customHeight="1">
      <c r="A218" s="144"/>
      <c r="B218" s="144"/>
      <c r="C218" s="144"/>
      <c r="D218" s="144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ht="12.75" customHeight="1">
      <c r="A219" s="144"/>
      <c r="B219" s="144"/>
      <c r="C219" s="144"/>
      <c r="D219" s="144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ht="12.75" customHeight="1">
      <c r="A220" s="144"/>
      <c r="B220" s="144"/>
      <c r="C220" s="144"/>
      <c r="D220" s="144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ht="12.75" customHeight="1">
      <c r="A221" s="144"/>
      <c r="B221" s="144"/>
      <c r="C221" s="144"/>
      <c r="D221" s="144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ht="12.75" customHeight="1">
      <c r="A222" s="144"/>
      <c r="B222" s="144"/>
      <c r="C222" s="144"/>
      <c r="D222" s="144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ht="12.75" customHeight="1">
      <c r="A223" s="144"/>
      <c r="B223" s="144"/>
      <c r="C223" s="144"/>
      <c r="D223" s="144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ht="12.75" customHeight="1">
      <c r="A224" s="144"/>
      <c r="B224" s="144"/>
      <c r="C224" s="144"/>
      <c r="D224" s="144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6" ht="12.75" customHeight="1">
      <c r="A225" s="144"/>
      <c r="B225" s="144"/>
      <c r="C225" s="144"/>
      <c r="D225" s="144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6" ht="12.75" customHeight="1">
      <c r="A226" s="144"/>
      <c r="B226" s="144"/>
      <c r="C226" s="144"/>
      <c r="D226" s="144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16" ht="12.75" customHeight="1">
      <c r="A227" s="144"/>
      <c r="B227" s="144"/>
      <c r="C227" s="144"/>
      <c r="D227" s="144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6" ht="12.75" customHeight="1">
      <c r="A228" s="144"/>
      <c r="B228" s="144"/>
      <c r="C228" s="144"/>
      <c r="D228" s="144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6" ht="12.75" customHeight="1">
      <c r="A229" s="144"/>
      <c r="B229" s="144"/>
      <c r="C229" s="144"/>
      <c r="D229" s="144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6" ht="12.75" customHeight="1">
      <c r="A230" s="144"/>
      <c r="B230" s="144"/>
      <c r="C230" s="144"/>
      <c r="D230" s="144"/>
      <c r="E230" s="15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6" ht="12.75" customHeight="1">
      <c r="A231" s="144"/>
      <c r="B231" s="144"/>
      <c r="C231" s="144"/>
      <c r="D231" s="144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1:16" ht="12.75" customHeight="1">
      <c r="A232" s="144"/>
      <c r="B232" s="144"/>
      <c r="C232" s="144"/>
      <c r="D232" s="144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6" ht="12.75" customHeight="1">
      <c r="A233" s="144"/>
      <c r="B233" s="144"/>
      <c r="C233" s="144"/>
      <c r="D233" s="144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6" ht="14.25" customHeight="1">
      <c r="A234" s="144"/>
      <c r="B234" s="144"/>
      <c r="C234" s="144"/>
      <c r="D234" s="144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6" ht="15" customHeight="1">
      <c r="A235" s="144"/>
      <c r="B235" s="144"/>
      <c r="C235" s="144"/>
      <c r="D235" s="144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6" ht="12" customHeight="1">
      <c r="A236" s="144"/>
      <c r="B236" s="144"/>
      <c r="C236" s="144"/>
      <c r="D236" s="144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6" ht="12.75" customHeight="1">
      <c r="A237" s="144"/>
      <c r="B237" s="144"/>
      <c r="C237" s="144"/>
      <c r="D237" s="144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6" ht="12.75" customHeight="1">
      <c r="A238" s="144"/>
      <c r="B238" s="144"/>
      <c r="C238" s="144"/>
      <c r="D238" s="144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6" ht="1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6" ht="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ht="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ht="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ht="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ht="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ht="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ht="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ht="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ht="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ht="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ht="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ht="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ht="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ht="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ht="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ht="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ht="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1:16" ht="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</sheetData>
  <sheetProtection insertColumns="0" insertRows="0" deleteColumns="0" deleteRows="0" selectLockedCells="1" selectUnlockedCells="1"/>
  <mergeCells count="75">
    <mergeCell ref="A88:J88"/>
    <mergeCell ref="D63:K63"/>
    <mergeCell ref="B63:B64"/>
    <mergeCell ref="C63:C64"/>
    <mergeCell ref="A71:D71"/>
    <mergeCell ref="A87:J87"/>
    <mergeCell ref="A72:D72"/>
    <mergeCell ref="A78:E78"/>
    <mergeCell ref="B79:D79"/>
    <mergeCell ref="A63:A64"/>
    <mergeCell ref="A61:N61"/>
    <mergeCell ref="C33:F33"/>
    <mergeCell ref="A30:J30"/>
    <mergeCell ref="A1:J1"/>
    <mergeCell ref="A2:P2"/>
    <mergeCell ref="B3:D3"/>
    <mergeCell ref="E3:G3"/>
    <mergeCell ref="H3:J3"/>
    <mergeCell ref="B33:B35"/>
    <mergeCell ref="C34:C35"/>
    <mergeCell ref="G33:H33"/>
    <mergeCell ref="A89:I89"/>
    <mergeCell ref="H34:H35"/>
    <mergeCell ref="H4:J4"/>
    <mergeCell ref="E4:G4"/>
    <mergeCell ref="A7:C7"/>
    <mergeCell ref="A20:C20"/>
    <mergeCell ref="H62:K62"/>
    <mergeCell ref="I90:I91"/>
    <mergeCell ref="A109:I109"/>
    <mergeCell ref="B4:D4"/>
    <mergeCell ref="A6:C6"/>
    <mergeCell ref="D32:I32"/>
    <mergeCell ref="A33:A35"/>
    <mergeCell ref="D34:F34"/>
    <mergeCell ref="I34:I35"/>
    <mergeCell ref="G34:G35"/>
    <mergeCell ref="A31:J31"/>
    <mergeCell ref="A108:I108"/>
    <mergeCell ref="C111:L111"/>
    <mergeCell ref="A111:A112"/>
    <mergeCell ref="A129:L129"/>
    <mergeCell ref="C90:C91"/>
    <mergeCell ref="A90:A91"/>
    <mergeCell ref="H90:H91"/>
    <mergeCell ref="B111:B112"/>
    <mergeCell ref="B90:B91"/>
    <mergeCell ref="D90:G90"/>
    <mergeCell ref="J130:P130"/>
    <mergeCell ref="A128:M128"/>
    <mergeCell ref="C131:C132"/>
    <mergeCell ref="A136:F136"/>
    <mergeCell ref="A131:A132"/>
    <mergeCell ref="B131:B132"/>
    <mergeCell ref="D131:I131"/>
    <mergeCell ref="K131:P131"/>
    <mergeCell ref="J131:J132"/>
    <mergeCell ref="D148:E148"/>
    <mergeCell ref="A137:F137"/>
    <mergeCell ref="B139:B140"/>
    <mergeCell ref="D139:G139"/>
    <mergeCell ref="C139:C140"/>
    <mergeCell ref="A139:A140"/>
    <mergeCell ref="A138:H138"/>
    <mergeCell ref="H139:H140"/>
    <mergeCell ref="A148:C148"/>
    <mergeCell ref="A175:C175"/>
    <mergeCell ref="A174:C174"/>
    <mergeCell ref="D154:E154"/>
    <mergeCell ref="D151:E151"/>
    <mergeCell ref="D153:E153"/>
    <mergeCell ref="A157:C157"/>
    <mergeCell ref="A158:C158"/>
    <mergeCell ref="D152:E152"/>
    <mergeCell ref="D155:E155"/>
  </mergeCells>
  <phoneticPr fontId="27" type="noConversion"/>
  <dataValidations xWindow="417" yWindow="566" count="8">
    <dataValidation type="whole" allowBlank="1" showInputMessage="1" showErrorMessage="1" error="Введено недопустимое значение." prompt="Допустимое значение 1 (пятидневный) или 2 (шестидневный)" sqref="C24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1 (город и поселок городского типа) или 2 (сельская местность)" sqref="C27">
      <formula1>1</formula1>
      <formula2>2</formula2>
    </dataValidation>
    <dataValidation type="whole" allowBlank="1" showInputMessage="1" showErrorMessage="1" error="Введено недопустимое значение." sqref="C21">
      <formula1>0</formula1>
      <formula2>1</formula2>
    </dataValidation>
    <dataValidation type="whole" allowBlank="1" showInputMessage="1" showErrorMessage="1" error="Необходимо ввести целое значение." sqref="D77">
      <formula1>-1000000</formula1>
      <formula2>999999999999</formula2>
    </dataValidation>
    <dataValidation type="whole" allowBlank="1" showInputMessage="1" showErrorMessage="1" error="Необходимо ввести целое значение." sqref="D84:E84">
      <formula1>-100000</formula1>
      <formula2>99999999999</formula2>
    </dataValidation>
    <dataValidation type="whole" allowBlank="1" showInputMessage="1" showErrorMessage="1" error="Введено недопустимое значение." prompt="Допустимое значение 0 или 1." sqref="C161:C170">
      <formula1>0</formula1>
      <formula2>1</formula2>
    </dataValidation>
    <dataValidation type="whole" allowBlank="1" showInputMessage="1" showErrorMessage="1" error="Введено недопустимое значение." sqref="C184">
      <formula1>1</formula1>
      <formula2>2</formula2>
    </dataValidation>
    <dataValidation allowBlank="1" showInputMessage="1" showErrorMessage="1" error="Необходимо ввести целое значение." sqref="I57"/>
  </dataValidations>
  <pageMargins left="0.7" right="0.7" top="0.75" bottom="0.75" header="0.3" footer="0.3"/>
  <pageSetup paperSize="9" scale="55" orientation="landscape" r:id="rId1"/>
  <rowBreaks count="5" manualBreakCount="5">
    <brk id="28" max="11" man="1"/>
    <brk id="70" max="16383" man="1"/>
    <brk id="106" max="16383" man="1"/>
    <brk id="134" max="16383" man="1"/>
    <brk id="171" max="11" man="1"/>
  </rowBreaks>
  <ignoredErrors>
    <ignoredError sqref="C161:C170 C10:C18 D75:D76 C75:C76 D84 C151:C155 C178:C183 C26" unlockedFormula="1"/>
    <ignoredError sqref="B10:B18 B37:B45 B66:B69 B75:B76 B82 B84 B93 B95:B102 B114 B116:B123 B134 B142:B146 B151:B155 B178:B183 B161:B167 B169:B170 B4 B25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indexed="43"/>
  </sheetPr>
  <dimension ref="A1:S294"/>
  <sheetViews>
    <sheetView topLeftCell="A146" zoomScale="59" workbookViewId="0">
      <selection activeCell="A139" sqref="A139:H155"/>
    </sheetView>
  </sheetViews>
  <sheetFormatPr defaultRowHeight="12.75"/>
  <cols>
    <col min="1" max="1" width="51.42578125" style="5" customWidth="1"/>
    <col min="2" max="2" width="8.5703125" style="5" customWidth="1"/>
    <col min="3" max="3" width="17.85546875" style="5" customWidth="1"/>
    <col min="4" max="5" width="14.42578125" style="5" customWidth="1"/>
    <col min="6" max="6" width="17.28515625" style="5" customWidth="1"/>
    <col min="7" max="12" width="14.42578125" style="5" customWidth="1"/>
    <col min="13" max="13" width="12.140625" style="5" customWidth="1"/>
    <col min="14" max="14" width="12" style="5" customWidth="1"/>
    <col min="15" max="16" width="12.140625" style="5" customWidth="1"/>
    <col min="17" max="16384" width="9.140625" style="5"/>
  </cols>
  <sheetData>
    <row r="1" spans="1:16" s="2" customFormat="1" ht="15.75" customHeight="1">
      <c r="A1" s="506" t="s">
        <v>0</v>
      </c>
      <c r="B1" s="506"/>
      <c r="C1" s="506"/>
      <c r="D1" s="506"/>
      <c r="E1" s="506"/>
      <c r="F1" s="506"/>
      <c r="G1" s="506"/>
      <c r="H1" s="506"/>
      <c r="I1" s="506"/>
      <c r="J1" s="506"/>
      <c r="K1" s="193"/>
      <c r="L1" s="193"/>
      <c r="M1" s="193"/>
      <c r="N1" s="193"/>
      <c r="O1" s="193"/>
      <c r="P1" s="193"/>
    </row>
    <row r="2" spans="1:16" s="2" customFormat="1" ht="39" customHeight="1">
      <c r="A2" s="513" t="s">
        <v>223</v>
      </c>
      <c r="B2" s="513"/>
      <c r="C2" s="513"/>
      <c r="D2" s="513"/>
      <c r="E2" s="513"/>
      <c r="F2" s="513"/>
      <c r="G2" s="513"/>
      <c r="H2" s="513"/>
      <c r="I2" s="513"/>
      <c r="J2" s="513"/>
      <c r="K2" s="193"/>
      <c r="L2" s="193"/>
      <c r="M2" s="193"/>
      <c r="N2" s="193"/>
      <c r="O2" s="193"/>
      <c r="P2" s="193"/>
    </row>
    <row r="3" spans="1:16" s="2" customFormat="1" ht="15">
      <c r="A3" s="194" t="s">
        <v>1</v>
      </c>
      <c r="B3" s="503" t="s">
        <v>1</v>
      </c>
      <c r="C3" s="507"/>
      <c r="D3" s="508"/>
      <c r="E3" s="503" t="s">
        <v>2</v>
      </c>
      <c r="F3" s="507"/>
      <c r="G3" s="508"/>
      <c r="H3" s="512"/>
      <c r="I3" s="512"/>
      <c r="J3" s="512"/>
      <c r="K3" s="195"/>
      <c r="L3" s="195"/>
      <c r="M3" s="195"/>
      <c r="N3" s="195"/>
      <c r="O3" s="195"/>
      <c r="P3" s="195"/>
    </row>
    <row r="4" spans="1:16" ht="15">
      <c r="A4" s="196" t="s">
        <v>3</v>
      </c>
      <c r="B4" s="453" t="s">
        <v>3</v>
      </c>
      <c r="C4" s="515"/>
      <c r="D4" s="515"/>
      <c r="E4" s="462">
        <v>54715474</v>
      </c>
      <c r="F4" s="463"/>
      <c r="G4" s="464"/>
      <c r="H4" s="514"/>
      <c r="I4" s="514"/>
      <c r="J4" s="514"/>
      <c r="K4" s="7"/>
      <c r="L4" s="7"/>
      <c r="M4" s="7"/>
      <c r="N4" s="7"/>
      <c r="O4" s="7"/>
      <c r="P4" s="7"/>
    </row>
    <row r="5" spans="1:16" ht="18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spans="1:16" ht="15.75" customHeight="1">
      <c r="A6" s="502" t="s">
        <v>4</v>
      </c>
      <c r="B6" s="502"/>
      <c r="C6" s="50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15">
      <c r="A7" s="502" t="s">
        <v>5</v>
      </c>
      <c r="B7" s="502"/>
      <c r="C7" s="50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spans="1:16" ht="28.5">
      <c r="A8" s="194" t="s">
        <v>6</v>
      </c>
      <c r="B8" s="129" t="s">
        <v>7</v>
      </c>
      <c r="C8" s="130" t="s">
        <v>8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spans="1:16" ht="15">
      <c r="A9" s="129">
        <v>1</v>
      </c>
      <c r="B9" s="129">
        <v>2</v>
      </c>
      <c r="C9" s="130">
        <v>3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spans="1:16" ht="15">
      <c r="A10" s="197" t="s">
        <v>9</v>
      </c>
      <c r="B10" s="198" t="s">
        <v>10</v>
      </c>
      <c r="C10" s="189">
        <v>1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1:16" ht="30">
      <c r="A11" s="199" t="s">
        <v>11</v>
      </c>
      <c r="B11" s="198" t="s">
        <v>12</v>
      </c>
      <c r="C11" s="200">
        <v>0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1:16" ht="30">
      <c r="A12" s="199" t="s">
        <v>13</v>
      </c>
      <c r="B12" s="196" t="s">
        <v>14</v>
      </c>
      <c r="C12" s="200">
        <v>0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</row>
    <row r="13" spans="1:16" ht="45">
      <c r="A13" s="197" t="s">
        <v>15</v>
      </c>
      <c r="B13" s="198" t="s">
        <v>16</v>
      </c>
      <c r="C13" s="200">
        <v>0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</row>
    <row r="14" spans="1:16" ht="60">
      <c r="A14" s="201" t="s">
        <v>17</v>
      </c>
      <c r="B14" s="196" t="s">
        <v>18</v>
      </c>
      <c r="C14" s="134">
        <v>0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spans="1:16" ht="63" customHeight="1">
      <c r="A15" s="201" t="s">
        <v>19</v>
      </c>
      <c r="B15" s="196" t="s">
        <v>20</v>
      </c>
      <c r="C15" s="134">
        <v>0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</row>
    <row r="16" spans="1:16" ht="60">
      <c r="A16" s="201" t="s">
        <v>21</v>
      </c>
      <c r="B16" s="196" t="s">
        <v>22</v>
      </c>
      <c r="C16" s="134">
        <v>0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</row>
    <row r="17" spans="1:19" ht="60">
      <c r="A17" s="201" t="s">
        <v>23</v>
      </c>
      <c r="B17" s="196" t="s">
        <v>24</v>
      </c>
      <c r="C17" s="134">
        <v>0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</row>
    <row r="18" spans="1:19" ht="60">
      <c r="A18" s="202" t="s">
        <v>25</v>
      </c>
      <c r="B18" s="198" t="s">
        <v>26</v>
      </c>
      <c r="C18" s="203">
        <v>0</v>
      </c>
      <c r="D18" s="2"/>
      <c r="E18" s="2"/>
      <c r="F18" s="2"/>
      <c r="G18" s="2"/>
      <c r="H18" s="2"/>
      <c r="I18" s="2"/>
      <c r="J18" s="2"/>
      <c r="K18" s="2"/>
      <c r="L18" s="135"/>
      <c r="M18" s="2"/>
      <c r="N18" s="2"/>
      <c r="O18" s="2"/>
      <c r="P18" s="2"/>
    </row>
    <row r="19" spans="1:19" ht="15.75" customHeight="1">
      <c r="A19" s="204"/>
      <c r="B19" s="205"/>
      <c r="C19" s="206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spans="1:19" ht="15">
      <c r="A20" s="516" t="s">
        <v>27</v>
      </c>
      <c r="B20" s="517"/>
      <c r="C20" s="517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1:19" ht="15">
      <c r="A21" s="192"/>
      <c r="B21" s="205"/>
      <c r="C21" s="206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5"/>
      <c r="R21" s="25"/>
      <c r="S21" s="25"/>
    </row>
    <row r="22" spans="1:19" s="29" customFormat="1" ht="28.5">
      <c r="A22" s="75" t="s">
        <v>6</v>
      </c>
      <c r="B22" s="75" t="s">
        <v>7</v>
      </c>
      <c r="C22" s="207" t="s">
        <v>28</v>
      </c>
      <c r="D22" s="105"/>
      <c r="E22" s="105"/>
      <c r="F22" s="105"/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Q22" s="28"/>
      <c r="R22" s="28"/>
      <c r="S22" s="28"/>
    </row>
    <row r="23" spans="1:19" ht="14.25">
      <c r="A23" s="75">
        <v>1</v>
      </c>
      <c r="B23" s="75">
        <v>2</v>
      </c>
      <c r="C23" s="75">
        <v>3</v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5"/>
      <c r="R23" s="25"/>
      <c r="S23" s="25"/>
    </row>
    <row r="24" spans="1:19" ht="15">
      <c r="A24" s="208" t="s">
        <v>29</v>
      </c>
      <c r="B24" s="198" t="s">
        <v>10</v>
      </c>
      <c r="C24" s="134">
        <v>1</v>
      </c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25"/>
      <c r="R24" s="25"/>
      <c r="S24" s="25"/>
    </row>
    <row r="25" spans="1:19" ht="15">
      <c r="A25" s="208" t="s">
        <v>30</v>
      </c>
      <c r="B25" s="196" t="s">
        <v>12</v>
      </c>
      <c r="C25" s="134"/>
      <c r="D25" s="105"/>
      <c r="E25" s="105"/>
      <c r="F25" s="105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25"/>
      <c r="R25" s="25"/>
      <c r="S25" s="25"/>
    </row>
    <row r="26" spans="1:19" ht="15">
      <c r="A26" s="208" t="s">
        <v>31</v>
      </c>
      <c r="B26" s="196" t="s">
        <v>14</v>
      </c>
      <c r="C26" s="134"/>
      <c r="D26" s="105"/>
      <c r="E26" s="105"/>
      <c r="F26" s="105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25"/>
      <c r="R26" s="25"/>
      <c r="S26" s="25"/>
    </row>
    <row r="27" spans="1:19" ht="15">
      <c r="A27" s="208" t="s">
        <v>32</v>
      </c>
      <c r="B27" s="196" t="s">
        <v>16</v>
      </c>
      <c r="C27" s="134">
        <v>2</v>
      </c>
      <c r="D27" s="105"/>
      <c r="E27" s="105"/>
      <c r="F27" s="105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25"/>
      <c r="R27" s="25"/>
      <c r="S27" s="25"/>
    </row>
    <row r="28" spans="1:19" ht="30">
      <c r="A28" s="208" t="s">
        <v>33</v>
      </c>
      <c r="B28" s="196" t="s">
        <v>18</v>
      </c>
      <c r="C28" s="134"/>
      <c r="D28" s="105"/>
      <c r="E28" s="105"/>
      <c r="F28" s="105"/>
      <c r="G28" s="105"/>
      <c r="H28" s="105"/>
      <c r="I28" s="105"/>
      <c r="J28" s="105"/>
      <c r="K28" s="105"/>
      <c r="L28" s="105"/>
      <c r="M28" s="105"/>
      <c r="N28" s="105"/>
      <c r="O28" s="105"/>
      <c r="P28" s="105"/>
    </row>
    <row r="29" spans="1:19" ht="125.25" customHeight="1">
      <c r="A29" s="192"/>
      <c r="B29" s="205"/>
      <c r="C29" s="206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9" ht="15.75" customHeight="1">
      <c r="A30" s="491" t="s">
        <v>34</v>
      </c>
      <c r="B30" s="519"/>
      <c r="C30" s="519"/>
      <c r="D30" s="519"/>
      <c r="E30" s="519"/>
      <c r="F30" s="519"/>
      <c r="G30" s="519"/>
      <c r="H30" s="519"/>
      <c r="I30" s="519"/>
      <c r="J30" s="519"/>
      <c r="K30" s="2"/>
      <c r="L30" s="2"/>
      <c r="M30" s="2"/>
      <c r="N30" s="2"/>
      <c r="O30" s="2"/>
      <c r="P30" s="2"/>
    </row>
    <row r="31" spans="1:19" ht="15">
      <c r="A31" s="484" t="s">
        <v>35</v>
      </c>
      <c r="B31" s="484"/>
      <c r="C31" s="484"/>
      <c r="D31" s="484"/>
      <c r="E31" s="484"/>
      <c r="F31" s="484"/>
      <c r="G31" s="484"/>
      <c r="H31" s="484"/>
      <c r="I31" s="484"/>
      <c r="J31" s="484"/>
      <c r="K31" s="2"/>
      <c r="L31" s="2"/>
      <c r="M31" s="2"/>
      <c r="N31" s="2"/>
      <c r="O31" s="2"/>
      <c r="P31" s="2"/>
    </row>
    <row r="32" spans="1:19" ht="31.5" customHeight="1">
      <c r="A32" s="82"/>
      <c r="B32" s="82"/>
      <c r="C32" s="82"/>
      <c r="D32" s="518" t="s">
        <v>36</v>
      </c>
      <c r="E32" s="518"/>
      <c r="F32" s="518"/>
      <c r="G32" s="518"/>
      <c r="H32" s="518"/>
      <c r="I32" s="518"/>
      <c r="J32" s="209"/>
      <c r="K32" s="209"/>
      <c r="L32" s="2"/>
      <c r="M32" s="2"/>
      <c r="N32" s="2"/>
      <c r="O32" s="2"/>
      <c r="P32" s="2"/>
    </row>
    <row r="33" spans="1:17" ht="15.75" customHeight="1">
      <c r="A33" s="450" t="s">
        <v>37</v>
      </c>
      <c r="B33" s="450" t="s">
        <v>7</v>
      </c>
      <c r="C33" s="450" t="s">
        <v>38</v>
      </c>
      <c r="D33" s="450"/>
      <c r="E33" s="450"/>
      <c r="F33" s="450"/>
      <c r="G33" s="486" t="s">
        <v>39</v>
      </c>
      <c r="H33" s="492"/>
      <c r="I33" s="210" t="s">
        <v>40</v>
      </c>
      <c r="J33" s="107"/>
      <c r="K33" s="2"/>
      <c r="L33" s="2"/>
      <c r="M33" s="2"/>
      <c r="N33" s="2"/>
      <c r="O33" s="2"/>
      <c r="P33" s="2"/>
    </row>
    <row r="34" spans="1:17" ht="18.75" customHeight="1">
      <c r="A34" s="450"/>
      <c r="B34" s="450"/>
      <c r="C34" s="499" t="s">
        <v>41</v>
      </c>
      <c r="D34" s="450" t="s">
        <v>42</v>
      </c>
      <c r="E34" s="450"/>
      <c r="F34" s="450"/>
      <c r="G34" s="499" t="s">
        <v>41</v>
      </c>
      <c r="H34" s="499" t="s">
        <v>43</v>
      </c>
      <c r="I34" s="450" t="s">
        <v>41</v>
      </c>
      <c r="J34" s="27"/>
      <c r="K34" s="2"/>
      <c r="L34" s="2"/>
      <c r="M34" s="2"/>
      <c r="N34" s="2"/>
      <c r="O34" s="2"/>
      <c r="P34" s="2"/>
      <c r="Q34" s="25"/>
    </row>
    <row r="35" spans="1:17" s="29" customFormat="1" ht="71.25">
      <c r="A35" s="450"/>
      <c r="B35" s="450"/>
      <c r="C35" s="501"/>
      <c r="D35" s="75" t="s">
        <v>44</v>
      </c>
      <c r="E35" s="75" t="s">
        <v>45</v>
      </c>
      <c r="F35" s="75" t="s">
        <v>46</v>
      </c>
      <c r="G35" s="500"/>
      <c r="H35" s="501"/>
      <c r="I35" s="450"/>
      <c r="J35" s="213"/>
      <c r="K35" s="105"/>
      <c r="L35" s="105"/>
      <c r="M35" s="105"/>
      <c r="N35" s="105"/>
      <c r="O35" s="105"/>
      <c r="P35" s="105"/>
      <c r="Q35" s="28"/>
    </row>
    <row r="36" spans="1:17" ht="14.25">
      <c r="A36" s="75">
        <v>1</v>
      </c>
      <c r="B36" s="75">
        <v>2</v>
      </c>
      <c r="C36" s="75">
        <v>3</v>
      </c>
      <c r="D36" s="75">
        <v>4</v>
      </c>
      <c r="E36" s="75">
        <v>5</v>
      </c>
      <c r="F36" s="75">
        <v>6</v>
      </c>
      <c r="G36" s="75">
        <v>7</v>
      </c>
      <c r="H36" s="75">
        <v>8</v>
      </c>
      <c r="I36" s="75">
        <v>9</v>
      </c>
      <c r="J36" s="27"/>
      <c r="K36" s="27"/>
      <c r="L36" s="27"/>
      <c r="M36" s="27"/>
      <c r="N36" s="27"/>
      <c r="O36" s="27"/>
      <c r="P36" s="27"/>
      <c r="Q36" s="25"/>
    </row>
    <row r="37" spans="1:17" ht="15">
      <c r="A37" s="214" t="s">
        <v>47</v>
      </c>
      <c r="B37" s="198" t="s">
        <v>10</v>
      </c>
      <c r="C37" s="215">
        <v>104</v>
      </c>
      <c r="D37" s="215">
        <v>72</v>
      </c>
      <c r="E37" s="215">
        <f>E38+E47+E48+E51+E52+E53+E54</f>
        <v>0</v>
      </c>
      <c r="F37" s="215">
        <v>1</v>
      </c>
      <c r="G37" s="215">
        <v>5</v>
      </c>
      <c r="H37" s="215">
        <v>3</v>
      </c>
      <c r="I37" s="215">
        <v>97</v>
      </c>
      <c r="J37" s="216"/>
      <c r="K37" s="105"/>
      <c r="L37" s="105"/>
      <c r="M37" s="217"/>
      <c r="N37" s="217"/>
      <c r="O37" s="191"/>
      <c r="P37" s="191"/>
      <c r="Q37" s="25"/>
    </row>
    <row r="38" spans="1:17" ht="28.5">
      <c r="A38" s="218" t="s">
        <v>48</v>
      </c>
      <c r="B38" s="198" t="s">
        <v>12</v>
      </c>
      <c r="C38" s="219">
        <f t="shared" ref="C38:I38" si="0">C39+C40+C41+C42+C43+C44+C45+C46</f>
        <v>0</v>
      </c>
      <c r="D38" s="219">
        <f t="shared" si="0"/>
        <v>0</v>
      </c>
      <c r="E38" s="219">
        <f t="shared" si="0"/>
        <v>0</v>
      </c>
      <c r="F38" s="219">
        <f t="shared" si="0"/>
        <v>0</v>
      </c>
      <c r="G38" s="219">
        <f t="shared" si="0"/>
        <v>0</v>
      </c>
      <c r="H38" s="219">
        <f t="shared" si="0"/>
        <v>0</v>
      </c>
      <c r="I38" s="219">
        <f t="shared" si="0"/>
        <v>0</v>
      </c>
      <c r="J38" s="220"/>
      <c r="K38" s="105"/>
      <c r="L38" s="173"/>
      <c r="M38" s="105"/>
      <c r="N38" s="105"/>
      <c r="O38" s="105"/>
      <c r="P38" s="45"/>
      <c r="Q38" s="25"/>
    </row>
    <row r="39" spans="1:17" ht="30">
      <c r="A39" s="221" t="s">
        <v>49</v>
      </c>
      <c r="B39" s="196" t="s">
        <v>14</v>
      </c>
      <c r="C39" s="222"/>
      <c r="D39" s="222"/>
      <c r="E39" s="222"/>
      <c r="F39" s="222"/>
      <c r="G39" s="222"/>
      <c r="H39" s="222"/>
      <c r="I39" s="222"/>
      <c r="J39" s="223"/>
      <c r="K39" s="105"/>
      <c r="L39" s="173"/>
      <c r="M39" s="105"/>
      <c r="N39" s="105"/>
      <c r="O39" s="105"/>
      <c r="P39" s="45"/>
    </row>
    <row r="40" spans="1:17" ht="15">
      <c r="A40" s="224" t="s">
        <v>50</v>
      </c>
      <c r="B40" s="198" t="s">
        <v>16</v>
      </c>
      <c r="C40" s="222"/>
      <c r="D40" s="222"/>
      <c r="E40" s="222"/>
      <c r="F40" s="222"/>
      <c r="G40" s="222"/>
      <c r="H40" s="222"/>
      <c r="I40" s="222"/>
      <c r="J40" s="223"/>
      <c r="K40" s="2"/>
      <c r="L40" s="225"/>
      <c r="M40" s="2"/>
      <c r="N40" s="2"/>
      <c r="O40" s="2"/>
      <c r="P40" s="50"/>
    </row>
    <row r="41" spans="1:17" ht="15">
      <c r="A41" s="226" t="s">
        <v>51</v>
      </c>
      <c r="B41" s="196" t="s">
        <v>18</v>
      </c>
      <c r="C41" s="222"/>
      <c r="D41" s="222"/>
      <c r="E41" s="222"/>
      <c r="F41" s="222"/>
      <c r="G41" s="222"/>
      <c r="H41" s="222"/>
      <c r="I41" s="222"/>
      <c r="J41" s="223"/>
      <c r="K41" s="2"/>
      <c r="L41" s="2"/>
      <c r="M41" s="2"/>
      <c r="N41" s="2"/>
      <c r="O41" s="2"/>
      <c r="P41" s="50"/>
    </row>
    <row r="42" spans="1:17" ht="15">
      <c r="A42" s="224" t="s">
        <v>52</v>
      </c>
      <c r="B42" s="196" t="s">
        <v>20</v>
      </c>
      <c r="C42" s="222"/>
      <c r="D42" s="222"/>
      <c r="E42" s="222"/>
      <c r="F42" s="222"/>
      <c r="G42" s="222"/>
      <c r="H42" s="222"/>
      <c r="I42" s="222"/>
      <c r="J42" s="223"/>
      <c r="K42" s="2"/>
      <c r="L42" s="2"/>
      <c r="M42" s="2"/>
      <c r="N42" s="2"/>
      <c r="O42" s="2"/>
      <c r="P42" s="50"/>
    </row>
    <row r="43" spans="1:17" ht="15">
      <c r="A43" s="224" t="s">
        <v>53</v>
      </c>
      <c r="B43" s="196" t="s">
        <v>22</v>
      </c>
      <c r="C43" s="222"/>
      <c r="D43" s="222"/>
      <c r="E43" s="222"/>
      <c r="F43" s="222"/>
      <c r="G43" s="222"/>
      <c r="H43" s="222"/>
      <c r="I43" s="222"/>
      <c r="J43" s="223"/>
      <c r="K43" s="2"/>
      <c r="L43" s="2"/>
      <c r="M43" s="2"/>
      <c r="N43" s="2"/>
      <c r="O43" s="2"/>
      <c r="P43" s="50"/>
    </row>
    <row r="44" spans="1:17" ht="15">
      <c r="A44" s="221" t="s">
        <v>54</v>
      </c>
      <c r="B44" s="196" t="s">
        <v>24</v>
      </c>
      <c r="C44" s="222"/>
      <c r="D44" s="222"/>
      <c r="E44" s="222"/>
      <c r="F44" s="222"/>
      <c r="G44" s="222"/>
      <c r="H44" s="222"/>
      <c r="I44" s="222"/>
      <c r="J44" s="223"/>
      <c r="K44" s="2"/>
      <c r="L44" s="2"/>
      <c r="M44" s="2"/>
      <c r="N44" s="2"/>
      <c r="O44" s="2"/>
      <c r="P44" s="50"/>
    </row>
    <row r="45" spans="1:17" ht="15">
      <c r="A45" s="224" t="s">
        <v>55</v>
      </c>
      <c r="B45" s="198" t="s">
        <v>26</v>
      </c>
      <c r="C45" s="222"/>
      <c r="D45" s="222"/>
      <c r="E45" s="222"/>
      <c r="F45" s="222"/>
      <c r="G45" s="222"/>
      <c r="H45" s="222"/>
      <c r="I45" s="222"/>
      <c r="J45" s="223"/>
      <c r="K45" s="2"/>
      <c r="L45" s="2"/>
      <c r="M45" s="2"/>
      <c r="N45" s="2"/>
      <c r="O45" s="2"/>
      <c r="P45" s="50"/>
    </row>
    <row r="46" spans="1:17" ht="15">
      <c r="A46" s="224" t="s">
        <v>56</v>
      </c>
      <c r="B46" s="227">
        <v>10</v>
      </c>
      <c r="C46" s="222"/>
      <c r="D46" s="222"/>
      <c r="E46" s="222"/>
      <c r="F46" s="222"/>
      <c r="G46" s="222"/>
      <c r="H46" s="222"/>
      <c r="I46" s="222"/>
      <c r="J46" s="223"/>
      <c r="K46" s="2"/>
      <c r="L46" s="2"/>
      <c r="M46" s="2"/>
      <c r="N46" s="2"/>
      <c r="O46" s="2"/>
      <c r="P46" s="50"/>
    </row>
    <row r="47" spans="1:17" ht="15">
      <c r="A47" s="228" t="s">
        <v>57</v>
      </c>
      <c r="B47" s="227">
        <v>11</v>
      </c>
      <c r="C47" s="222">
        <v>104</v>
      </c>
      <c r="D47" s="222">
        <v>72</v>
      </c>
      <c r="E47" s="222"/>
      <c r="F47" s="222">
        <v>1</v>
      </c>
      <c r="G47" s="222">
        <v>5</v>
      </c>
      <c r="H47" s="222">
        <v>3</v>
      </c>
      <c r="I47" s="222">
        <v>97</v>
      </c>
      <c r="J47" s="229"/>
      <c r="K47" s="2"/>
      <c r="L47" s="2"/>
      <c r="M47" s="2"/>
      <c r="N47" s="2"/>
      <c r="O47" s="2"/>
      <c r="P47" s="50"/>
    </row>
    <row r="48" spans="1:17" ht="15">
      <c r="A48" s="228" t="s">
        <v>58</v>
      </c>
      <c r="B48" s="227">
        <v>12</v>
      </c>
      <c r="C48" s="222"/>
      <c r="D48" s="222"/>
      <c r="E48" s="222"/>
      <c r="F48" s="222"/>
      <c r="G48" s="222"/>
      <c r="H48" s="222"/>
      <c r="I48" s="222"/>
      <c r="J48" s="229"/>
      <c r="K48" s="2"/>
      <c r="L48" s="2"/>
      <c r="M48" s="2"/>
      <c r="N48" s="2"/>
      <c r="O48" s="2"/>
      <c r="P48" s="50"/>
    </row>
    <row r="49" spans="1:17" ht="37.5" customHeight="1">
      <c r="A49" s="208" t="s">
        <v>59</v>
      </c>
      <c r="B49" s="227">
        <v>13</v>
      </c>
      <c r="C49" s="222"/>
      <c r="D49" s="222"/>
      <c r="E49" s="222"/>
      <c r="F49" s="222"/>
      <c r="G49" s="222"/>
      <c r="H49" s="222"/>
      <c r="I49" s="222"/>
      <c r="J49" s="229"/>
      <c r="K49" s="2"/>
      <c r="L49" s="2"/>
      <c r="M49" s="2"/>
      <c r="N49" s="2"/>
      <c r="O49" s="2"/>
      <c r="P49" s="50"/>
    </row>
    <row r="50" spans="1:17" ht="15">
      <c r="A50" s="208" t="s">
        <v>60</v>
      </c>
      <c r="B50" s="227">
        <v>14</v>
      </c>
      <c r="C50" s="222"/>
      <c r="D50" s="222"/>
      <c r="E50" s="222"/>
      <c r="F50" s="222"/>
      <c r="G50" s="222"/>
      <c r="H50" s="222"/>
      <c r="I50" s="222"/>
      <c r="J50" s="229"/>
      <c r="K50" s="2"/>
      <c r="L50" s="2"/>
      <c r="M50" s="2"/>
      <c r="N50" s="2"/>
      <c r="O50" s="2"/>
      <c r="P50" s="50"/>
    </row>
    <row r="51" spans="1:17" ht="15">
      <c r="A51" s="230" t="s">
        <v>61</v>
      </c>
      <c r="B51" s="227">
        <v>15</v>
      </c>
      <c r="C51" s="222"/>
      <c r="D51" s="231"/>
      <c r="E51" s="222"/>
      <c r="F51" s="222"/>
      <c r="G51" s="222"/>
      <c r="H51" s="232"/>
      <c r="I51" s="222"/>
      <c r="J51" s="229"/>
      <c r="K51" s="2"/>
      <c r="L51" s="2"/>
      <c r="M51" s="2"/>
      <c r="N51" s="2"/>
      <c r="O51" s="2"/>
      <c r="P51" s="2"/>
    </row>
    <row r="52" spans="1:17" ht="15">
      <c r="A52" s="233" t="s">
        <v>62</v>
      </c>
      <c r="B52" s="227">
        <v>16</v>
      </c>
      <c r="C52" s="222"/>
      <c r="D52" s="234" t="s">
        <v>63</v>
      </c>
      <c r="E52" s="222"/>
      <c r="F52" s="222"/>
      <c r="G52" s="222"/>
      <c r="H52" s="234" t="s">
        <v>63</v>
      </c>
      <c r="I52" s="222"/>
      <c r="J52" s="229"/>
      <c r="K52" s="2"/>
      <c r="L52" s="2"/>
      <c r="M52" s="2"/>
      <c r="N52" s="2"/>
      <c r="O52" s="2"/>
      <c r="P52" s="2"/>
    </row>
    <row r="53" spans="1:17" ht="15">
      <c r="A53" s="233" t="s">
        <v>64</v>
      </c>
      <c r="B53" s="227">
        <v>17</v>
      </c>
      <c r="C53" s="222"/>
      <c r="D53" s="231"/>
      <c r="E53" s="222"/>
      <c r="F53" s="222"/>
      <c r="G53" s="222"/>
      <c r="H53" s="232"/>
      <c r="I53" s="222"/>
      <c r="J53" s="229"/>
      <c r="K53" s="2"/>
      <c r="L53" s="2"/>
      <c r="M53" s="2"/>
      <c r="N53" s="2"/>
      <c r="O53" s="2"/>
      <c r="P53" s="2"/>
    </row>
    <row r="54" spans="1:17" ht="15">
      <c r="A54" s="235" t="s">
        <v>65</v>
      </c>
      <c r="B54" s="236">
        <v>18</v>
      </c>
      <c r="C54" s="237"/>
      <c r="D54" s="231"/>
      <c r="E54" s="237"/>
      <c r="F54" s="237"/>
      <c r="G54" s="237"/>
      <c r="H54" s="232"/>
      <c r="I54" s="237"/>
      <c r="J54" s="229"/>
      <c r="K54" s="2"/>
      <c r="L54" s="2"/>
      <c r="M54" s="2"/>
      <c r="N54" s="2"/>
      <c r="O54" s="2"/>
      <c r="P54" s="2"/>
    </row>
    <row r="55" spans="1:17" ht="30">
      <c r="A55" s="238" t="s">
        <v>66</v>
      </c>
      <c r="B55" s="227">
        <v>19</v>
      </c>
      <c r="C55" s="237"/>
      <c r="D55" s="231"/>
      <c r="E55" s="237"/>
      <c r="F55" s="237"/>
      <c r="G55" s="237"/>
      <c r="H55" s="232"/>
      <c r="I55" s="237"/>
      <c r="J55" s="229"/>
      <c r="K55" s="2"/>
      <c r="L55" s="2"/>
      <c r="M55" s="2"/>
      <c r="N55" s="2"/>
      <c r="O55" s="2"/>
      <c r="P55" s="2"/>
    </row>
    <row r="56" spans="1:17" ht="15">
      <c r="A56" s="239" t="s">
        <v>67</v>
      </c>
      <c r="B56" s="227">
        <v>20</v>
      </c>
      <c r="C56" s="237"/>
      <c r="D56" s="231"/>
      <c r="E56" s="237"/>
      <c r="F56" s="237"/>
      <c r="G56" s="237"/>
      <c r="H56" s="232"/>
      <c r="I56" s="237"/>
      <c r="J56" s="229"/>
      <c r="K56" s="2"/>
      <c r="L56" s="2"/>
      <c r="M56" s="2"/>
      <c r="N56" s="2"/>
      <c r="O56" s="2"/>
      <c r="P56" s="2"/>
    </row>
    <row r="57" spans="1:17" ht="30">
      <c r="A57" s="199" t="s">
        <v>68</v>
      </c>
      <c r="B57" s="236">
        <v>21</v>
      </c>
      <c r="C57" s="237">
        <v>9</v>
      </c>
      <c r="D57" s="234" t="s">
        <v>63</v>
      </c>
      <c r="E57" s="234" t="s">
        <v>63</v>
      </c>
      <c r="F57" s="234" t="s">
        <v>63</v>
      </c>
      <c r="G57" s="237">
        <v>1</v>
      </c>
      <c r="H57" s="240" t="s">
        <v>63</v>
      </c>
      <c r="I57" s="234" t="s">
        <v>63</v>
      </c>
      <c r="J57" s="229"/>
      <c r="K57" s="2"/>
      <c r="L57" s="2"/>
      <c r="M57" s="2"/>
      <c r="N57" s="2"/>
      <c r="O57" s="2"/>
      <c r="P57" s="2"/>
    </row>
    <row r="58" spans="1:17" ht="15">
      <c r="A58" s="241" t="s">
        <v>69</v>
      </c>
      <c r="B58" s="227">
        <v>22</v>
      </c>
      <c r="C58" s="222"/>
      <c r="D58" s="234" t="s">
        <v>63</v>
      </c>
      <c r="E58" s="234" t="s">
        <v>63</v>
      </c>
      <c r="F58" s="234" t="s">
        <v>63</v>
      </c>
      <c r="G58" s="222"/>
      <c r="H58" s="234" t="s">
        <v>63</v>
      </c>
      <c r="I58" s="234" t="s">
        <v>63</v>
      </c>
      <c r="J58" s="229"/>
      <c r="K58" s="2"/>
      <c r="L58" s="2"/>
      <c r="M58" s="2"/>
      <c r="N58" s="2"/>
      <c r="O58" s="2"/>
      <c r="P58" s="2"/>
    </row>
    <row r="59" spans="1:17" ht="15">
      <c r="A59" s="242" t="s">
        <v>70</v>
      </c>
      <c r="B59" s="227">
        <v>23</v>
      </c>
      <c r="C59" s="222">
        <v>29</v>
      </c>
      <c r="D59" s="234" t="s">
        <v>63</v>
      </c>
      <c r="E59" s="234" t="s">
        <v>63</v>
      </c>
      <c r="F59" s="234" t="s">
        <v>63</v>
      </c>
      <c r="G59" s="222">
        <v>1</v>
      </c>
      <c r="H59" s="234" t="s">
        <v>63</v>
      </c>
      <c r="I59" s="234" t="s">
        <v>63</v>
      </c>
      <c r="J59" s="243"/>
      <c r="K59" s="193"/>
      <c r="L59" s="193"/>
      <c r="M59" s="193"/>
      <c r="N59" s="193"/>
      <c r="O59" s="193"/>
      <c r="P59" s="193"/>
    </row>
    <row r="60" spans="1:17" ht="15.75" customHeight="1">
      <c r="A60" s="244"/>
      <c r="B60" s="245"/>
      <c r="C60" s="246"/>
      <c r="D60" s="247"/>
      <c r="E60" s="247"/>
      <c r="F60" s="248"/>
      <c r="G60" s="247"/>
      <c r="H60" s="247"/>
      <c r="I60" s="243"/>
      <c r="J60" s="243"/>
      <c r="K60" s="249"/>
      <c r="L60" s="249"/>
      <c r="M60" s="249"/>
      <c r="N60" s="249"/>
      <c r="O60" s="249"/>
      <c r="P60" s="249"/>
    </row>
    <row r="61" spans="1:17" ht="15" customHeight="1">
      <c r="A61" s="484" t="s">
        <v>71</v>
      </c>
      <c r="B61" s="484"/>
      <c r="C61" s="484"/>
      <c r="D61" s="484"/>
      <c r="E61" s="484"/>
      <c r="F61" s="484"/>
      <c r="G61" s="484"/>
      <c r="H61" s="484"/>
      <c r="I61" s="484"/>
      <c r="J61" s="484"/>
      <c r="K61" s="484"/>
      <c r="L61" s="484"/>
      <c r="M61" s="484"/>
      <c r="N61" s="484"/>
      <c r="O61" s="2"/>
      <c r="P61" s="2"/>
    </row>
    <row r="62" spans="1:17" ht="15.75" customHeight="1">
      <c r="A62" s="82"/>
      <c r="B62" s="82"/>
      <c r="C62" s="82"/>
      <c r="D62" s="82"/>
      <c r="E62" s="82"/>
      <c r="F62" s="82"/>
      <c r="G62" s="82"/>
      <c r="H62" s="483" t="s">
        <v>72</v>
      </c>
      <c r="I62" s="483"/>
      <c r="J62" s="483"/>
      <c r="K62" s="483"/>
      <c r="L62" s="250"/>
      <c r="M62" s="167"/>
      <c r="N62" s="167"/>
      <c r="O62" s="2"/>
      <c r="P62" s="2"/>
      <c r="Q62" s="25"/>
    </row>
    <row r="63" spans="1:17" ht="18.75" customHeight="1">
      <c r="A63" s="450" t="s">
        <v>37</v>
      </c>
      <c r="B63" s="450" t="s">
        <v>7</v>
      </c>
      <c r="C63" s="499" t="s">
        <v>73</v>
      </c>
      <c r="D63" s="450" t="s">
        <v>363</v>
      </c>
      <c r="E63" s="450"/>
      <c r="F63" s="450"/>
      <c r="G63" s="450"/>
      <c r="H63" s="450"/>
      <c r="I63" s="450"/>
      <c r="J63" s="450"/>
      <c r="K63" s="503"/>
      <c r="L63" s="27"/>
      <c r="M63" s="27"/>
      <c r="N63" s="27"/>
      <c r="O63" s="105"/>
      <c r="P63" s="105"/>
      <c r="Q63" s="25"/>
    </row>
    <row r="64" spans="1:17" s="29" customFormat="1" ht="15">
      <c r="A64" s="450"/>
      <c r="B64" s="450"/>
      <c r="C64" s="501"/>
      <c r="D64" s="75" t="s">
        <v>75</v>
      </c>
      <c r="E64" s="75" t="s">
        <v>76</v>
      </c>
      <c r="F64" s="75" t="s">
        <v>77</v>
      </c>
      <c r="G64" s="75" t="s">
        <v>78</v>
      </c>
      <c r="H64" s="75" t="s">
        <v>79</v>
      </c>
      <c r="I64" s="75" t="s">
        <v>80</v>
      </c>
      <c r="J64" s="75" t="s">
        <v>81</v>
      </c>
      <c r="K64" s="75" t="s">
        <v>82</v>
      </c>
      <c r="L64" s="27"/>
      <c r="M64" s="27"/>
      <c r="N64" s="27"/>
      <c r="O64" s="105"/>
      <c r="P64" s="105"/>
      <c r="Q64" s="28"/>
    </row>
    <row r="65" spans="1:18" ht="14.25">
      <c r="A65" s="75">
        <v>1</v>
      </c>
      <c r="B65" s="75">
        <v>2</v>
      </c>
      <c r="C65" s="75">
        <v>3</v>
      </c>
      <c r="D65" s="75">
        <v>4</v>
      </c>
      <c r="E65" s="75">
        <v>5</v>
      </c>
      <c r="F65" s="75">
        <v>6</v>
      </c>
      <c r="G65" s="75">
        <v>7</v>
      </c>
      <c r="H65" s="75">
        <v>8</v>
      </c>
      <c r="I65" s="75">
        <v>9</v>
      </c>
      <c r="J65" s="75">
        <v>10</v>
      </c>
      <c r="K65" s="75">
        <v>11</v>
      </c>
      <c r="L65" s="27"/>
      <c r="M65" s="27"/>
      <c r="N65" s="27"/>
      <c r="O65" s="27"/>
      <c r="P65" s="27"/>
      <c r="Q65" s="25"/>
    </row>
    <row r="66" spans="1:18" ht="15">
      <c r="A66" s="208" t="s">
        <v>83</v>
      </c>
      <c r="B66" s="198" t="s">
        <v>10</v>
      </c>
      <c r="C66" s="251">
        <f>D66+E66+F66+G66+H66+I66+J66+K66</f>
        <v>104</v>
      </c>
      <c r="D66" s="222"/>
      <c r="E66" s="222">
        <v>10</v>
      </c>
      <c r="F66" s="222">
        <v>19</v>
      </c>
      <c r="G66" s="222">
        <v>16</v>
      </c>
      <c r="H66" s="222">
        <v>17</v>
      </c>
      <c r="I66" s="222">
        <v>23</v>
      </c>
      <c r="J66" s="222">
        <v>19</v>
      </c>
      <c r="K66" s="222"/>
      <c r="L66" s="246"/>
      <c r="M66" s="246"/>
      <c r="N66" s="246"/>
      <c r="O66" s="192"/>
      <c r="P66" s="105"/>
      <c r="Q66" s="25"/>
    </row>
    <row r="67" spans="1:18" ht="15">
      <c r="A67" s="252" t="s">
        <v>84</v>
      </c>
      <c r="B67" s="198" t="s">
        <v>12</v>
      </c>
      <c r="C67" s="251">
        <f>D67+E67+F67+G67+H67+I67+J67+K67</f>
        <v>44</v>
      </c>
      <c r="D67" s="222"/>
      <c r="E67" s="222">
        <v>7</v>
      </c>
      <c r="F67" s="222">
        <v>7</v>
      </c>
      <c r="G67" s="222">
        <v>5</v>
      </c>
      <c r="H67" s="222">
        <v>9</v>
      </c>
      <c r="I67" s="222">
        <v>10</v>
      </c>
      <c r="J67" s="222">
        <v>6</v>
      </c>
      <c r="K67" s="222"/>
      <c r="L67" s="246"/>
      <c r="M67" s="246"/>
      <c r="N67" s="246"/>
      <c r="O67" s="105"/>
      <c r="P67" s="105"/>
    </row>
    <row r="68" spans="1:18" ht="30">
      <c r="A68" s="208" t="s">
        <v>85</v>
      </c>
      <c r="B68" s="196" t="s">
        <v>14</v>
      </c>
      <c r="C68" s="251">
        <f>D68+E68+F68+G68+H68+I68+J68+K68</f>
        <v>1</v>
      </c>
      <c r="D68" s="253"/>
      <c r="E68" s="253"/>
      <c r="F68" s="253"/>
      <c r="G68" s="253"/>
      <c r="H68" s="222"/>
      <c r="I68" s="222">
        <v>1</v>
      </c>
      <c r="J68" s="222"/>
      <c r="K68" s="222"/>
      <c r="L68" s="246"/>
      <c r="M68" s="246"/>
      <c r="N68" s="246"/>
      <c r="O68" s="2"/>
      <c r="P68" s="2"/>
    </row>
    <row r="69" spans="1:18" ht="15">
      <c r="A69" s="241" t="s">
        <v>86</v>
      </c>
      <c r="B69" s="198" t="s">
        <v>16</v>
      </c>
      <c r="C69" s="251">
        <f>D69+E69+F69+G69+H69+I69+J69+K69</f>
        <v>0</v>
      </c>
      <c r="D69" s="253"/>
      <c r="E69" s="253"/>
      <c r="F69" s="253"/>
      <c r="G69" s="253"/>
      <c r="H69" s="222"/>
      <c r="I69" s="222"/>
      <c r="J69" s="222"/>
      <c r="K69" s="222"/>
      <c r="L69" s="254"/>
      <c r="M69" s="246"/>
      <c r="N69" s="246"/>
      <c r="O69" s="2"/>
      <c r="P69" s="2"/>
    </row>
    <row r="70" spans="1:18" ht="131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spans="1:18" ht="15" customHeight="1">
      <c r="A71" s="484" t="s">
        <v>87</v>
      </c>
      <c r="B71" s="484"/>
      <c r="C71" s="484"/>
      <c r="D71" s="484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spans="1:18" ht="15">
      <c r="A72" s="504" t="s">
        <v>88</v>
      </c>
      <c r="B72" s="505"/>
      <c r="C72" s="505"/>
      <c r="D72" s="505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spans="1:18" s="29" customFormat="1" ht="71.25">
      <c r="A73" s="194" t="s">
        <v>37</v>
      </c>
      <c r="B73" s="194" t="s">
        <v>7</v>
      </c>
      <c r="C73" s="194" t="s">
        <v>89</v>
      </c>
      <c r="D73" s="211" t="s">
        <v>90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8"/>
      <c r="R73" s="28"/>
    </row>
    <row r="74" spans="1:18" ht="14.25">
      <c r="A74" s="75">
        <v>1</v>
      </c>
      <c r="B74" s="75">
        <v>2</v>
      </c>
      <c r="C74" s="75">
        <v>3</v>
      </c>
      <c r="D74" s="75">
        <v>4</v>
      </c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5"/>
      <c r="R74" s="25"/>
    </row>
    <row r="75" spans="1:18" ht="30">
      <c r="A75" s="208" t="s">
        <v>91</v>
      </c>
      <c r="B75" s="198" t="s">
        <v>10</v>
      </c>
      <c r="C75" s="189">
        <v>0</v>
      </c>
      <c r="D75" s="189">
        <v>0</v>
      </c>
      <c r="E75" s="105"/>
      <c r="F75" s="105"/>
      <c r="G75" s="105"/>
      <c r="H75" s="105"/>
      <c r="I75" s="105"/>
      <c r="J75" s="105"/>
      <c r="K75" s="105"/>
      <c r="L75" s="105"/>
      <c r="M75" s="105"/>
      <c r="N75" s="105"/>
      <c r="O75" s="105"/>
      <c r="P75" s="105"/>
    </row>
    <row r="76" spans="1:18" ht="30">
      <c r="A76" s="208" t="s">
        <v>92</v>
      </c>
      <c r="B76" s="198" t="s">
        <v>12</v>
      </c>
      <c r="C76" s="189">
        <v>0</v>
      </c>
      <c r="D76" s="189">
        <v>0</v>
      </c>
      <c r="E76" s="2"/>
      <c r="F76" s="2"/>
      <c r="G76" s="135"/>
      <c r="H76" s="2"/>
      <c r="I76" s="2"/>
      <c r="J76" s="2"/>
      <c r="K76" s="2"/>
      <c r="L76" s="2"/>
      <c r="M76" s="2"/>
      <c r="N76" s="2"/>
      <c r="O76" s="2"/>
      <c r="P76" s="2"/>
    </row>
    <row r="77" spans="1:18" ht="15.75" customHeight="1">
      <c r="A77" s="159"/>
      <c r="B77" s="223"/>
      <c r="C77" s="223"/>
      <c r="D77" s="255"/>
      <c r="E77" s="256"/>
      <c r="F77" s="256"/>
      <c r="G77" s="256"/>
      <c r="H77" s="256"/>
      <c r="I77" s="2"/>
      <c r="J77" s="2"/>
      <c r="K77" s="2"/>
      <c r="L77" s="2"/>
      <c r="M77" s="2"/>
      <c r="N77" s="2"/>
      <c r="O77" s="2"/>
      <c r="P77" s="2"/>
    </row>
    <row r="78" spans="1:18" ht="15" customHeight="1">
      <c r="A78" s="484" t="s">
        <v>93</v>
      </c>
      <c r="B78" s="484"/>
      <c r="C78" s="484"/>
      <c r="D78" s="484"/>
      <c r="E78" s="484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</row>
    <row r="79" spans="1:18" ht="18.75" customHeight="1">
      <c r="A79" s="82"/>
      <c r="B79" s="483" t="s">
        <v>88</v>
      </c>
      <c r="C79" s="483"/>
      <c r="D79" s="483"/>
      <c r="E79" s="257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5"/>
    </row>
    <row r="80" spans="1:18" s="29" customFormat="1" ht="57">
      <c r="A80" s="194" t="s">
        <v>37</v>
      </c>
      <c r="B80" s="194" t="s">
        <v>7</v>
      </c>
      <c r="C80" s="194" t="s">
        <v>94</v>
      </c>
      <c r="D80" s="75" t="s">
        <v>95</v>
      </c>
      <c r="E80" s="27"/>
      <c r="F80" s="105"/>
      <c r="G80" s="105"/>
      <c r="H80" s="105"/>
      <c r="I80" s="105"/>
      <c r="J80" s="105"/>
      <c r="K80" s="105"/>
      <c r="L80" s="105"/>
      <c r="M80" s="105"/>
      <c r="N80" s="105"/>
      <c r="O80" s="105"/>
      <c r="P80" s="105"/>
      <c r="Q80" s="28"/>
    </row>
    <row r="81" spans="1:18" ht="14.25">
      <c r="A81" s="75">
        <v>1</v>
      </c>
      <c r="B81" s="75">
        <v>2</v>
      </c>
      <c r="C81" s="75">
        <v>3</v>
      </c>
      <c r="D81" s="75">
        <v>4</v>
      </c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5"/>
    </row>
    <row r="82" spans="1:18" ht="15">
      <c r="A82" s="208" t="s">
        <v>83</v>
      </c>
      <c r="B82" s="198" t="s">
        <v>10</v>
      </c>
      <c r="C82" s="240" t="s">
        <v>63</v>
      </c>
      <c r="D82" s="251">
        <v>104</v>
      </c>
      <c r="E82" s="258"/>
      <c r="F82" s="105"/>
      <c r="G82" s="105"/>
      <c r="H82" s="105"/>
      <c r="I82" s="105"/>
      <c r="J82" s="105"/>
      <c r="K82" s="105"/>
      <c r="L82" s="105"/>
      <c r="M82" s="105"/>
      <c r="N82" s="105"/>
      <c r="O82" s="105"/>
      <c r="P82" s="105"/>
      <c r="Q82" s="25"/>
    </row>
    <row r="83" spans="1:18" ht="30">
      <c r="A83" s="259" t="s">
        <v>96</v>
      </c>
      <c r="B83" s="198"/>
      <c r="C83" s="261"/>
      <c r="D83" s="262"/>
      <c r="E83" s="258"/>
      <c r="F83" s="105"/>
      <c r="G83" s="105"/>
      <c r="H83" s="105"/>
      <c r="I83" s="105"/>
      <c r="J83" s="105"/>
      <c r="K83" s="105"/>
      <c r="L83" s="105"/>
      <c r="M83" s="105"/>
      <c r="N83" s="105"/>
      <c r="O83" s="105"/>
      <c r="P83" s="105"/>
    </row>
    <row r="84" spans="1:18" ht="15">
      <c r="A84" s="263" t="s">
        <v>97</v>
      </c>
      <c r="B84" s="198" t="s">
        <v>12</v>
      </c>
      <c r="C84" s="264">
        <v>155</v>
      </c>
      <c r="D84" s="134">
        <v>104</v>
      </c>
      <c r="E84" s="206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</row>
    <row r="85" spans="1:18" ht="15">
      <c r="A85" s="265"/>
      <c r="B85" s="266"/>
      <c r="C85" s="267"/>
      <c r="D85" s="268"/>
      <c r="E85" s="269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</row>
    <row r="86" spans="1:18" ht="15">
      <c r="A86" s="270"/>
      <c r="B86" s="205"/>
      <c r="C86" s="206"/>
      <c r="D86" s="206"/>
      <c r="E86" s="206"/>
      <c r="F86" s="206"/>
      <c r="G86" s="206"/>
      <c r="H86" s="2"/>
      <c r="I86" s="2"/>
      <c r="J86" s="2"/>
      <c r="K86" s="2"/>
      <c r="L86" s="2"/>
      <c r="M86" s="2"/>
      <c r="N86" s="2"/>
      <c r="O86" s="2"/>
      <c r="P86" s="2"/>
    </row>
    <row r="87" spans="1:18" ht="15.75" customHeight="1">
      <c r="A87" s="491" t="s">
        <v>98</v>
      </c>
      <c r="B87" s="491"/>
      <c r="C87" s="491"/>
      <c r="D87" s="491"/>
      <c r="E87" s="491"/>
      <c r="F87" s="491"/>
      <c r="G87" s="491"/>
      <c r="H87" s="491"/>
      <c r="I87" s="491"/>
      <c r="J87" s="491"/>
      <c r="K87" s="2"/>
      <c r="L87" s="2"/>
      <c r="M87" s="2"/>
      <c r="N87" s="2"/>
      <c r="O87" s="2"/>
      <c r="P87" s="2"/>
    </row>
    <row r="88" spans="1:18" ht="15" customHeight="1">
      <c r="A88" s="484" t="s">
        <v>99</v>
      </c>
      <c r="B88" s="484"/>
      <c r="C88" s="484"/>
      <c r="D88" s="484"/>
      <c r="E88" s="484"/>
      <c r="F88" s="484"/>
      <c r="G88" s="484"/>
      <c r="H88" s="484"/>
      <c r="I88" s="484"/>
      <c r="J88" s="484"/>
      <c r="K88" s="2"/>
      <c r="L88" s="2"/>
      <c r="M88" s="2"/>
      <c r="N88" s="2"/>
      <c r="O88" s="2"/>
      <c r="P88" s="2"/>
    </row>
    <row r="89" spans="1:18" ht="15.75" customHeight="1">
      <c r="A89" s="483" t="s">
        <v>100</v>
      </c>
      <c r="B89" s="483"/>
      <c r="C89" s="483"/>
      <c r="D89" s="483"/>
      <c r="E89" s="483"/>
      <c r="F89" s="483"/>
      <c r="G89" s="483"/>
      <c r="H89" s="483"/>
      <c r="I89" s="483"/>
      <c r="J89" s="271"/>
      <c r="K89" s="2"/>
      <c r="L89" s="2"/>
      <c r="M89" s="2"/>
      <c r="N89" s="2"/>
      <c r="O89" s="2"/>
      <c r="P89" s="2"/>
    </row>
    <row r="90" spans="1:18" ht="15">
      <c r="A90" s="450" t="s">
        <v>37</v>
      </c>
      <c r="B90" s="450" t="s">
        <v>7</v>
      </c>
      <c r="C90" s="450" t="s">
        <v>101</v>
      </c>
      <c r="D90" s="486" t="s">
        <v>102</v>
      </c>
      <c r="E90" s="487"/>
      <c r="F90" s="487"/>
      <c r="G90" s="492"/>
      <c r="H90" s="450" t="s">
        <v>103</v>
      </c>
      <c r="I90" s="450" t="s">
        <v>104</v>
      </c>
      <c r="J90" s="27"/>
      <c r="K90" s="2"/>
      <c r="L90" s="2"/>
      <c r="M90" s="2"/>
      <c r="N90" s="2"/>
      <c r="O90" s="2"/>
      <c r="P90" s="2"/>
      <c r="Q90" s="25"/>
      <c r="R90" s="25"/>
    </row>
    <row r="91" spans="1:18" s="29" customFormat="1" ht="114">
      <c r="A91" s="450"/>
      <c r="B91" s="450"/>
      <c r="C91" s="450"/>
      <c r="D91" s="75" t="s">
        <v>105</v>
      </c>
      <c r="E91" s="75" t="s">
        <v>106</v>
      </c>
      <c r="F91" s="75" t="s">
        <v>107</v>
      </c>
      <c r="G91" s="75" t="s">
        <v>108</v>
      </c>
      <c r="H91" s="450"/>
      <c r="I91" s="450"/>
      <c r="J91" s="27"/>
      <c r="K91" s="105"/>
      <c r="L91" s="105"/>
      <c r="M91" s="105"/>
      <c r="N91" s="192"/>
      <c r="O91" s="105"/>
      <c r="P91" s="105"/>
      <c r="Q91" s="28"/>
      <c r="R91" s="28"/>
    </row>
    <row r="92" spans="1:18" ht="14.25">
      <c r="A92" s="75">
        <v>1</v>
      </c>
      <c r="B92" s="75">
        <v>2</v>
      </c>
      <c r="C92" s="75">
        <v>3</v>
      </c>
      <c r="D92" s="75">
        <v>4</v>
      </c>
      <c r="E92" s="75">
        <v>5</v>
      </c>
      <c r="F92" s="75">
        <v>6</v>
      </c>
      <c r="G92" s="75">
        <v>7</v>
      </c>
      <c r="H92" s="75">
        <v>8</v>
      </c>
      <c r="I92" s="75">
        <v>9</v>
      </c>
      <c r="J92" s="27"/>
      <c r="K92" s="27"/>
      <c r="L92" s="27"/>
      <c r="M92" s="27"/>
      <c r="N92" s="27"/>
      <c r="O92" s="27"/>
      <c r="P92" s="27"/>
      <c r="Q92" s="25"/>
      <c r="R92" s="25"/>
    </row>
    <row r="93" spans="1:18" ht="30">
      <c r="A93" s="208" t="s">
        <v>109</v>
      </c>
      <c r="B93" s="198" t="s">
        <v>10</v>
      </c>
      <c r="C93" s="251">
        <v>8</v>
      </c>
      <c r="D93" s="251">
        <v>3</v>
      </c>
      <c r="E93" s="251">
        <v>3</v>
      </c>
      <c r="F93" s="251">
        <v>5</v>
      </c>
      <c r="G93" s="251">
        <v>5</v>
      </c>
      <c r="H93" s="251">
        <v>8</v>
      </c>
      <c r="I93" s="251">
        <f>I95+I96+I97+I98+I99+I100+I101+I102+I103+I104+I105</f>
        <v>0</v>
      </c>
      <c r="J93" s="258"/>
      <c r="K93" s="105"/>
      <c r="L93" s="105"/>
      <c r="M93" s="105"/>
      <c r="N93" s="105"/>
      <c r="O93" s="105"/>
      <c r="P93" s="105"/>
      <c r="Q93" s="25"/>
      <c r="R93" s="25"/>
    </row>
    <row r="94" spans="1:18" ht="15">
      <c r="A94" s="259" t="s">
        <v>110</v>
      </c>
      <c r="B94" s="2"/>
      <c r="C94" s="272"/>
      <c r="D94" s="272"/>
      <c r="E94" s="272"/>
      <c r="F94" s="272"/>
      <c r="G94" s="272"/>
      <c r="H94" s="272"/>
      <c r="I94" s="272"/>
      <c r="J94" s="159"/>
      <c r="K94" s="105"/>
      <c r="L94" s="105"/>
      <c r="M94" s="192"/>
      <c r="N94" s="105"/>
      <c r="O94" s="105"/>
      <c r="P94" s="105"/>
    </row>
    <row r="95" spans="1:18" ht="15">
      <c r="A95" s="273" t="s">
        <v>111</v>
      </c>
      <c r="B95" s="198" t="s">
        <v>12</v>
      </c>
      <c r="C95" s="134">
        <v>6</v>
      </c>
      <c r="D95" s="134">
        <v>3</v>
      </c>
      <c r="E95" s="134">
        <v>3</v>
      </c>
      <c r="F95" s="134">
        <v>3</v>
      </c>
      <c r="G95" s="134">
        <v>3</v>
      </c>
      <c r="H95" s="134">
        <v>6</v>
      </c>
      <c r="I95" s="134"/>
      <c r="J95" s="360">
        <f>D95+F95</f>
        <v>6</v>
      </c>
      <c r="K95" s="2"/>
      <c r="L95" s="2"/>
      <c r="M95" s="2"/>
      <c r="N95" s="2"/>
      <c r="O95" s="2"/>
      <c r="P95" s="2"/>
    </row>
    <row r="96" spans="1:18" ht="15">
      <c r="A96" s="252" t="s">
        <v>112</v>
      </c>
      <c r="B96" s="196" t="s">
        <v>14</v>
      </c>
      <c r="C96" s="134"/>
      <c r="D96" s="134"/>
      <c r="E96" s="134"/>
      <c r="F96" s="134"/>
      <c r="G96" s="134"/>
      <c r="H96" s="134"/>
      <c r="I96" s="134"/>
      <c r="J96" s="360">
        <f t="shared" ref="J96:J104" si="1">D96+F96</f>
        <v>0</v>
      </c>
      <c r="K96" s="2"/>
      <c r="L96" s="2"/>
      <c r="M96" s="2"/>
      <c r="N96" s="2"/>
      <c r="O96" s="2"/>
      <c r="P96" s="2"/>
    </row>
    <row r="97" spans="1:16" ht="15">
      <c r="A97" s="252" t="s">
        <v>113</v>
      </c>
      <c r="B97" s="198" t="s">
        <v>16</v>
      </c>
      <c r="C97" s="134">
        <v>1</v>
      </c>
      <c r="D97" s="134"/>
      <c r="E97" s="134"/>
      <c r="F97" s="134">
        <v>1</v>
      </c>
      <c r="G97" s="134">
        <v>1</v>
      </c>
      <c r="H97" s="134">
        <v>1</v>
      </c>
      <c r="I97" s="134"/>
      <c r="J97" s="360">
        <f t="shared" si="1"/>
        <v>1</v>
      </c>
      <c r="K97" s="2"/>
      <c r="L97" s="2"/>
      <c r="M97" s="2"/>
      <c r="N97" s="2"/>
      <c r="O97" s="2"/>
      <c r="P97" s="2"/>
    </row>
    <row r="98" spans="1:16" ht="15">
      <c r="A98" s="252" t="s">
        <v>114</v>
      </c>
      <c r="B98" s="196" t="s">
        <v>18</v>
      </c>
      <c r="C98" s="134">
        <v>1</v>
      </c>
      <c r="D98" s="134"/>
      <c r="E98" s="134"/>
      <c r="F98" s="134">
        <v>1</v>
      </c>
      <c r="G98" s="134">
        <v>1</v>
      </c>
      <c r="H98" s="134">
        <v>1</v>
      </c>
      <c r="I98" s="134"/>
      <c r="J98" s="360">
        <f t="shared" si="1"/>
        <v>1</v>
      </c>
      <c r="K98" s="2"/>
      <c r="L98" s="2"/>
      <c r="M98" s="2"/>
      <c r="N98" s="2"/>
      <c r="O98" s="2"/>
      <c r="P98" s="2"/>
    </row>
    <row r="99" spans="1:16" ht="15">
      <c r="A99" s="252" t="s">
        <v>115</v>
      </c>
      <c r="B99" s="196" t="s">
        <v>20</v>
      </c>
      <c r="C99" s="134"/>
      <c r="D99" s="134"/>
      <c r="E99" s="134"/>
      <c r="F99" s="134"/>
      <c r="G99" s="134"/>
      <c r="H99" s="134"/>
      <c r="I99" s="134"/>
      <c r="J99" s="360">
        <f t="shared" si="1"/>
        <v>0</v>
      </c>
      <c r="K99" s="2"/>
      <c r="L99" s="2"/>
      <c r="M99" s="2"/>
      <c r="N99" s="2"/>
      <c r="O99" s="2"/>
      <c r="P99" s="2"/>
    </row>
    <row r="100" spans="1:16" ht="15">
      <c r="A100" s="252" t="s">
        <v>116</v>
      </c>
      <c r="B100" s="196" t="s">
        <v>22</v>
      </c>
      <c r="C100" s="134"/>
      <c r="D100" s="134"/>
      <c r="E100" s="134"/>
      <c r="F100" s="134"/>
      <c r="G100" s="134"/>
      <c r="H100" s="134"/>
      <c r="I100" s="134"/>
      <c r="J100" s="360">
        <f t="shared" si="1"/>
        <v>0</v>
      </c>
      <c r="K100" s="2"/>
      <c r="L100" s="2"/>
      <c r="M100" s="2"/>
      <c r="N100" s="2"/>
      <c r="O100" s="2"/>
      <c r="P100" s="2"/>
    </row>
    <row r="101" spans="1:16" ht="15">
      <c r="A101" s="252" t="s">
        <v>117</v>
      </c>
      <c r="B101" s="196" t="s">
        <v>24</v>
      </c>
      <c r="C101" s="134"/>
      <c r="D101" s="134"/>
      <c r="E101" s="134"/>
      <c r="F101" s="134"/>
      <c r="G101" s="134"/>
      <c r="H101" s="134"/>
      <c r="I101" s="134"/>
      <c r="J101" s="360">
        <f t="shared" si="1"/>
        <v>0</v>
      </c>
      <c r="K101" s="2"/>
      <c r="L101" s="2"/>
      <c r="M101" s="2"/>
      <c r="N101" s="2"/>
      <c r="O101" s="2"/>
      <c r="P101" s="2"/>
    </row>
    <row r="102" spans="1:16" ht="15">
      <c r="A102" s="252" t="s">
        <v>118</v>
      </c>
      <c r="B102" s="198" t="s">
        <v>26</v>
      </c>
      <c r="C102" s="134"/>
      <c r="D102" s="134"/>
      <c r="E102" s="134"/>
      <c r="F102" s="134"/>
      <c r="G102" s="134"/>
      <c r="H102" s="134"/>
      <c r="I102" s="134"/>
      <c r="J102" s="360">
        <f t="shared" si="1"/>
        <v>0</v>
      </c>
      <c r="K102" s="2"/>
      <c r="L102" s="2"/>
      <c r="M102" s="2"/>
      <c r="N102" s="2"/>
      <c r="O102" s="2"/>
      <c r="P102" s="2"/>
    </row>
    <row r="103" spans="1:16" ht="15">
      <c r="A103" s="252" t="s">
        <v>119</v>
      </c>
      <c r="B103" s="227">
        <v>10</v>
      </c>
      <c r="C103" s="134"/>
      <c r="D103" s="134"/>
      <c r="E103" s="134"/>
      <c r="F103" s="134"/>
      <c r="G103" s="134"/>
      <c r="H103" s="134"/>
      <c r="I103" s="134"/>
      <c r="J103" s="360">
        <f t="shared" si="1"/>
        <v>0</v>
      </c>
      <c r="K103" s="2"/>
      <c r="L103" s="2"/>
      <c r="M103" s="2"/>
      <c r="N103" s="2"/>
      <c r="O103" s="2"/>
      <c r="P103" s="2"/>
    </row>
    <row r="104" spans="1:16" ht="15">
      <c r="A104" s="252" t="s">
        <v>120</v>
      </c>
      <c r="B104" s="227">
        <v>11</v>
      </c>
      <c r="C104" s="134"/>
      <c r="D104" s="134"/>
      <c r="E104" s="134"/>
      <c r="F104" s="134"/>
      <c r="G104" s="134"/>
      <c r="H104" s="134"/>
      <c r="I104" s="134"/>
      <c r="J104" s="360">
        <f t="shared" si="1"/>
        <v>0</v>
      </c>
      <c r="K104" s="2"/>
      <c r="L104" s="2"/>
      <c r="M104" s="2"/>
      <c r="N104" s="2"/>
      <c r="O104" s="2"/>
      <c r="P104" s="2"/>
    </row>
    <row r="105" spans="1:16" ht="15">
      <c r="A105" s="252" t="s">
        <v>121</v>
      </c>
      <c r="B105" s="227">
        <v>12</v>
      </c>
      <c r="C105" s="134"/>
      <c r="D105" s="134"/>
      <c r="E105" s="134"/>
      <c r="F105" s="134"/>
      <c r="G105" s="134"/>
      <c r="H105" s="134"/>
      <c r="I105" s="134"/>
      <c r="J105" s="274"/>
      <c r="K105" s="2"/>
      <c r="L105" s="2"/>
      <c r="M105" s="2"/>
      <c r="N105" s="2"/>
      <c r="O105" s="2"/>
      <c r="P105" s="2"/>
    </row>
    <row r="106" spans="1:16" ht="45">
      <c r="A106" s="199" t="s">
        <v>122</v>
      </c>
      <c r="B106" s="227">
        <v>13</v>
      </c>
      <c r="C106" s="134"/>
      <c r="D106" s="240" t="s">
        <v>63</v>
      </c>
      <c r="E106" s="240" t="s">
        <v>63</v>
      </c>
      <c r="F106" s="240" t="s">
        <v>63</v>
      </c>
      <c r="G106" s="240" t="s">
        <v>63</v>
      </c>
      <c r="H106" s="134"/>
      <c r="I106" s="134"/>
      <c r="J106" s="274"/>
      <c r="K106" s="2"/>
      <c r="L106" s="2"/>
      <c r="M106" s="2"/>
      <c r="N106" s="2"/>
      <c r="O106" s="2"/>
      <c r="P106" s="2"/>
    </row>
    <row r="107" spans="1:16" ht="79.5" customHeight="1">
      <c r="A107" s="275"/>
      <c r="B107" s="276"/>
      <c r="C107" s="276"/>
      <c r="D107" s="276"/>
      <c r="E107" s="276"/>
      <c r="F107" s="276"/>
      <c r="G107" s="276"/>
      <c r="H107" s="276"/>
      <c r="I107" s="277"/>
      <c r="J107" s="258"/>
      <c r="K107" s="2"/>
      <c r="L107" s="2"/>
      <c r="M107" s="2"/>
      <c r="N107" s="2"/>
      <c r="O107" s="2"/>
      <c r="P107" s="2"/>
    </row>
    <row r="108" spans="1:16" ht="15" customHeight="1">
      <c r="A108" s="484" t="s">
        <v>123</v>
      </c>
      <c r="B108" s="484"/>
      <c r="C108" s="484"/>
      <c r="D108" s="484"/>
      <c r="E108" s="484"/>
      <c r="F108" s="484"/>
      <c r="G108" s="484"/>
      <c r="H108" s="484"/>
      <c r="I108" s="484"/>
      <c r="J108" s="258"/>
      <c r="K108" s="2"/>
      <c r="L108" s="2"/>
      <c r="M108" s="2"/>
      <c r="N108" s="2"/>
      <c r="O108" s="2"/>
      <c r="P108" s="2"/>
    </row>
    <row r="109" spans="1:16" ht="15">
      <c r="A109" s="495" t="s">
        <v>124</v>
      </c>
      <c r="B109" s="495"/>
      <c r="C109" s="495"/>
      <c r="D109" s="495"/>
      <c r="E109" s="495"/>
      <c r="F109" s="495"/>
      <c r="G109" s="495"/>
      <c r="H109" s="495"/>
      <c r="I109" s="495"/>
      <c r="J109" s="2"/>
      <c r="K109" s="2"/>
      <c r="L109" s="2"/>
      <c r="M109" s="2"/>
      <c r="N109" s="2"/>
      <c r="O109" s="2"/>
      <c r="P109" s="2"/>
    </row>
    <row r="110" spans="1:16" ht="15.75" customHeight="1">
      <c r="A110" s="82"/>
      <c r="B110" s="82"/>
      <c r="C110" s="82"/>
      <c r="D110" s="82"/>
      <c r="E110" s="82"/>
      <c r="F110" s="2"/>
      <c r="G110" s="167"/>
      <c r="H110" s="167"/>
      <c r="I110" s="167"/>
      <c r="J110" s="2"/>
      <c r="K110" s="2"/>
      <c r="L110" s="278" t="s">
        <v>88</v>
      </c>
      <c r="M110" s="2"/>
      <c r="N110" s="2"/>
      <c r="O110" s="2"/>
      <c r="P110" s="2"/>
    </row>
    <row r="111" spans="1:16" ht="15">
      <c r="A111" s="450" t="s">
        <v>37</v>
      </c>
      <c r="B111" s="450" t="s">
        <v>7</v>
      </c>
      <c r="C111" s="498" t="s">
        <v>125</v>
      </c>
      <c r="D111" s="498"/>
      <c r="E111" s="498"/>
      <c r="F111" s="498"/>
      <c r="G111" s="498"/>
      <c r="H111" s="498"/>
      <c r="I111" s="498"/>
      <c r="J111" s="498"/>
      <c r="K111" s="498"/>
      <c r="L111" s="498"/>
      <c r="M111" s="2"/>
      <c r="N111" s="2"/>
      <c r="O111" s="2"/>
      <c r="P111" s="2"/>
    </row>
    <row r="112" spans="1:16" s="29" customFormat="1" ht="28.5">
      <c r="A112" s="450"/>
      <c r="B112" s="450"/>
      <c r="C112" s="75" t="s">
        <v>126</v>
      </c>
      <c r="D112" s="75" t="s">
        <v>127</v>
      </c>
      <c r="E112" s="75" t="s">
        <v>128</v>
      </c>
      <c r="F112" s="75" t="s">
        <v>129</v>
      </c>
      <c r="G112" s="75" t="s">
        <v>130</v>
      </c>
      <c r="H112" s="75" t="s">
        <v>131</v>
      </c>
      <c r="I112" s="75" t="s">
        <v>132</v>
      </c>
      <c r="J112" s="75" t="s">
        <v>133</v>
      </c>
      <c r="K112" s="75" t="s">
        <v>134</v>
      </c>
      <c r="L112" s="75" t="s">
        <v>135</v>
      </c>
      <c r="M112" s="2"/>
      <c r="N112" s="2"/>
      <c r="O112" s="2"/>
      <c r="P112" s="2"/>
    </row>
    <row r="113" spans="1:16" ht="14.25">
      <c r="A113" s="75">
        <v>1</v>
      </c>
      <c r="B113" s="75">
        <v>2</v>
      </c>
      <c r="C113" s="75">
        <v>3</v>
      </c>
      <c r="D113" s="75">
        <v>4</v>
      </c>
      <c r="E113" s="75">
        <v>5</v>
      </c>
      <c r="F113" s="75">
        <v>6</v>
      </c>
      <c r="G113" s="75">
        <v>7</v>
      </c>
      <c r="H113" s="75">
        <v>8</v>
      </c>
      <c r="I113" s="75">
        <v>9</v>
      </c>
      <c r="J113" s="75">
        <v>10</v>
      </c>
      <c r="K113" s="75">
        <v>11</v>
      </c>
      <c r="L113" s="75">
        <v>12</v>
      </c>
      <c r="M113" s="27"/>
      <c r="N113" s="27"/>
      <c r="O113" s="27"/>
      <c r="P113" s="27"/>
    </row>
    <row r="114" spans="1:16" ht="30">
      <c r="A114" s="208" t="s">
        <v>136</v>
      </c>
      <c r="B114" s="196" t="s">
        <v>10</v>
      </c>
      <c r="C114" s="251">
        <v>1</v>
      </c>
      <c r="D114" s="251">
        <v>1</v>
      </c>
      <c r="E114" s="251">
        <v>3</v>
      </c>
      <c r="F114" s="251">
        <f>F116+F117+F118+F119+F120+F121+F122+F123+F124+F125+F126</f>
        <v>0</v>
      </c>
      <c r="G114" s="251">
        <v>1</v>
      </c>
      <c r="H114" s="251">
        <f>H116+H117+H118+H119+H120+H121+H122+H123+H124+H125+H126</f>
        <v>0</v>
      </c>
      <c r="I114" s="251">
        <v>1</v>
      </c>
      <c r="J114" s="251">
        <v>1</v>
      </c>
      <c r="K114" s="251">
        <f>K116+K117+K118+K119+K120+K121+K122+K123+K124+K125+K126</f>
        <v>0</v>
      </c>
      <c r="L114" s="251">
        <f>L116+L117+L118+L119+L120+L121+L122+L123+L124+L125+L126</f>
        <v>0</v>
      </c>
      <c r="M114" s="105"/>
      <c r="N114" s="105"/>
      <c r="O114" s="105"/>
      <c r="P114" s="105"/>
    </row>
    <row r="115" spans="1:16" ht="15">
      <c r="A115" s="259" t="s">
        <v>110</v>
      </c>
      <c r="B115" s="279"/>
      <c r="C115" s="280"/>
      <c r="D115" s="280"/>
      <c r="E115" s="280"/>
      <c r="F115" s="280"/>
      <c r="G115" s="280"/>
      <c r="H115" s="280"/>
      <c r="I115" s="281"/>
      <c r="J115" s="281"/>
      <c r="K115" s="281"/>
      <c r="L115" s="281"/>
      <c r="M115" s="105"/>
      <c r="N115" s="105"/>
      <c r="O115" s="105"/>
      <c r="P115" s="105"/>
    </row>
    <row r="116" spans="1:16" ht="15">
      <c r="A116" s="273" t="s">
        <v>111</v>
      </c>
      <c r="B116" s="198" t="s">
        <v>12</v>
      </c>
      <c r="C116" s="134">
        <v>1</v>
      </c>
      <c r="D116" s="134">
        <v>1</v>
      </c>
      <c r="E116" s="134">
        <v>3</v>
      </c>
      <c r="F116" s="134"/>
      <c r="G116" s="134">
        <v>1</v>
      </c>
      <c r="H116" s="134"/>
      <c r="I116" s="282"/>
      <c r="J116" s="282"/>
      <c r="K116" s="282"/>
      <c r="L116" s="282"/>
      <c r="M116" s="184">
        <f>C116+D116+E116+F116+G116+H116+I116+J116+K116+L116</f>
        <v>6</v>
      </c>
      <c r="N116" s="2"/>
      <c r="O116" s="2"/>
      <c r="P116" s="2"/>
    </row>
    <row r="117" spans="1:16" ht="15">
      <c r="A117" s="252" t="s">
        <v>112</v>
      </c>
      <c r="B117" s="196" t="s">
        <v>14</v>
      </c>
      <c r="C117" s="134"/>
      <c r="D117" s="134"/>
      <c r="E117" s="134"/>
      <c r="F117" s="134"/>
      <c r="G117" s="134"/>
      <c r="H117" s="134"/>
      <c r="I117" s="282"/>
      <c r="J117" s="282"/>
      <c r="K117" s="282"/>
      <c r="L117" s="282"/>
      <c r="M117" s="184">
        <f t="shared" ref="M117:M126" si="2">C117+D117+E117+F117+G117+H117+I117+J117+K117+L117</f>
        <v>0</v>
      </c>
      <c r="N117" s="2"/>
      <c r="O117" s="2"/>
      <c r="P117" s="2"/>
    </row>
    <row r="118" spans="1:16" ht="15">
      <c r="A118" s="252" t="s">
        <v>113</v>
      </c>
      <c r="B118" s="198" t="s">
        <v>16</v>
      </c>
      <c r="C118" s="134"/>
      <c r="D118" s="134"/>
      <c r="E118" s="134"/>
      <c r="F118" s="134"/>
      <c r="G118" s="134"/>
      <c r="H118" s="134"/>
      <c r="I118" s="134">
        <v>1</v>
      </c>
      <c r="J118" s="134"/>
      <c r="K118" s="134"/>
      <c r="L118" s="134"/>
      <c r="M118" s="184">
        <f t="shared" si="2"/>
        <v>1</v>
      </c>
      <c r="N118" s="2"/>
      <c r="O118" s="2"/>
      <c r="P118" s="2"/>
    </row>
    <row r="119" spans="1:16" ht="15">
      <c r="A119" s="252" t="s">
        <v>114</v>
      </c>
      <c r="B119" s="196" t="s">
        <v>18</v>
      </c>
      <c r="C119" s="134"/>
      <c r="D119" s="134"/>
      <c r="E119" s="134"/>
      <c r="F119" s="134"/>
      <c r="G119" s="134"/>
      <c r="H119" s="134"/>
      <c r="I119" s="134"/>
      <c r="J119" s="134">
        <v>1</v>
      </c>
      <c r="K119" s="134"/>
      <c r="L119" s="134"/>
      <c r="M119" s="184">
        <f t="shared" si="2"/>
        <v>1</v>
      </c>
      <c r="N119" s="2"/>
      <c r="O119" s="2"/>
      <c r="P119" s="2"/>
    </row>
    <row r="120" spans="1:16" ht="15">
      <c r="A120" s="252" t="s">
        <v>115</v>
      </c>
      <c r="B120" s="196" t="s">
        <v>20</v>
      </c>
      <c r="C120" s="134"/>
      <c r="D120" s="134"/>
      <c r="E120" s="134"/>
      <c r="F120" s="134"/>
      <c r="G120" s="134"/>
      <c r="H120" s="134"/>
      <c r="I120" s="282"/>
      <c r="J120" s="282"/>
      <c r="K120" s="282"/>
      <c r="L120" s="282"/>
      <c r="M120" s="184">
        <f t="shared" si="2"/>
        <v>0</v>
      </c>
      <c r="N120" s="2"/>
      <c r="O120" s="2"/>
      <c r="P120" s="2"/>
    </row>
    <row r="121" spans="1:16" ht="15">
      <c r="A121" s="252" t="s">
        <v>116</v>
      </c>
      <c r="B121" s="196" t="s">
        <v>22</v>
      </c>
      <c r="C121" s="134"/>
      <c r="D121" s="134"/>
      <c r="E121" s="134"/>
      <c r="F121" s="134"/>
      <c r="G121" s="134"/>
      <c r="H121" s="134"/>
      <c r="I121" s="282"/>
      <c r="J121" s="282"/>
      <c r="K121" s="282"/>
      <c r="L121" s="282"/>
      <c r="M121" s="184">
        <f t="shared" si="2"/>
        <v>0</v>
      </c>
      <c r="N121" s="2"/>
      <c r="O121" s="2"/>
      <c r="P121" s="2"/>
    </row>
    <row r="122" spans="1:16" ht="15">
      <c r="A122" s="252" t="s">
        <v>117</v>
      </c>
      <c r="B122" s="196" t="s">
        <v>24</v>
      </c>
      <c r="C122" s="134"/>
      <c r="D122" s="134"/>
      <c r="E122" s="134"/>
      <c r="F122" s="134"/>
      <c r="G122" s="134"/>
      <c r="H122" s="134"/>
      <c r="I122" s="282"/>
      <c r="J122" s="282"/>
      <c r="K122" s="282"/>
      <c r="L122" s="282"/>
      <c r="M122" s="184">
        <f t="shared" si="2"/>
        <v>0</v>
      </c>
      <c r="N122" s="2"/>
      <c r="O122" s="2"/>
      <c r="P122" s="2"/>
    </row>
    <row r="123" spans="1:16" ht="15">
      <c r="A123" s="252" t="s">
        <v>118</v>
      </c>
      <c r="B123" s="198" t="s">
        <v>26</v>
      </c>
      <c r="C123" s="134"/>
      <c r="D123" s="134"/>
      <c r="E123" s="134"/>
      <c r="F123" s="134"/>
      <c r="G123" s="134"/>
      <c r="H123" s="134"/>
      <c r="I123" s="282"/>
      <c r="J123" s="282"/>
      <c r="K123" s="282"/>
      <c r="L123" s="282"/>
      <c r="M123" s="184">
        <f t="shared" si="2"/>
        <v>0</v>
      </c>
      <c r="N123" s="2"/>
      <c r="O123" s="2"/>
      <c r="P123" s="2"/>
    </row>
    <row r="124" spans="1:16" ht="15">
      <c r="A124" s="252" t="s">
        <v>119</v>
      </c>
      <c r="B124" s="227">
        <v>10</v>
      </c>
      <c r="C124" s="134"/>
      <c r="D124" s="134"/>
      <c r="E124" s="134"/>
      <c r="F124" s="134"/>
      <c r="G124" s="134"/>
      <c r="H124" s="134"/>
      <c r="I124" s="282"/>
      <c r="J124" s="282"/>
      <c r="K124" s="282"/>
      <c r="L124" s="282"/>
      <c r="M124" s="184">
        <f t="shared" si="2"/>
        <v>0</v>
      </c>
      <c r="N124" s="2"/>
      <c r="O124" s="2"/>
      <c r="P124" s="2"/>
    </row>
    <row r="125" spans="1:16" ht="15">
      <c r="A125" s="252" t="s">
        <v>120</v>
      </c>
      <c r="B125" s="227">
        <v>11</v>
      </c>
      <c r="C125" s="134"/>
      <c r="D125" s="134"/>
      <c r="E125" s="134"/>
      <c r="F125" s="134"/>
      <c r="G125" s="134"/>
      <c r="H125" s="134"/>
      <c r="I125" s="282"/>
      <c r="J125" s="282"/>
      <c r="K125" s="282"/>
      <c r="L125" s="282"/>
      <c r="M125" s="184">
        <f t="shared" si="2"/>
        <v>0</v>
      </c>
      <c r="N125" s="2"/>
      <c r="O125" s="2"/>
      <c r="P125" s="2"/>
    </row>
    <row r="126" spans="1:16" ht="15">
      <c r="A126" s="252" t="s">
        <v>121</v>
      </c>
      <c r="B126" s="227">
        <v>12</v>
      </c>
      <c r="C126" s="134"/>
      <c r="D126" s="134"/>
      <c r="E126" s="134"/>
      <c r="F126" s="134"/>
      <c r="G126" s="134"/>
      <c r="H126" s="134"/>
      <c r="I126" s="282"/>
      <c r="J126" s="282"/>
      <c r="K126" s="282"/>
      <c r="L126" s="282"/>
      <c r="M126" s="184">
        <f t="shared" si="2"/>
        <v>0</v>
      </c>
      <c r="N126" s="2"/>
      <c r="O126" s="2"/>
      <c r="P126" s="2"/>
    </row>
    <row r="127" spans="1:16" ht="18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</row>
    <row r="128" spans="1:16" ht="15" customHeight="1">
      <c r="A128" s="496" t="s">
        <v>137</v>
      </c>
      <c r="B128" s="496"/>
      <c r="C128" s="496"/>
      <c r="D128" s="496"/>
      <c r="E128" s="496"/>
      <c r="F128" s="496"/>
      <c r="G128" s="496"/>
      <c r="H128" s="496"/>
      <c r="I128" s="496"/>
      <c r="J128" s="496"/>
      <c r="K128" s="496"/>
      <c r="L128" s="496"/>
      <c r="M128" s="496"/>
      <c r="N128" s="2"/>
      <c r="O128" s="2"/>
      <c r="P128" s="2"/>
    </row>
    <row r="129" spans="1:17" ht="15" customHeight="1">
      <c r="A129" s="493" t="s">
        <v>124</v>
      </c>
      <c r="B129" s="493"/>
      <c r="C129" s="493"/>
      <c r="D129" s="493"/>
      <c r="E129" s="493"/>
      <c r="F129" s="493"/>
      <c r="G129" s="493"/>
      <c r="H129" s="493"/>
      <c r="I129" s="493"/>
      <c r="J129" s="493"/>
      <c r="K129" s="493"/>
      <c r="L129" s="493"/>
      <c r="M129" s="107"/>
      <c r="N129" s="107"/>
      <c r="O129" s="107"/>
      <c r="P129" s="107"/>
    </row>
    <row r="130" spans="1:17" ht="15.75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497" t="s">
        <v>88</v>
      </c>
      <c r="K130" s="497"/>
      <c r="L130" s="497"/>
      <c r="M130" s="497"/>
      <c r="N130" s="497"/>
      <c r="O130" s="497"/>
      <c r="P130" s="497"/>
    </row>
    <row r="131" spans="1:17" ht="14.25">
      <c r="A131" s="450" t="s">
        <v>37</v>
      </c>
      <c r="B131" s="450" t="s">
        <v>7</v>
      </c>
      <c r="C131" s="450" t="s">
        <v>138</v>
      </c>
      <c r="D131" s="494" t="s">
        <v>139</v>
      </c>
      <c r="E131" s="494"/>
      <c r="F131" s="494"/>
      <c r="G131" s="494"/>
      <c r="H131" s="494"/>
      <c r="I131" s="494"/>
      <c r="J131" s="450" t="s">
        <v>140</v>
      </c>
      <c r="K131" s="494" t="s">
        <v>141</v>
      </c>
      <c r="L131" s="494"/>
      <c r="M131" s="494"/>
      <c r="N131" s="494"/>
      <c r="O131" s="494"/>
      <c r="P131" s="494"/>
    </row>
    <row r="132" spans="1:17" s="29" customFormat="1" ht="28.5">
      <c r="A132" s="450"/>
      <c r="B132" s="450"/>
      <c r="C132" s="450"/>
      <c r="D132" s="75" t="s">
        <v>142</v>
      </c>
      <c r="E132" s="75" t="s">
        <v>143</v>
      </c>
      <c r="F132" s="75" t="s">
        <v>144</v>
      </c>
      <c r="G132" s="75" t="s">
        <v>145</v>
      </c>
      <c r="H132" s="75" t="s">
        <v>146</v>
      </c>
      <c r="I132" s="75" t="s">
        <v>147</v>
      </c>
      <c r="J132" s="450"/>
      <c r="K132" s="75" t="s">
        <v>142</v>
      </c>
      <c r="L132" s="75" t="s">
        <v>143</v>
      </c>
      <c r="M132" s="75" t="s">
        <v>144</v>
      </c>
      <c r="N132" s="75" t="s">
        <v>145</v>
      </c>
      <c r="O132" s="75" t="s">
        <v>146</v>
      </c>
      <c r="P132" s="75" t="s">
        <v>147</v>
      </c>
    </row>
    <row r="133" spans="1:17" ht="14.25">
      <c r="A133" s="75">
        <v>1</v>
      </c>
      <c r="B133" s="75">
        <v>2</v>
      </c>
      <c r="C133" s="75">
        <v>3</v>
      </c>
      <c r="D133" s="75">
        <v>4</v>
      </c>
      <c r="E133" s="75">
        <v>5</v>
      </c>
      <c r="F133" s="75">
        <v>6</v>
      </c>
      <c r="G133" s="75">
        <v>7</v>
      </c>
      <c r="H133" s="75">
        <v>8</v>
      </c>
      <c r="I133" s="75">
        <v>9</v>
      </c>
      <c r="J133" s="75">
        <v>10</v>
      </c>
      <c r="K133" s="75">
        <v>11</v>
      </c>
      <c r="L133" s="75">
        <v>12</v>
      </c>
      <c r="M133" s="75">
        <v>13</v>
      </c>
      <c r="N133" s="75">
        <v>14</v>
      </c>
      <c r="O133" s="75">
        <v>15</v>
      </c>
      <c r="P133" s="75">
        <v>16</v>
      </c>
    </row>
    <row r="134" spans="1:17" ht="15">
      <c r="A134" s="208" t="s">
        <v>148</v>
      </c>
      <c r="B134" s="196" t="s">
        <v>10</v>
      </c>
      <c r="C134" s="219">
        <v>8</v>
      </c>
      <c r="D134" s="134">
        <v>3</v>
      </c>
      <c r="E134" s="134">
        <v>1</v>
      </c>
      <c r="F134" s="134"/>
      <c r="G134" s="134">
        <v>1</v>
      </c>
      <c r="H134" s="134"/>
      <c r="I134" s="134">
        <v>3</v>
      </c>
      <c r="J134" s="219">
        <f>K134+L134+M134+N134+O134+P134</f>
        <v>8</v>
      </c>
      <c r="K134" s="239">
        <v>4</v>
      </c>
      <c r="L134" s="239"/>
      <c r="M134" s="239"/>
      <c r="N134" s="239">
        <v>2</v>
      </c>
      <c r="O134" s="239"/>
      <c r="P134" s="239">
        <v>2</v>
      </c>
    </row>
    <row r="135" spans="1:17" ht="15">
      <c r="A135" s="159"/>
      <c r="B135" s="159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</row>
    <row r="136" spans="1:17" ht="15.75" customHeight="1">
      <c r="A136" s="490" t="s">
        <v>149</v>
      </c>
      <c r="B136" s="490"/>
      <c r="C136" s="490"/>
      <c r="D136" s="490"/>
      <c r="E136" s="490"/>
      <c r="F136" s="490"/>
      <c r="G136" s="2"/>
      <c r="H136" s="2"/>
      <c r="I136" s="2"/>
      <c r="J136" s="2"/>
      <c r="K136" s="2"/>
      <c r="L136" s="2"/>
      <c r="M136" s="2"/>
      <c r="N136" s="2"/>
      <c r="O136" s="2"/>
      <c r="P136" s="2"/>
    </row>
    <row r="137" spans="1:17" ht="15" customHeight="1">
      <c r="A137" s="484" t="s">
        <v>150</v>
      </c>
      <c r="B137" s="484"/>
      <c r="C137" s="484"/>
      <c r="D137" s="484"/>
      <c r="E137" s="484"/>
      <c r="F137" s="484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spans="1:17" ht="15.75" customHeight="1">
      <c r="A138" s="483" t="s">
        <v>151</v>
      </c>
      <c r="B138" s="483"/>
      <c r="C138" s="483"/>
      <c r="D138" s="483"/>
      <c r="E138" s="483"/>
      <c r="F138" s="483"/>
      <c r="G138" s="485"/>
      <c r="H138" s="485"/>
      <c r="I138" s="2"/>
      <c r="J138" s="2"/>
      <c r="K138" s="2"/>
      <c r="L138" s="2"/>
      <c r="M138" s="2"/>
      <c r="N138" s="2"/>
      <c r="O138" s="2"/>
      <c r="P138" s="2"/>
    </row>
    <row r="139" spans="1:17" ht="15">
      <c r="A139" s="450" t="s">
        <v>37</v>
      </c>
      <c r="B139" s="450" t="s">
        <v>7</v>
      </c>
      <c r="C139" s="450" t="s">
        <v>152</v>
      </c>
      <c r="D139" s="486" t="s">
        <v>153</v>
      </c>
      <c r="E139" s="487"/>
      <c r="F139" s="487"/>
      <c r="G139" s="488"/>
      <c r="H139" s="489" t="s">
        <v>154</v>
      </c>
      <c r="I139" s="2"/>
      <c r="J139" s="2"/>
      <c r="K139" s="2"/>
      <c r="L139" s="2"/>
      <c r="M139" s="2"/>
      <c r="N139" s="2"/>
      <c r="O139" s="2"/>
      <c r="P139" s="2"/>
    </row>
    <row r="140" spans="1:17" s="29" customFormat="1" ht="42.75">
      <c r="A140" s="450"/>
      <c r="B140" s="450"/>
      <c r="C140" s="450"/>
      <c r="D140" s="212" t="s">
        <v>155</v>
      </c>
      <c r="E140" s="212" t="s">
        <v>156</v>
      </c>
      <c r="F140" s="212" t="s">
        <v>157</v>
      </c>
      <c r="G140" s="75" t="s">
        <v>158</v>
      </c>
      <c r="H140" s="489"/>
      <c r="I140" s="2"/>
      <c r="J140" s="2"/>
      <c r="K140" s="2"/>
      <c r="L140" s="2"/>
      <c r="M140" s="2"/>
      <c r="N140" s="2"/>
      <c r="O140" s="2"/>
      <c r="P140" s="2"/>
      <c r="Q140" s="28"/>
    </row>
    <row r="141" spans="1:17" ht="14.25">
      <c r="A141" s="75">
        <v>1</v>
      </c>
      <c r="B141" s="75">
        <v>2</v>
      </c>
      <c r="C141" s="75">
        <v>3</v>
      </c>
      <c r="D141" s="75">
        <v>4</v>
      </c>
      <c r="E141" s="75">
        <v>5</v>
      </c>
      <c r="F141" s="75">
        <v>6</v>
      </c>
      <c r="G141" s="75">
        <v>7</v>
      </c>
      <c r="H141" s="75">
        <v>8</v>
      </c>
      <c r="I141" s="27"/>
      <c r="J141" s="27"/>
      <c r="K141" s="27"/>
      <c r="L141" s="27"/>
      <c r="M141" s="27"/>
      <c r="N141" s="27"/>
      <c r="O141" s="27"/>
      <c r="P141" s="27"/>
      <c r="Q141" s="25"/>
    </row>
    <row r="142" spans="1:17" ht="15">
      <c r="A142" s="208" t="s">
        <v>159</v>
      </c>
      <c r="B142" s="196" t="s">
        <v>10</v>
      </c>
      <c r="C142" s="251">
        <v>569</v>
      </c>
      <c r="D142" s="134"/>
      <c r="E142" s="134">
        <v>569</v>
      </c>
      <c r="F142" s="134"/>
      <c r="G142" s="134"/>
      <c r="H142" s="134"/>
      <c r="I142" s="105"/>
      <c r="J142" s="105"/>
      <c r="K142" s="105"/>
      <c r="L142" s="105"/>
      <c r="M142" s="105"/>
      <c r="N142" s="105"/>
      <c r="O142" s="105"/>
      <c r="P142" s="105"/>
      <c r="Q142" s="25"/>
    </row>
    <row r="143" spans="1:17" ht="45">
      <c r="A143" s="283" t="s">
        <v>160</v>
      </c>
      <c r="B143" s="198" t="s">
        <v>12</v>
      </c>
      <c r="C143" s="251">
        <v>569</v>
      </c>
      <c r="D143" s="134"/>
      <c r="E143" s="134">
        <v>569</v>
      </c>
      <c r="F143" s="134"/>
      <c r="G143" s="134"/>
      <c r="H143" s="134"/>
      <c r="I143" s="105"/>
      <c r="J143" s="105"/>
      <c r="K143" s="105"/>
      <c r="L143" s="105"/>
      <c r="M143" s="105"/>
      <c r="N143" s="105"/>
      <c r="O143" s="105"/>
      <c r="P143" s="105"/>
    </row>
    <row r="144" spans="1:17" ht="45">
      <c r="A144" s="273" t="s">
        <v>161</v>
      </c>
      <c r="B144" s="284" t="s">
        <v>14</v>
      </c>
      <c r="C144" s="134">
        <v>380</v>
      </c>
      <c r="D144" s="285"/>
      <c r="E144" s="285"/>
      <c r="F144" s="285"/>
      <c r="G144" s="285"/>
      <c r="H144" s="234"/>
      <c r="I144" s="2"/>
      <c r="J144" s="2"/>
      <c r="K144" s="2"/>
      <c r="L144" s="2"/>
      <c r="M144" s="2"/>
      <c r="N144" s="2"/>
      <c r="O144" s="2"/>
      <c r="P144" s="2"/>
    </row>
    <row r="145" spans="1:16" ht="60">
      <c r="A145" s="252" t="s">
        <v>162</v>
      </c>
      <c r="B145" s="196" t="s">
        <v>16</v>
      </c>
      <c r="C145" s="134"/>
      <c r="D145" s="285"/>
      <c r="E145" s="285"/>
      <c r="F145" s="285"/>
      <c r="G145" s="285"/>
      <c r="H145" s="285"/>
      <c r="I145" s="2"/>
      <c r="J145" s="2"/>
      <c r="K145" s="2"/>
      <c r="L145" s="2"/>
      <c r="M145" s="2"/>
      <c r="N145" s="2"/>
      <c r="O145" s="2"/>
      <c r="P145" s="2"/>
    </row>
    <row r="146" spans="1:16" ht="30">
      <c r="A146" s="208" t="s">
        <v>163</v>
      </c>
      <c r="B146" s="196" t="s">
        <v>18</v>
      </c>
      <c r="C146" s="134">
        <v>337</v>
      </c>
      <c r="D146" s="285" t="s">
        <v>63</v>
      </c>
      <c r="E146" s="285" t="s">
        <v>63</v>
      </c>
      <c r="F146" s="285" t="s">
        <v>63</v>
      </c>
      <c r="G146" s="285" t="s">
        <v>63</v>
      </c>
      <c r="H146" s="285" t="s">
        <v>63</v>
      </c>
      <c r="I146" s="2"/>
      <c r="J146" s="2"/>
      <c r="K146" s="2"/>
      <c r="L146" s="2"/>
      <c r="M146" s="2"/>
      <c r="N146" s="2"/>
      <c r="O146" s="2"/>
      <c r="P146" s="2"/>
    </row>
    <row r="147" spans="1:16" ht="90.75" customHeight="1">
      <c r="A147" s="286"/>
      <c r="B147" s="287"/>
      <c r="C147" s="288"/>
      <c r="D147" s="289"/>
      <c r="E147" s="289"/>
      <c r="F147" s="289"/>
      <c r="G147" s="2"/>
      <c r="H147" s="2"/>
      <c r="I147" s="2"/>
      <c r="J147" s="2"/>
      <c r="K147" s="2"/>
      <c r="L147" s="2"/>
      <c r="M147" s="2"/>
      <c r="N147" s="2"/>
      <c r="O147" s="2"/>
      <c r="P147" s="2"/>
    </row>
    <row r="148" spans="1:16" ht="15">
      <c r="A148" s="482" t="s">
        <v>164</v>
      </c>
      <c r="B148" s="482"/>
      <c r="C148" s="482"/>
      <c r="D148" s="435"/>
      <c r="E148" s="435"/>
      <c r="F148" s="290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1:16" ht="28.5">
      <c r="A149" s="194" t="s">
        <v>37</v>
      </c>
      <c r="B149" s="75" t="s">
        <v>7</v>
      </c>
      <c r="C149" s="261" t="s">
        <v>165</v>
      </c>
      <c r="D149" s="119"/>
      <c r="E149" s="119"/>
      <c r="F149" s="291"/>
      <c r="G149" s="2"/>
      <c r="H149" s="2"/>
      <c r="I149" s="2"/>
      <c r="J149" s="2"/>
      <c r="K149" s="2"/>
      <c r="L149" s="2"/>
      <c r="M149" s="2"/>
      <c r="N149" s="2"/>
      <c r="O149" s="2"/>
      <c r="P149" s="121"/>
    </row>
    <row r="150" spans="1:16" ht="15">
      <c r="A150" s="292">
        <v>1</v>
      </c>
      <c r="B150" s="293">
        <v>2</v>
      </c>
      <c r="C150" s="294">
        <v>3</v>
      </c>
      <c r="D150" s="119"/>
      <c r="E150" s="119"/>
      <c r="F150" s="291"/>
      <c r="G150" s="2"/>
      <c r="H150" s="2"/>
      <c r="I150" s="2"/>
      <c r="J150" s="2"/>
      <c r="K150" s="2"/>
      <c r="L150" s="2"/>
      <c r="M150" s="2"/>
      <c r="N150" s="2"/>
      <c r="O150" s="2"/>
      <c r="P150" s="121"/>
    </row>
    <row r="151" spans="1:16" ht="15">
      <c r="A151" s="295" t="s">
        <v>166</v>
      </c>
      <c r="B151" s="296" t="s">
        <v>10</v>
      </c>
      <c r="C151" s="297">
        <v>0</v>
      </c>
      <c r="D151" s="434"/>
      <c r="E151" s="434"/>
      <c r="F151" s="290"/>
      <c r="G151" s="2"/>
      <c r="H151" s="2"/>
      <c r="I151" s="2"/>
      <c r="J151" s="2"/>
      <c r="K151" s="2"/>
      <c r="L151" s="2"/>
      <c r="M151" s="2"/>
      <c r="N151" s="2"/>
      <c r="O151" s="2"/>
      <c r="P151" s="127"/>
    </row>
    <row r="152" spans="1:16" ht="15">
      <c r="A152" s="298" t="s">
        <v>167</v>
      </c>
      <c r="B152" s="198" t="s">
        <v>12</v>
      </c>
      <c r="C152" s="134">
        <v>0</v>
      </c>
      <c r="D152" s="434"/>
      <c r="E152" s="434"/>
      <c r="F152" s="290"/>
      <c r="G152" s="2"/>
      <c r="H152" s="2"/>
      <c r="I152" s="2"/>
      <c r="J152" s="2"/>
      <c r="K152" s="2"/>
      <c r="L152" s="2"/>
      <c r="M152" s="2"/>
      <c r="N152" s="2"/>
      <c r="O152" s="2"/>
      <c r="P152" s="127"/>
    </row>
    <row r="153" spans="1:16" ht="15">
      <c r="A153" s="298" t="s">
        <v>168</v>
      </c>
      <c r="B153" s="198" t="s">
        <v>14</v>
      </c>
      <c r="C153" s="134">
        <v>0</v>
      </c>
      <c r="D153" s="434"/>
      <c r="E153" s="434"/>
      <c r="F153" s="290"/>
      <c r="G153" s="2"/>
      <c r="H153" s="2"/>
      <c r="I153" s="2"/>
      <c r="J153" s="2"/>
      <c r="K153" s="2"/>
      <c r="L153" s="2"/>
      <c r="M153" s="2"/>
      <c r="N153" s="2"/>
      <c r="O153" s="2"/>
      <c r="P153" s="127"/>
    </row>
    <row r="154" spans="1:16" ht="15">
      <c r="A154" s="298" t="s">
        <v>169</v>
      </c>
      <c r="B154" s="198" t="s">
        <v>16</v>
      </c>
      <c r="C154" s="134">
        <v>0</v>
      </c>
      <c r="D154" s="434"/>
      <c r="E154" s="434"/>
      <c r="F154" s="290"/>
      <c r="G154" s="2"/>
      <c r="H154" s="2"/>
      <c r="I154" s="2"/>
      <c r="J154" s="2"/>
      <c r="K154" s="2"/>
      <c r="L154" s="2"/>
      <c r="M154" s="2"/>
      <c r="N154" s="2"/>
      <c r="O154" s="2"/>
      <c r="P154" s="2"/>
    </row>
    <row r="155" spans="1:16" ht="15">
      <c r="A155" s="298" t="s">
        <v>170</v>
      </c>
      <c r="B155" s="198" t="s">
        <v>18</v>
      </c>
      <c r="C155" s="134">
        <v>1</v>
      </c>
      <c r="D155" s="434"/>
      <c r="E155" s="434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1:1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1:16" ht="15" customHeight="1">
      <c r="A157" s="484" t="s">
        <v>171</v>
      </c>
      <c r="B157" s="484"/>
      <c r="C157" s="484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1:16" ht="15">
      <c r="A158" s="483" t="s">
        <v>172</v>
      </c>
      <c r="B158" s="483"/>
      <c r="C158" s="483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1:16" ht="28.5">
      <c r="A159" s="194" t="s">
        <v>37</v>
      </c>
      <c r="B159" s="194" t="s">
        <v>7</v>
      </c>
      <c r="C159" s="211" t="s">
        <v>173</v>
      </c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1:16" ht="15">
      <c r="A160" s="129">
        <v>1</v>
      </c>
      <c r="B160" s="129">
        <v>2</v>
      </c>
      <c r="C160" s="130">
        <v>3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131"/>
    </row>
    <row r="161" spans="1:16" ht="15">
      <c r="A161" s="208" t="s">
        <v>174</v>
      </c>
      <c r="B161" s="196" t="s">
        <v>10</v>
      </c>
      <c r="C161" s="134">
        <v>0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131"/>
    </row>
    <row r="162" spans="1:16" ht="15">
      <c r="A162" s="208" t="s">
        <v>175</v>
      </c>
      <c r="B162" s="196" t="s">
        <v>12</v>
      </c>
      <c r="C162" s="134">
        <v>0</v>
      </c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131"/>
    </row>
    <row r="163" spans="1:16" ht="15">
      <c r="A163" s="299" t="s">
        <v>176</v>
      </c>
      <c r="B163" s="284" t="s">
        <v>14</v>
      </c>
      <c r="C163" s="134">
        <v>1</v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131"/>
    </row>
    <row r="164" spans="1:16" ht="15">
      <c r="A164" s="208" t="s">
        <v>177</v>
      </c>
      <c r="B164" s="196" t="s">
        <v>16</v>
      </c>
      <c r="C164" s="134">
        <v>1</v>
      </c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131"/>
    </row>
    <row r="165" spans="1:16" ht="15">
      <c r="A165" s="208" t="s">
        <v>178</v>
      </c>
      <c r="B165" s="196" t="s">
        <v>18</v>
      </c>
      <c r="C165" s="134">
        <v>1</v>
      </c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131"/>
    </row>
    <row r="166" spans="1:16" ht="15">
      <c r="A166" s="208" t="s">
        <v>179</v>
      </c>
      <c r="B166" s="196" t="s">
        <v>20</v>
      </c>
      <c r="C166" s="134">
        <v>1</v>
      </c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</row>
    <row r="167" spans="1:16" ht="15">
      <c r="A167" s="299" t="s">
        <v>180</v>
      </c>
      <c r="B167" s="284" t="s">
        <v>22</v>
      </c>
      <c r="C167" s="134">
        <v>1</v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1:16" ht="15">
      <c r="A168" s="299" t="s">
        <v>181</v>
      </c>
      <c r="B168" s="284"/>
      <c r="C168" s="300"/>
      <c r="D168" s="2"/>
      <c r="E168" s="2"/>
      <c r="F168" s="135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1:16" ht="15">
      <c r="A169" s="299" t="s">
        <v>182</v>
      </c>
      <c r="B169" s="284" t="s">
        <v>24</v>
      </c>
      <c r="C169" s="134">
        <v>0</v>
      </c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1:16" ht="15">
      <c r="A170" s="208" t="s">
        <v>183</v>
      </c>
      <c r="B170" s="196" t="s">
        <v>26</v>
      </c>
      <c r="C170" s="134">
        <v>0</v>
      </c>
      <c r="D170" s="2"/>
      <c r="E170" s="2"/>
      <c r="F170" s="105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1:16" ht="15">
      <c r="A171" s="192"/>
      <c r="B171" s="301"/>
      <c r="C171" s="138"/>
      <c r="D171" s="2"/>
      <c r="E171" s="2"/>
      <c r="F171" s="105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1:16" ht="15">
      <c r="A172" s="192"/>
      <c r="B172" s="301"/>
      <c r="C172" s="138"/>
      <c r="D172" s="2"/>
      <c r="E172" s="2"/>
      <c r="F172" s="105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1:16" ht="15.75" customHeight="1">
      <c r="A173" s="192"/>
      <c r="B173" s="192"/>
      <c r="C173" s="138"/>
      <c r="D173" s="2"/>
      <c r="E173" s="2"/>
      <c r="F173" s="105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1:16" ht="15" customHeight="1">
      <c r="A174" s="484" t="s">
        <v>184</v>
      </c>
      <c r="B174" s="484"/>
      <c r="C174" s="484"/>
      <c r="D174" s="2"/>
      <c r="E174" s="2"/>
      <c r="F174" s="105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1:16" ht="15">
      <c r="A175" s="483" t="s">
        <v>172</v>
      </c>
      <c r="B175" s="483"/>
      <c r="C175" s="483"/>
      <c r="D175" s="2"/>
      <c r="E175" s="2"/>
      <c r="F175" s="105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1:16" ht="28.5">
      <c r="A176" s="194" t="s">
        <v>37</v>
      </c>
      <c r="B176" s="194" t="s">
        <v>7</v>
      </c>
      <c r="C176" s="211" t="s">
        <v>173</v>
      </c>
      <c r="D176" s="2"/>
      <c r="E176" s="2"/>
      <c r="F176" s="105"/>
      <c r="G176" s="2"/>
      <c r="H176" s="2"/>
      <c r="I176" s="2"/>
      <c r="J176" s="2"/>
      <c r="K176" s="2"/>
      <c r="L176" s="2"/>
      <c r="M176" s="2"/>
      <c r="N176" s="2"/>
      <c r="O176" s="2"/>
      <c r="P176" s="2"/>
    </row>
    <row r="177" spans="1:16" ht="15">
      <c r="A177" s="140">
        <v>1</v>
      </c>
      <c r="B177" s="140">
        <v>2</v>
      </c>
      <c r="C177" s="140">
        <v>3</v>
      </c>
      <c r="D177" s="2"/>
      <c r="E177" s="2"/>
      <c r="F177" s="105"/>
      <c r="G177" s="2"/>
      <c r="H177" s="2"/>
      <c r="I177" s="2"/>
      <c r="J177" s="2"/>
      <c r="K177" s="2"/>
      <c r="L177" s="2"/>
      <c r="M177" s="2"/>
      <c r="N177" s="2"/>
      <c r="O177" s="2"/>
      <c r="P177" s="2"/>
    </row>
    <row r="178" spans="1:16" ht="15">
      <c r="A178" s="214" t="s">
        <v>185</v>
      </c>
      <c r="B178" s="196" t="s">
        <v>10</v>
      </c>
      <c r="C178" s="134">
        <v>2</v>
      </c>
      <c r="D178" s="2"/>
      <c r="E178" s="2"/>
      <c r="F178" s="206"/>
      <c r="G178" s="2"/>
      <c r="H178" s="2"/>
      <c r="I178" s="2"/>
      <c r="J178" s="2"/>
      <c r="K178" s="2"/>
      <c r="L178" s="2"/>
      <c r="M178" s="2"/>
      <c r="N178" s="2"/>
      <c r="O178" s="2"/>
      <c r="P178" s="131"/>
    </row>
    <row r="179" spans="1:16" ht="15">
      <c r="A179" s="214" t="s">
        <v>186</v>
      </c>
      <c r="B179" s="196" t="s">
        <v>12</v>
      </c>
      <c r="C179" s="134">
        <v>1</v>
      </c>
      <c r="D179" s="2"/>
      <c r="E179" s="2"/>
      <c r="F179" s="105"/>
      <c r="G179" s="2"/>
      <c r="H179" s="2"/>
      <c r="I179" s="2"/>
      <c r="J179" s="2"/>
      <c r="K179" s="2"/>
      <c r="L179" s="2"/>
      <c r="M179" s="2"/>
      <c r="N179" s="2"/>
      <c r="O179" s="2"/>
      <c r="P179" s="131"/>
    </row>
    <row r="180" spans="1:16" ht="30">
      <c r="A180" s="214" t="s">
        <v>199</v>
      </c>
      <c r="B180" s="196" t="s">
        <v>14</v>
      </c>
      <c r="C180" s="134">
        <v>1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131"/>
    </row>
    <row r="181" spans="1:16" ht="30">
      <c r="A181" s="214" t="s">
        <v>200</v>
      </c>
      <c r="B181" s="196" t="s">
        <v>16</v>
      </c>
      <c r="C181" s="134">
        <v>1</v>
      </c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131"/>
    </row>
    <row r="182" spans="1:16" ht="15">
      <c r="A182" s="214" t="s">
        <v>189</v>
      </c>
      <c r="B182" s="196" t="s">
        <v>18</v>
      </c>
      <c r="C182" s="134">
        <v>1</v>
      </c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131"/>
    </row>
    <row r="183" spans="1:16" ht="45">
      <c r="A183" s="214" t="s">
        <v>190</v>
      </c>
      <c r="B183" s="196" t="s">
        <v>20</v>
      </c>
      <c r="C183" s="134">
        <v>1</v>
      </c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131"/>
    </row>
    <row r="184" spans="1:16" ht="15">
      <c r="A184" s="192"/>
      <c r="B184" s="302"/>
      <c r="C184" s="206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</row>
    <row r="185" spans="1:16" ht="60">
      <c r="A185" s="303" t="s">
        <v>191</v>
      </c>
      <c r="B185" s="165"/>
      <c r="C185" s="260" t="s">
        <v>206</v>
      </c>
      <c r="D185" s="165"/>
      <c r="E185" s="146" t="s">
        <v>245</v>
      </c>
      <c r="F185" s="2"/>
      <c r="G185" s="146"/>
      <c r="H185" s="2"/>
      <c r="I185" s="2"/>
      <c r="J185" s="2"/>
      <c r="K185" s="2"/>
      <c r="L185" s="2"/>
      <c r="M185" s="2"/>
      <c r="N185" s="2"/>
      <c r="O185" s="2"/>
      <c r="P185" s="2"/>
    </row>
    <row r="186" spans="1:16" ht="15">
      <c r="A186" s="304"/>
      <c r="B186" s="165"/>
      <c r="C186" s="166" t="s">
        <v>192</v>
      </c>
      <c r="D186" s="165"/>
      <c r="E186" s="166" t="s">
        <v>193</v>
      </c>
      <c r="F186" s="2"/>
      <c r="G186" s="166" t="s">
        <v>194</v>
      </c>
      <c r="H186" s="2"/>
      <c r="I186" s="2"/>
      <c r="J186" s="2"/>
      <c r="K186" s="2"/>
      <c r="L186" s="2"/>
      <c r="M186" s="2"/>
      <c r="N186" s="2"/>
      <c r="O186" s="2"/>
      <c r="P186" s="2"/>
    </row>
    <row r="187" spans="1:16" ht="15">
      <c r="A187" s="165"/>
      <c r="B187" s="165"/>
      <c r="C187" s="260"/>
      <c r="D187" s="165"/>
      <c r="E187" s="146"/>
      <c r="F187" s="2"/>
      <c r="G187" s="146"/>
      <c r="H187" s="2"/>
      <c r="I187" s="2"/>
      <c r="J187" s="2"/>
      <c r="K187" s="2"/>
      <c r="L187" s="2"/>
      <c r="M187" s="2"/>
      <c r="N187" s="2"/>
      <c r="O187" s="2"/>
      <c r="P187" s="2"/>
    </row>
    <row r="188" spans="1:16" ht="15">
      <c r="A188" s="165"/>
      <c r="B188" s="165"/>
      <c r="C188" s="192" t="s">
        <v>195</v>
      </c>
      <c r="D188" s="165"/>
      <c r="E188" s="305" t="s">
        <v>196</v>
      </c>
      <c r="F188" s="2"/>
      <c r="G188" s="2" t="s">
        <v>197</v>
      </c>
      <c r="H188" s="2"/>
      <c r="I188" s="2"/>
      <c r="J188" s="2"/>
      <c r="K188" s="2"/>
      <c r="L188" s="2"/>
      <c r="M188" s="2"/>
      <c r="N188" s="2"/>
      <c r="O188" s="2"/>
      <c r="P188" s="2"/>
    </row>
    <row r="189" spans="1:16" ht="15">
      <c r="A189" s="165"/>
      <c r="B189" s="165"/>
      <c r="C189" s="165"/>
      <c r="D189" s="165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1:16" ht="15">
      <c r="A190" s="165"/>
      <c r="B190" s="165"/>
      <c r="C190" s="165"/>
      <c r="D190" s="165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spans="1:16" ht="15">
      <c r="A191" s="165"/>
      <c r="B191" s="165"/>
      <c r="C191" s="165"/>
      <c r="D191" s="165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</row>
    <row r="192" spans="1:16" ht="15">
      <c r="A192" s="165"/>
      <c r="B192" s="165"/>
      <c r="C192" s="165"/>
      <c r="D192" s="165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6" ht="15">
      <c r="A193" s="144"/>
      <c r="B193" s="144"/>
      <c r="C193" s="144"/>
      <c r="D193" s="144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1:16" ht="15">
      <c r="A194" s="144"/>
      <c r="B194" s="144"/>
      <c r="C194" s="144"/>
      <c r="D194" s="144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1:16" ht="15">
      <c r="A195" s="144"/>
      <c r="B195" s="144"/>
      <c r="C195" s="144"/>
      <c r="D195" s="144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1:16" ht="15">
      <c r="A196" s="144"/>
      <c r="B196" s="144"/>
      <c r="C196" s="144"/>
      <c r="D196" s="144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1:16" ht="15">
      <c r="A197" s="144"/>
      <c r="B197" s="144"/>
      <c r="C197" s="144"/>
      <c r="D197" s="144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1:16" ht="15">
      <c r="A198" s="144"/>
      <c r="B198" s="144"/>
      <c r="C198" s="144"/>
      <c r="D198" s="144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6" ht="15">
      <c r="A199" s="144"/>
      <c r="B199" s="144"/>
      <c r="C199" s="144"/>
      <c r="D199" s="144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1:16" ht="15">
      <c r="A200" s="144"/>
      <c r="B200" s="144"/>
      <c r="C200" s="144"/>
      <c r="D200" s="144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1:16" ht="15">
      <c r="A201" s="144"/>
      <c r="B201" s="144"/>
      <c r="C201" s="144"/>
      <c r="D201" s="144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6" ht="15">
      <c r="A202" s="144"/>
      <c r="B202" s="144"/>
      <c r="C202" s="144"/>
      <c r="D202" s="144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1:16" ht="15">
      <c r="A203" s="144"/>
      <c r="B203" s="144"/>
      <c r="C203" s="144"/>
      <c r="D203" s="144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1:16" ht="15">
      <c r="A204" s="144"/>
      <c r="B204" s="144"/>
      <c r="C204" s="144"/>
      <c r="D204" s="144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1:16" ht="15">
      <c r="A205" s="144"/>
      <c r="B205" s="144"/>
      <c r="C205" s="144"/>
      <c r="D205" s="144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</row>
    <row r="206" spans="1:16" ht="15">
      <c r="A206" s="144"/>
      <c r="B206" s="144"/>
      <c r="C206" s="144"/>
      <c r="D206" s="144"/>
      <c r="E206" s="2"/>
      <c r="F206" s="2"/>
      <c r="G206" s="135"/>
      <c r="H206" s="2"/>
      <c r="I206" s="2"/>
      <c r="J206" s="2"/>
      <c r="K206" s="2"/>
      <c r="L206" s="2"/>
      <c r="M206" s="2"/>
      <c r="N206" s="2"/>
      <c r="O206" s="2"/>
      <c r="P206" s="2"/>
    </row>
    <row r="207" spans="1:16" ht="15">
      <c r="A207" s="144"/>
      <c r="B207" s="144"/>
      <c r="C207" s="144"/>
      <c r="D207" s="144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</row>
    <row r="208" spans="1:16" ht="15">
      <c r="A208" s="144"/>
      <c r="B208" s="144"/>
      <c r="C208" s="144"/>
      <c r="D208" s="144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ht="15">
      <c r="A209" s="144"/>
      <c r="B209" s="144"/>
      <c r="C209" s="144"/>
      <c r="D209" s="144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1:16" ht="15">
      <c r="A210" s="144"/>
      <c r="B210" s="144"/>
      <c r="C210" s="144"/>
      <c r="D210" s="144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1:16" ht="15">
      <c r="A211" s="144"/>
      <c r="B211" s="144"/>
      <c r="C211" s="144"/>
      <c r="D211" s="144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</row>
    <row r="212" spans="1:16" ht="15">
      <c r="A212" s="144"/>
      <c r="B212" s="144"/>
      <c r="C212" s="144"/>
      <c r="D212" s="144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</row>
    <row r="213" spans="1:16" ht="15">
      <c r="A213" s="144"/>
      <c r="B213" s="144"/>
      <c r="C213" s="144"/>
      <c r="D213" s="144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</row>
    <row r="214" spans="1:16" ht="15">
      <c r="A214" s="144"/>
      <c r="B214" s="144"/>
      <c r="C214" s="144"/>
      <c r="D214" s="144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</row>
    <row r="215" spans="1:16" ht="15">
      <c r="A215" s="144"/>
      <c r="B215" s="144"/>
      <c r="C215" s="144"/>
      <c r="D215" s="144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1:16" ht="15">
      <c r="A216" s="144"/>
      <c r="B216" s="144"/>
      <c r="C216" s="144"/>
      <c r="D216" s="144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1:16" ht="15">
      <c r="A217" s="144"/>
      <c r="B217" s="144"/>
      <c r="C217" s="144"/>
      <c r="D217" s="144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1:16" ht="15">
      <c r="A218" s="144"/>
      <c r="B218" s="144"/>
      <c r="C218" s="144"/>
      <c r="D218" s="144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ht="15">
      <c r="A219" s="144"/>
      <c r="B219" s="144"/>
      <c r="C219" s="144"/>
      <c r="D219" s="144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ht="15">
      <c r="A220" s="144"/>
      <c r="B220" s="144"/>
      <c r="C220" s="144"/>
      <c r="D220" s="144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ht="15">
      <c r="A221" s="144"/>
      <c r="B221" s="144"/>
      <c r="C221" s="144"/>
      <c r="D221" s="144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ht="15">
      <c r="A222" s="144"/>
      <c r="B222" s="144"/>
      <c r="C222" s="144"/>
      <c r="D222" s="144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ht="15">
      <c r="A223" s="144"/>
      <c r="B223" s="144"/>
      <c r="C223" s="144"/>
      <c r="D223" s="144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ht="15">
      <c r="A224" s="144"/>
      <c r="B224" s="144"/>
      <c r="C224" s="144"/>
      <c r="D224" s="144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6" ht="15">
      <c r="A225" s="144"/>
      <c r="B225" s="144"/>
      <c r="C225" s="144"/>
      <c r="D225" s="144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6" ht="15">
      <c r="A226" s="144"/>
      <c r="B226" s="144"/>
      <c r="C226" s="144"/>
      <c r="D226" s="144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16" ht="15">
      <c r="A227" s="144"/>
      <c r="B227" s="144"/>
      <c r="C227" s="144"/>
      <c r="D227" s="144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6" ht="15">
      <c r="A228" s="144"/>
      <c r="B228" s="144"/>
      <c r="C228" s="144"/>
      <c r="D228" s="144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6" ht="15">
      <c r="A229" s="144"/>
      <c r="B229" s="144"/>
      <c r="C229" s="144"/>
      <c r="D229" s="144"/>
      <c r="E229" s="151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6" ht="15">
      <c r="A230" s="144"/>
      <c r="B230" s="144"/>
      <c r="C230" s="144"/>
      <c r="D230" s="144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6" ht="15">
      <c r="A231" s="144"/>
      <c r="B231" s="144"/>
      <c r="C231" s="144"/>
      <c r="D231" s="144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1:16" ht="15">
      <c r="A232" s="144"/>
      <c r="B232" s="144"/>
      <c r="C232" s="144"/>
      <c r="D232" s="144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6" ht="15">
      <c r="A233" s="144"/>
      <c r="B233" s="144"/>
      <c r="C233" s="144"/>
      <c r="D233" s="144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6" ht="15">
      <c r="A234" s="144"/>
      <c r="B234" s="144"/>
      <c r="C234" s="144"/>
      <c r="D234" s="144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6" ht="15">
      <c r="A235" s="144"/>
      <c r="B235" s="144"/>
      <c r="C235" s="144"/>
      <c r="D235" s="144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6" ht="15">
      <c r="A236" s="144"/>
      <c r="B236" s="144"/>
      <c r="C236" s="144"/>
      <c r="D236" s="144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6" ht="15">
      <c r="A237" s="144"/>
      <c r="B237" s="144"/>
      <c r="C237" s="144"/>
      <c r="D237" s="144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6" ht="1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6" ht="1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6" ht="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ht="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ht="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ht="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ht="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ht="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ht="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ht="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ht="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ht="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ht="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ht="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ht="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ht="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ht="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ht="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ht="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</sheetData>
  <mergeCells count="75">
    <mergeCell ref="D148:E148"/>
    <mergeCell ref="D152:E152"/>
    <mergeCell ref="D153:E153"/>
    <mergeCell ref="A175:C175"/>
    <mergeCell ref="A158:C158"/>
    <mergeCell ref="A157:C157"/>
    <mergeCell ref="D155:E155"/>
    <mergeCell ref="A174:C174"/>
    <mergeCell ref="D154:E154"/>
    <mergeCell ref="B139:B140"/>
    <mergeCell ref="C139:C140"/>
    <mergeCell ref="A136:F136"/>
    <mergeCell ref="H139:H140"/>
    <mergeCell ref="D139:G139"/>
    <mergeCell ref="A139:A140"/>
    <mergeCell ref="A137:F137"/>
    <mergeCell ref="A138:H138"/>
    <mergeCell ref="A87:J87"/>
    <mergeCell ref="D90:G90"/>
    <mergeCell ref="A89:I89"/>
    <mergeCell ref="D151:E151"/>
    <mergeCell ref="A148:C148"/>
    <mergeCell ref="C111:L111"/>
    <mergeCell ref="A109:I109"/>
    <mergeCell ref="A111:A112"/>
    <mergeCell ref="J130:P130"/>
    <mergeCell ref="B111:B112"/>
    <mergeCell ref="A128:M128"/>
    <mergeCell ref="A129:L129"/>
    <mergeCell ref="K131:P131"/>
    <mergeCell ref="C131:C132"/>
    <mergeCell ref="D131:I131"/>
    <mergeCell ref="A131:A132"/>
    <mergeCell ref="J131:J132"/>
    <mergeCell ref="B131:B132"/>
    <mergeCell ref="A108:I108"/>
    <mergeCell ref="A88:J88"/>
    <mergeCell ref="H90:H91"/>
    <mergeCell ref="I90:I91"/>
    <mergeCell ref="B90:B91"/>
    <mergeCell ref="C90:C91"/>
    <mergeCell ref="A90:A91"/>
    <mergeCell ref="A33:A35"/>
    <mergeCell ref="H62:K62"/>
    <mergeCell ref="C33:F33"/>
    <mergeCell ref="C34:C35"/>
    <mergeCell ref="D34:F34"/>
    <mergeCell ref="G33:H33"/>
    <mergeCell ref="B33:B35"/>
    <mergeCell ref="I34:I35"/>
    <mergeCell ref="G34:G35"/>
    <mergeCell ref="H34:H35"/>
    <mergeCell ref="A61:N61"/>
    <mergeCell ref="B79:D79"/>
    <mergeCell ref="A63:A64"/>
    <mergeCell ref="B63:B64"/>
    <mergeCell ref="D63:K63"/>
    <mergeCell ref="A71:D71"/>
    <mergeCell ref="C63:C64"/>
    <mergeCell ref="A72:D72"/>
    <mergeCell ref="A78:E78"/>
    <mergeCell ref="A1:J1"/>
    <mergeCell ref="A2:J2"/>
    <mergeCell ref="A30:J30"/>
    <mergeCell ref="B3:D3"/>
    <mergeCell ref="E3:G3"/>
    <mergeCell ref="H3:J3"/>
    <mergeCell ref="A6:C6"/>
    <mergeCell ref="H4:J4"/>
    <mergeCell ref="D32:I32"/>
    <mergeCell ref="A7:C7"/>
    <mergeCell ref="B4:D4"/>
    <mergeCell ref="A20:C20"/>
    <mergeCell ref="E4:G4"/>
    <mergeCell ref="A31:J31"/>
  </mergeCells>
  <phoneticPr fontId="27" type="noConversion"/>
  <dataValidations count="12">
    <dataValidation allowBlank="1" showInputMessage="1" showErrorMessage="1" error="Необходимо ввести целое значение." sqref="I57"/>
    <dataValidation type="whole" allowBlank="1" showInputMessage="1" showErrorMessage="1" error="Введено недопустимое значение." sqref="C184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0 или 1." sqref="C151:C155">
      <formula1>0</formula1>
      <formula2>1</formula2>
    </dataValidation>
    <dataValidation type="whole" allowBlank="1" showInputMessage="1" showErrorMessage="1" error="Необходимо ввести целое значение." sqref="C167:C173">
      <formula1>-100000</formula1>
      <formula2>9999999999</formula2>
    </dataValidation>
    <dataValidation type="whole" allowBlank="1" showInputMessage="1" showErrorMessage="1" error="Введено недопустимое значение." prompt="Допустимое значение 0 или 1" sqref="C181:C183">
      <formula1>0</formula1>
      <formula2>1</formula2>
    </dataValidation>
    <dataValidation type="whole" allowBlank="1" showInputMessage="1" showErrorMessage="1" error="Необходимо ввести целое значение." sqref="D84:E84">
      <formula1>-100000</formula1>
      <formula2>99999999999</formula2>
    </dataValidation>
    <dataValidation type="whole" allowBlank="1" showInputMessage="1" showErrorMessage="1" error="Необходимо ввести целое значение." sqref="D77">
      <formula1>-1000000</formula1>
      <formula2>999999999999</formula2>
    </dataValidation>
    <dataValidation type="whole" allowBlank="1" showInputMessage="1" showErrorMessage="1" error="Введено недопустимое значение." sqref="C21">
      <formula1>0</formula1>
      <formula2>1</formula2>
    </dataValidation>
    <dataValidation type="whole" allowBlank="1" showInputMessage="1" showErrorMessage="1" prompt="Допустимое значение 0 или 1." sqref="C12:C13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0 -нет или 1 -да." sqref="C25:C26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1 (город и поселок городского типа) или 2 (сельская местность)" sqref="C27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1 (пятидневный) или 2 (шестидневный)" sqref="C24">
      <formula1>1</formula1>
      <formula2>2</formula2>
    </dataValidation>
  </dataValidations>
  <pageMargins left="0.7" right="0.7" top="0.75" bottom="0.75" header="0.3" footer="0.3"/>
  <pageSetup paperSize="9" scale="55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indexed="43"/>
  </sheetPr>
  <dimension ref="A1:S295"/>
  <sheetViews>
    <sheetView topLeftCell="A146" zoomScale="59" workbookViewId="0">
      <selection activeCell="A139" sqref="A139:H155"/>
    </sheetView>
  </sheetViews>
  <sheetFormatPr defaultRowHeight="12.75"/>
  <cols>
    <col min="1" max="1" width="51.42578125" style="5" customWidth="1"/>
    <col min="2" max="2" width="8.5703125" style="5" customWidth="1"/>
    <col min="3" max="3" width="17.85546875" style="5" customWidth="1"/>
    <col min="4" max="5" width="14.42578125" style="5" customWidth="1"/>
    <col min="6" max="6" width="17.28515625" style="5" customWidth="1"/>
    <col min="7" max="12" width="14.42578125" style="5" customWidth="1"/>
    <col min="13" max="14" width="12.140625" style="5" customWidth="1"/>
    <col min="15" max="15" width="9.5703125" style="5" customWidth="1"/>
    <col min="16" max="16" width="12.42578125" style="5" bestFit="1" customWidth="1"/>
    <col min="17" max="16384" width="9.140625" style="5"/>
  </cols>
  <sheetData>
    <row r="1" spans="1:17" s="2" customFormat="1" ht="15.75" customHeight="1">
      <c r="A1" s="506" t="s">
        <v>0</v>
      </c>
      <c r="B1" s="506"/>
      <c r="C1" s="506"/>
      <c r="D1" s="506"/>
      <c r="E1" s="506"/>
      <c r="F1" s="506"/>
      <c r="G1" s="506"/>
      <c r="H1" s="506"/>
      <c r="I1" s="506"/>
      <c r="J1" s="506"/>
      <c r="K1" s="193"/>
      <c r="L1" s="193"/>
      <c r="M1" s="193"/>
      <c r="N1" s="193"/>
      <c r="O1" s="193"/>
      <c r="P1" s="193"/>
    </row>
    <row r="2" spans="1:17" s="2" customFormat="1" ht="15.75" customHeight="1">
      <c r="A2" s="513" t="s">
        <v>389</v>
      </c>
      <c r="B2" s="513"/>
      <c r="C2" s="513"/>
      <c r="D2" s="513"/>
      <c r="E2" s="513"/>
      <c r="F2" s="513"/>
      <c r="G2" s="513"/>
      <c r="H2" s="513"/>
      <c r="I2" s="513"/>
      <c r="J2" s="513"/>
      <c r="K2" s="191"/>
      <c r="L2" s="191"/>
      <c r="M2" s="191"/>
      <c r="N2" s="191"/>
      <c r="O2" s="191"/>
      <c r="P2" s="191"/>
    </row>
    <row r="3" spans="1:17" ht="63" customHeight="1">
      <c r="A3" s="194" t="s">
        <v>1</v>
      </c>
      <c r="B3" s="503" t="s">
        <v>2</v>
      </c>
      <c r="C3" s="507"/>
      <c r="D3" s="508"/>
      <c r="E3" s="509"/>
      <c r="F3" s="510"/>
      <c r="G3" s="511"/>
      <c r="H3" s="512"/>
      <c r="I3" s="512"/>
      <c r="J3" s="512"/>
      <c r="K3" s="195"/>
      <c r="L3" s="195"/>
      <c r="M3" s="195"/>
      <c r="N3" s="195"/>
      <c r="O3" s="195"/>
      <c r="P3" s="195"/>
      <c r="Q3" s="2"/>
    </row>
    <row r="4" spans="1:17" s="2" customFormat="1" ht="15">
      <c r="A4" s="196" t="s">
        <v>3</v>
      </c>
      <c r="B4" s="453">
        <v>50244204</v>
      </c>
      <c r="C4" s="515"/>
      <c r="D4" s="515"/>
      <c r="E4" s="462"/>
      <c r="F4" s="463"/>
      <c r="G4" s="464"/>
      <c r="H4" s="514"/>
      <c r="I4" s="514"/>
      <c r="J4" s="514"/>
      <c r="K4" s="7"/>
      <c r="L4" s="7"/>
      <c r="M4" s="7"/>
      <c r="N4" s="7"/>
      <c r="O4" s="7"/>
      <c r="P4" s="7"/>
    </row>
    <row r="5" spans="1:17" ht="1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</row>
    <row r="6" spans="1:17" ht="18.75" customHeight="1">
      <c r="A6" s="502" t="s">
        <v>4</v>
      </c>
      <c r="B6" s="502"/>
      <c r="C6" s="50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</row>
    <row r="7" spans="1:17" ht="15.75" customHeight="1">
      <c r="A7" s="502" t="s">
        <v>5</v>
      </c>
      <c r="B7" s="502"/>
      <c r="C7" s="50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</row>
    <row r="8" spans="1:17" ht="28.5">
      <c r="A8" s="194" t="s">
        <v>6</v>
      </c>
      <c r="B8" s="129" t="s">
        <v>7</v>
      </c>
      <c r="C8" s="130" t="s">
        <v>8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</row>
    <row r="9" spans="1:17" ht="15">
      <c r="A9" s="129">
        <v>1</v>
      </c>
      <c r="B9" s="129">
        <v>2</v>
      </c>
      <c r="C9" s="130">
        <v>3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</row>
    <row r="10" spans="1:17" ht="15">
      <c r="A10" s="197" t="s">
        <v>9</v>
      </c>
      <c r="B10" s="198" t="s">
        <v>10</v>
      </c>
      <c r="C10" s="189">
        <v>1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</row>
    <row r="11" spans="1:17" ht="30">
      <c r="A11" s="199" t="s">
        <v>11</v>
      </c>
      <c r="B11" s="198" t="s">
        <v>12</v>
      </c>
      <c r="C11" s="200">
        <v>0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</row>
    <row r="12" spans="1:17" ht="30">
      <c r="A12" s="199" t="s">
        <v>13</v>
      </c>
      <c r="B12" s="196" t="s">
        <v>14</v>
      </c>
      <c r="C12" s="200">
        <v>0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</row>
    <row r="13" spans="1:17" ht="45">
      <c r="A13" s="197" t="s">
        <v>15</v>
      </c>
      <c r="B13" s="198" t="s">
        <v>16</v>
      </c>
      <c r="C13" s="200">
        <v>0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</row>
    <row r="14" spans="1:17" ht="60">
      <c r="A14" s="201" t="s">
        <v>17</v>
      </c>
      <c r="B14" s="196" t="s">
        <v>18</v>
      </c>
      <c r="C14" s="134">
        <v>0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</row>
    <row r="15" spans="1:17" ht="75">
      <c r="A15" s="201" t="s">
        <v>19</v>
      </c>
      <c r="B15" s="196" t="s">
        <v>20</v>
      </c>
      <c r="C15" s="134">
        <v>0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</row>
    <row r="16" spans="1:17" ht="60">
      <c r="A16" s="201" t="s">
        <v>21</v>
      </c>
      <c r="B16" s="196" t="s">
        <v>22</v>
      </c>
      <c r="C16" s="134">
        <v>0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</row>
    <row r="17" spans="1:19" ht="60">
      <c r="A17" s="201" t="s">
        <v>23</v>
      </c>
      <c r="B17" s="196" t="s">
        <v>24</v>
      </c>
      <c r="C17" s="134">
        <v>0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</row>
    <row r="18" spans="1:19" ht="60">
      <c r="A18" s="202" t="s">
        <v>25</v>
      </c>
      <c r="B18" s="198" t="s">
        <v>26</v>
      </c>
      <c r="C18" s="203">
        <v>0</v>
      </c>
      <c r="D18" s="2"/>
      <c r="E18" s="2"/>
      <c r="F18" s="2"/>
      <c r="G18" s="2"/>
      <c r="H18" s="2"/>
      <c r="I18" s="2"/>
      <c r="J18" s="2"/>
      <c r="K18" s="2"/>
      <c r="L18" s="135"/>
      <c r="M18" s="2"/>
      <c r="N18" s="2"/>
      <c r="O18" s="2"/>
      <c r="P18" s="2"/>
      <c r="Q18" s="2"/>
    </row>
    <row r="19" spans="1:19" ht="15">
      <c r="A19" s="204"/>
      <c r="B19" s="205"/>
      <c r="C19" s="206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</row>
    <row r="20" spans="1:19" ht="15.75" customHeight="1">
      <c r="A20" s="516" t="s">
        <v>27</v>
      </c>
      <c r="B20" s="517"/>
      <c r="C20" s="517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</row>
    <row r="21" spans="1:19" ht="15">
      <c r="A21" s="192"/>
      <c r="B21" s="205"/>
      <c r="C21" s="206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</row>
    <row r="22" spans="1:19" ht="28.5">
      <c r="A22" s="75" t="s">
        <v>6</v>
      </c>
      <c r="B22" s="75" t="s">
        <v>7</v>
      </c>
      <c r="C22" s="207" t="s">
        <v>28</v>
      </c>
      <c r="D22" s="105"/>
      <c r="E22" s="105"/>
      <c r="F22" s="105"/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Q22" s="105"/>
      <c r="R22" s="25"/>
      <c r="S22" s="25"/>
    </row>
    <row r="23" spans="1:19" s="29" customFormat="1" ht="15">
      <c r="A23" s="75">
        <v>1</v>
      </c>
      <c r="B23" s="75">
        <v>2</v>
      </c>
      <c r="C23" s="75">
        <v>3</v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306"/>
      <c r="R23" s="28"/>
      <c r="S23" s="28"/>
    </row>
    <row r="24" spans="1:19" ht="15">
      <c r="A24" s="208" t="s">
        <v>29</v>
      </c>
      <c r="B24" s="198" t="s">
        <v>10</v>
      </c>
      <c r="C24" s="134">
        <v>1</v>
      </c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5"/>
      <c r="R24" s="25"/>
      <c r="S24" s="25"/>
    </row>
    <row r="25" spans="1:19" ht="15">
      <c r="A25" s="208" t="s">
        <v>30</v>
      </c>
      <c r="B25" s="196" t="s">
        <v>12</v>
      </c>
      <c r="C25" s="134">
        <v>0</v>
      </c>
      <c r="D25" s="105"/>
      <c r="E25" s="105"/>
      <c r="F25" s="105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105"/>
      <c r="R25" s="25"/>
      <c r="S25" s="25"/>
    </row>
    <row r="26" spans="1:19" ht="15">
      <c r="A26" s="208" t="s">
        <v>31</v>
      </c>
      <c r="B26" s="196" t="s">
        <v>14</v>
      </c>
      <c r="C26" s="134">
        <v>0</v>
      </c>
      <c r="D26" s="105"/>
      <c r="E26" s="105"/>
      <c r="F26" s="105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105"/>
      <c r="R26" s="25"/>
      <c r="S26" s="25"/>
    </row>
    <row r="27" spans="1:19" ht="15">
      <c r="A27" s="208" t="s">
        <v>32</v>
      </c>
      <c r="B27" s="196" t="s">
        <v>16</v>
      </c>
      <c r="C27" s="134">
        <v>2</v>
      </c>
      <c r="D27" s="105"/>
      <c r="E27" s="105"/>
      <c r="F27" s="105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105"/>
      <c r="R27" s="25"/>
      <c r="S27" s="25"/>
    </row>
    <row r="28" spans="1:19" ht="30">
      <c r="A28" s="208" t="s">
        <v>33</v>
      </c>
      <c r="B28" s="196" t="s">
        <v>18</v>
      </c>
      <c r="C28" s="134">
        <v>1</v>
      </c>
      <c r="D28" s="105"/>
      <c r="E28" s="105"/>
      <c r="F28" s="105"/>
      <c r="G28" s="105"/>
      <c r="H28" s="105"/>
      <c r="I28" s="105"/>
      <c r="J28" s="105"/>
      <c r="K28" s="105"/>
      <c r="L28" s="105"/>
      <c r="M28" s="105"/>
      <c r="N28" s="105"/>
      <c r="O28" s="105"/>
      <c r="P28" s="105"/>
      <c r="Q28" s="105"/>
      <c r="R28" s="25"/>
      <c r="S28" s="25"/>
    </row>
    <row r="29" spans="1:19" ht="92.25" customHeight="1">
      <c r="A29" s="192"/>
      <c r="B29" s="205"/>
      <c r="C29" s="206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</row>
    <row r="30" spans="1:19" ht="15">
      <c r="A30" s="491" t="s">
        <v>34</v>
      </c>
      <c r="B30" s="519"/>
      <c r="C30" s="519"/>
      <c r="D30" s="519"/>
      <c r="E30" s="519"/>
      <c r="F30" s="519"/>
      <c r="G30" s="519"/>
      <c r="H30" s="519"/>
      <c r="I30" s="519"/>
      <c r="J30" s="519"/>
      <c r="K30" s="2"/>
      <c r="L30" s="2"/>
      <c r="M30" s="2"/>
      <c r="N30" s="2"/>
      <c r="O30" s="2"/>
      <c r="P30" s="2"/>
      <c r="Q30" s="2"/>
    </row>
    <row r="31" spans="1:19" ht="15.75" customHeight="1">
      <c r="A31" s="484" t="s">
        <v>35</v>
      </c>
      <c r="B31" s="484"/>
      <c r="C31" s="484"/>
      <c r="D31" s="484"/>
      <c r="E31" s="484"/>
      <c r="F31" s="484"/>
      <c r="G31" s="484"/>
      <c r="H31" s="484"/>
      <c r="I31" s="484"/>
      <c r="J31" s="484"/>
      <c r="K31" s="2"/>
      <c r="L31" s="2"/>
      <c r="M31" s="2"/>
      <c r="N31" s="2"/>
      <c r="O31" s="2"/>
      <c r="P31" s="2"/>
      <c r="Q31" s="2"/>
    </row>
    <row r="32" spans="1:19" ht="15">
      <c r="A32" s="82"/>
      <c r="B32" s="82"/>
      <c r="C32" s="82"/>
      <c r="D32" s="518" t="s">
        <v>36</v>
      </c>
      <c r="E32" s="518"/>
      <c r="F32" s="518"/>
      <c r="G32" s="518"/>
      <c r="H32" s="518"/>
      <c r="I32" s="518"/>
      <c r="J32" s="209"/>
      <c r="K32" s="209"/>
      <c r="L32" s="2"/>
      <c r="M32" s="2"/>
      <c r="N32" s="2"/>
      <c r="O32" s="2"/>
      <c r="P32" s="2"/>
      <c r="Q32" s="2"/>
    </row>
    <row r="33" spans="1:17" ht="31.5" customHeight="1">
      <c r="A33" s="450" t="s">
        <v>37</v>
      </c>
      <c r="B33" s="450" t="s">
        <v>7</v>
      </c>
      <c r="C33" s="450" t="s">
        <v>38</v>
      </c>
      <c r="D33" s="450"/>
      <c r="E33" s="450"/>
      <c r="F33" s="450"/>
      <c r="G33" s="486" t="s">
        <v>39</v>
      </c>
      <c r="H33" s="492"/>
      <c r="I33" s="210" t="s">
        <v>40</v>
      </c>
      <c r="J33" s="107"/>
      <c r="K33" s="2"/>
      <c r="L33" s="2"/>
      <c r="M33" s="2"/>
      <c r="N33" s="2"/>
      <c r="O33" s="2"/>
      <c r="P33" s="2"/>
      <c r="Q33" s="2"/>
    </row>
    <row r="34" spans="1:17" ht="15.75" customHeight="1">
      <c r="A34" s="450"/>
      <c r="B34" s="450"/>
      <c r="C34" s="499" t="s">
        <v>41</v>
      </c>
      <c r="D34" s="450" t="s">
        <v>42</v>
      </c>
      <c r="E34" s="450"/>
      <c r="F34" s="450"/>
      <c r="G34" s="499" t="s">
        <v>41</v>
      </c>
      <c r="H34" s="499" t="s">
        <v>43</v>
      </c>
      <c r="I34" s="450" t="s">
        <v>41</v>
      </c>
      <c r="J34" s="27"/>
      <c r="K34" s="2"/>
      <c r="L34" s="2"/>
      <c r="M34" s="2"/>
      <c r="N34" s="2"/>
      <c r="O34" s="2"/>
      <c r="P34" s="2"/>
      <c r="Q34" s="2"/>
    </row>
    <row r="35" spans="1:17" ht="71.25">
      <c r="A35" s="450"/>
      <c r="B35" s="450"/>
      <c r="C35" s="501"/>
      <c r="D35" s="75" t="s">
        <v>44</v>
      </c>
      <c r="E35" s="75" t="s">
        <v>45</v>
      </c>
      <c r="F35" s="75" t="s">
        <v>46</v>
      </c>
      <c r="G35" s="500"/>
      <c r="H35" s="501"/>
      <c r="I35" s="450"/>
      <c r="J35" s="213"/>
      <c r="K35" s="105"/>
      <c r="L35" s="105"/>
      <c r="M35" s="105"/>
      <c r="N35" s="105"/>
      <c r="O35" s="105"/>
      <c r="P35" s="105"/>
      <c r="Q35" s="105"/>
    </row>
    <row r="36" spans="1:17" s="29" customFormat="1" ht="15">
      <c r="A36" s="75">
        <v>1</v>
      </c>
      <c r="B36" s="75">
        <v>2</v>
      </c>
      <c r="C36" s="75">
        <v>3</v>
      </c>
      <c r="D36" s="75">
        <v>4</v>
      </c>
      <c r="E36" s="75">
        <v>5</v>
      </c>
      <c r="F36" s="75">
        <v>6</v>
      </c>
      <c r="G36" s="75">
        <v>7</v>
      </c>
      <c r="H36" s="75">
        <v>8</v>
      </c>
      <c r="I36" s="75">
        <v>9</v>
      </c>
      <c r="J36" s="27"/>
      <c r="K36" s="27"/>
      <c r="L36" s="27"/>
      <c r="M36" s="27"/>
      <c r="N36" s="27"/>
      <c r="O36" s="27"/>
      <c r="P36" s="27"/>
      <c r="Q36" s="306"/>
    </row>
    <row r="37" spans="1:17" ht="15">
      <c r="A37" s="214" t="s">
        <v>47</v>
      </c>
      <c r="B37" s="198" t="s">
        <v>10</v>
      </c>
      <c r="C37" s="215">
        <v>57</v>
      </c>
      <c r="D37" s="215">
        <v>40</v>
      </c>
      <c r="E37" s="215">
        <f>E38+E47+E48+E51+E52+E53+E54</f>
        <v>0</v>
      </c>
      <c r="F37" s="215">
        <f>F38+F47+F48+F51+F52+F53+F54</f>
        <v>0</v>
      </c>
      <c r="G37" s="215">
        <v>3</v>
      </c>
      <c r="H37" s="215">
        <v>2</v>
      </c>
      <c r="I37" s="215">
        <v>83</v>
      </c>
      <c r="J37" s="216"/>
      <c r="K37" s="105"/>
      <c r="L37" s="105"/>
      <c r="M37" s="217"/>
      <c r="N37" s="217"/>
      <c r="O37" s="191"/>
      <c r="P37" s="191"/>
      <c r="Q37" s="105"/>
    </row>
    <row r="38" spans="1:17" ht="28.5">
      <c r="A38" s="218" t="s">
        <v>48</v>
      </c>
      <c r="B38" s="198" t="s">
        <v>12</v>
      </c>
      <c r="C38" s="219">
        <f t="shared" ref="C38:I38" si="0">C39+C40+C41+C42+C43+C44+C45+C46</f>
        <v>0</v>
      </c>
      <c r="D38" s="219">
        <f t="shared" si="0"/>
        <v>0</v>
      </c>
      <c r="E38" s="219">
        <f t="shared" si="0"/>
        <v>0</v>
      </c>
      <c r="F38" s="219">
        <f t="shared" si="0"/>
        <v>0</v>
      </c>
      <c r="G38" s="219">
        <f t="shared" si="0"/>
        <v>0</v>
      </c>
      <c r="H38" s="219">
        <f t="shared" si="0"/>
        <v>0</v>
      </c>
      <c r="I38" s="219">
        <f t="shared" si="0"/>
        <v>0</v>
      </c>
      <c r="J38" s="220"/>
      <c r="K38" s="105"/>
      <c r="L38" s="173"/>
      <c r="M38" s="105"/>
      <c r="N38" s="105"/>
      <c r="O38" s="105"/>
      <c r="P38" s="45"/>
      <c r="Q38" s="105"/>
    </row>
    <row r="39" spans="1:17" ht="30">
      <c r="A39" s="221" t="s">
        <v>49</v>
      </c>
      <c r="B39" s="196" t="s">
        <v>14</v>
      </c>
      <c r="C39" s="222"/>
      <c r="D39" s="222"/>
      <c r="E39" s="222"/>
      <c r="F39" s="222"/>
      <c r="G39" s="222"/>
      <c r="H39" s="222"/>
      <c r="I39" s="222"/>
      <c r="J39" s="223"/>
      <c r="K39" s="105"/>
      <c r="L39" s="173"/>
      <c r="M39" s="105"/>
      <c r="N39" s="105"/>
      <c r="O39" s="105"/>
      <c r="P39" s="45"/>
      <c r="Q39" s="105"/>
    </row>
    <row r="40" spans="1:17" ht="15">
      <c r="A40" s="224" t="s">
        <v>50</v>
      </c>
      <c r="B40" s="198" t="s">
        <v>16</v>
      </c>
      <c r="C40" s="222"/>
      <c r="D40" s="222"/>
      <c r="E40" s="222"/>
      <c r="F40" s="222"/>
      <c r="G40" s="222"/>
      <c r="H40" s="222"/>
      <c r="I40" s="222"/>
      <c r="J40" s="223"/>
      <c r="K40" s="2"/>
      <c r="L40" s="225"/>
      <c r="M40" s="2"/>
      <c r="N40" s="2"/>
      <c r="O40" s="2"/>
      <c r="P40" s="50"/>
      <c r="Q40" s="2"/>
    </row>
    <row r="41" spans="1:17" ht="15">
      <c r="A41" s="226" t="s">
        <v>51</v>
      </c>
      <c r="B41" s="196" t="s">
        <v>18</v>
      </c>
      <c r="C41" s="222"/>
      <c r="D41" s="222"/>
      <c r="E41" s="222"/>
      <c r="F41" s="222"/>
      <c r="G41" s="222"/>
      <c r="H41" s="222"/>
      <c r="I41" s="222"/>
      <c r="J41" s="223"/>
      <c r="K41" s="2"/>
      <c r="L41" s="2"/>
      <c r="M41" s="2"/>
      <c r="N41" s="2"/>
      <c r="O41" s="2"/>
      <c r="P41" s="50"/>
      <c r="Q41" s="2"/>
    </row>
    <row r="42" spans="1:17" ht="15">
      <c r="A42" s="224" t="s">
        <v>52</v>
      </c>
      <c r="B42" s="196" t="s">
        <v>20</v>
      </c>
      <c r="C42" s="222"/>
      <c r="D42" s="222"/>
      <c r="E42" s="222"/>
      <c r="F42" s="222"/>
      <c r="G42" s="222"/>
      <c r="H42" s="222"/>
      <c r="I42" s="222"/>
      <c r="J42" s="223"/>
      <c r="K42" s="2"/>
      <c r="L42" s="2"/>
      <c r="M42" s="2"/>
      <c r="N42" s="2"/>
      <c r="O42" s="2"/>
      <c r="P42" s="50"/>
      <c r="Q42" s="2"/>
    </row>
    <row r="43" spans="1:17" ht="15">
      <c r="A43" s="224" t="s">
        <v>53</v>
      </c>
      <c r="B43" s="196" t="s">
        <v>22</v>
      </c>
      <c r="C43" s="222"/>
      <c r="D43" s="222"/>
      <c r="E43" s="222"/>
      <c r="F43" s="222"/>
      <c r="G43" s="222"/>
      <c r="H43" s="222"/>
      <c r="I43" s="222"/>
      <c r="J43" s="223"/>
      <c r="K43" s="2"/>
      <c r="L43" s="2"/>
      <c r="M43" s="2"/>
      <c r="N43" s="2"/>
      <c r="O43" s="2"/>
      <c r="P43" s="50"/>
      <c r="Q43" s="2"/>
    </row>
    <row r="44" spans="1:17" ht="15">
      <c r="A44" s="221" t="s">
        <v>54</v>
      </c>
      <c r="B44" s="196" t="s">
        <v>24</v>
      </c>
      <c r="C44" s="222"/>
      <c r="D44" s="222"/>
      <c r="E44" s="222"/>
      <c r="F44" s="222"/>
      <c r="G44" s="222"/>
      <c r="H44" s="222"/>
      <c r="I44" s="222"/>
      <c r="J44" s="223"/>
      <c r="K44" s="2"/>
      <c r="L44" s="2"/>
      <c r="M44" s="2"/>
      <c r="N44" s="2"/>
      <c r="O44" s="2"/>
      <c r="P44" s="50"/>
      <c r="Q44" s="2"/>
    </row>
    <row r="45" spans="1:17" ht="15">
      <c r="A45" s="224" t="s">
        <v>55</v>
      </c>
      <c r="B45" s="198" t="s">
        <v>26</v>
      </c>
      <c r="C45" s="222"/>
      <c r="D45" s="222"/>
      <c r="E45" s="222"/>
      <c r="F45" s="222"/>
      <c r="G45" s="222"/>
      <c r="H45" s="222"/>
      <c r="I45" s="222"/>
      <c r="J45" s="223"/>
      <c r="K45" s="2"/>
      <c r="L45" s="2"/>
      <c r="M45" s="2"/>
      <c r="N45" s="2"/>
      <c r="O45" s="2"/>
      <c r="P45" s="50"/>
      <c r="Q45" s="2"/>
    </row>
    <row r="46" spans="1:17" ht="15">
      <c r="A46" s="224" t="s">
        <v>56</v>
      </c>
      <c r="B46" s="227">
        <v>10</v>
      </c>
      <c r="C46" s="222"/>
      <c r="D46" s="222"/>
      <c r="E46" s="222"/>
      <c r="F46" s="222"/>
      <c r="G46" s="222"/>
      <c r="H46" s="222"/>
      <c r="I46" s="222"/>
      <c r="J46" s="223"/>
      <c r="K46" s="2"/>
      <c r="L46" s="2"/>
      <c r="M46" s="2"/>
      <c r="N46" s="2"/>
      <c r="O46" s="2"/>
      <c r="P46" s="50"/>
      <c r="Q46" s="2"/>
    </row>
    <row r="47" spans="1:17" ht="15">
      <c r="A47" s="307" t="s">
        <v>57</v>
      </c>
      <c r="B47" s="227">
        <v>11</v>
      </c>
      <c r="C47" s="222">
        <v>57</v>
      </c>
      <c r="D47" s="222">
        <v>40</v>
      </c>
      <c r="E47" s="222"/>
      <c r="F47" s="222"/>
      <c r="G47" s="222">
        <v>3</v>
      </c>
      <c r="H47" s="222">
        <v>2</v>
      </c>
      <c r="I47" s="222">
        <v>83</v>
      </c>
      <c r="J47" s="229"/>
      <c r="K47" s="2"/>
      <c r="L47" s="2"/>
      <c r="M47" s="2"/>
      <c r="N47" s="2"/>
      <c r="O47" s="2"/>
      <c r="P47" s="50"/>
      <c r="Q47" s="2"/>
    </row>
    <row r="48" spans="1:17" ht="15">
      <c r="A48" s="307" t="s">
        <v>58</v>
      </c>
      <c r="B48" s="227">
        <v>12</v>
      </c>
      <c r="C48" s="222"/>
      <c r="D48" s="222"/>
      <c r="E48" s="222"/>
      <c r="F48" s="222"/>
      <c r="G48" s="222"/>
      <c r="H48" s="222"/>
      <c r="I48" s="222"/>
      <c r="J48" s="229"/>
      <c r="K48" s="2"/>
      <c r="L48" s="2"/>
      <c r="M48" s="2"/>
      <c r="N48" s="2"/>
      <c r="O48" s="2"/>
      <c r="P48" s="50"/>
      <c r="Q48" s="2"/>
    </row>
    <row r="49" spans="1:17" ht="37.5" customHeight="1">
      <c r="A49" s="208" t="s">
        <v>59</v>
      </c>
      <c r="B49" s="227">
        <v>13</v>
      </c>
      <c r="C49" s="222"/>
      <c r="D49" s="222"/>
      <c r="E49" s="222"/>
      <c r="F49" s="222"/>
      <c r="G49" s="222"/>
      <c r="H49" s="222"/>
      <c r="I49" s="222"/>
      <c r="J49" s="229"/>
      <c r="K49" s="2"/>
      <c r="L49" s="2"/>
      <c r="M49" s="2"/>
      <c r="N49" s="2"/>
      <c r="O49" s="2"/>
      <c r="P49" s="50"/>
      <c r="Q49" s="2"/>
    </row>
    <row r="50" spans="1:17" ht="15">
      <c r="A50" s="208" t="s">
        <v>60</v>
      </c>
      <c r="B50" s="227">
        <v>14</v>
      </c>
      <c r="C50" s="222"/>
      <c r="D50" s="222"/>
      <c r="E50" s="222"/>
      <c r="F50" s="222"/>
      <c r="G50" s="222"/>
      <c r="H50" s="222"/>
      <c r="I50" s="222"/>
      <c r="J50" s="229"/>
      <c r="K50" s="2"/>
      <c r="L50" s="2"/>
      <c r="M50" s="2"/>
      <c r="N50" s="2"/>
      <c r="O50" s="2"/>
      <c r="P50" s="50"/>
      <c r="Q50" s="2"/>
    </row>
    <row r="51" spans="1:17" ht="15">
      <c r="A51" s="233" t="s">
        <v>61</v>
      </c>
      <c r="B51" s="227">
        <v>15</v>
      </c>
      <c r="C51" s="222"/>
      <c r="D51" s="231"/>
      <c r="E51" s="222"/>
      <c r="F51" s="222"/>
      <c r="G51" s="222"/>
      <c r="H51" s="232"/>
      <c r="I51" s="222"/>
      <c r="J51" s="229"/>
      <c r="K51" s="2"/>
      <c r="L51" s="2"/>
      <c r="M51" s="2"/>
      <c r="N51" s="2"/>
      <c r="O51" s="2"/>
      <c r="P51" s="2"/>
      <c r="Q51" s="2"/>
    </row>
    <row r="52" spans="1:17" ht="15">
      <c r="A52" s="233" t="s">
        <v>62</v>
      </c>
      <c r="B52" s="227">
        <v>16</v>
      </c>
      <c r="C52" s="222"/>
      <c r="D52" s="234" t="s">
        <v>63</v>
      </c>
      <c r="E52" s="222"/>
      <c r="F52" s="222"/>
      <c r="G52" s="222"/>
      <c r="H52" s="234" t="s">
        <v>63</v>
      </c>
      <c r="I52" s="222"/>
      <c r="J52" s="229"/>
      <c r="K52" s="2"/>
      <c r="L52" s="2"/>
      <c r="M52" s="2"/>
      <c r="N52" s="2"/>
      <c r="O52" s="2"/>
      <c r="P52" s="2"/>
      <c r="Q52" s="2"/>
    </row>
    <row r="53" spans="1:17" ht="15">
      <c r="A53" s="233" t="s">
        <v>64</v>
      </c>
      <c r="B53" s="227">
        <v>17</v>
      </c>
      <c r="C53" s="222"/>
      <c r="D53" s="231"/>
      <c r="E53" s="222"/>
      <c r="F53" s="222"/>
      <c r="G53" s="222"/>
      <c r="H53" s="232"/>
      <c r="I53" s="222"/>
      <c r="J53" s="229"/>
      <c r="K53" s="2"/>
      <c r="L53" s="2"/>
      <c r="M53" s="2"/>
      <c r="N53" s="2"/>
      <c r="O53" s="2"/>
      <c r="P53" s="2"/>
      <c r="Q53" s="2"/>
    </row>
    <row r="54" spans="1:17" ht="15">
      <c r="A54" s="235" t="s">
        <v>65</v>
      </c>
      <c r="B54" s="236">
        <v>18</v>
      </c>
      <c r="C54" s="237"/>
      <c r="D54" s="231"/>
      <c r="E54" s="237"/>
      <c r="F54" s="237"/>
      <c r="G54" s="237"/>
      <c r="H54" s="232"/>
      <c r="I54" s="237"/>
      <c r="J54" s="229"/>
      <c r="K54" s="2"/>
      <c r="L54" s="2"/>
      <c r="M54" s="2"/>
      <c r="N54" s="2"/>
      <c r="O54" s="2"/>
      <c r="P54" s="2"/>
      <c r="Q54" s="2"/>
    </row>
    <row r="55" spans="1:17" ht="30">
      <c r="A55" s="238" t="s">
        <v>66</v>
      </c>
      <c r="B55" s="227">
        <v>19</v>
      </c>
      <c r="C55" s="237"/>
      <c r="D55" s="231"/>
      <c r="E55" s="237"/>
      <c r="F55" s="237"/>
      <c r="G55" s="237"/>
      <c r="H55" s="232"/>
      <c r="I55" s="237"/>
      <c r="J55" s="229"/>
      <c r="K55" s="2"/>
      <c r="L55" s="2"/>
      <c r="M55" s="2"/>
      <c r="N55" s="2"/>
      <c r="O55" s="2"/>
      <c r="P55" s="2"/>
      <c r="Q55" s="2"/>
    </row>
    <row r="56" spans="1:17" ht="15">
      <c r="A56" s="239" t="s">
        <v>67</v>
      </c>
      <c r="B56" s="227">
        <v>20</v>
      </c>
      <c r="C56" s="237"/>
      <c r="D56" s="231"/>
      <c r="E56" s="237"/>
      <c r="F56" s="237"/>
      <c r="G56" s="237"/>
      <c r="H56" s="232"/>
      <c r="I56" s="237"/>
      <c r="J56" s="229"/>
      <c r="K56" s="2"/>
      <c r="L56" s="2"/>
      <c r="M56" s="2"/>
      <c r="N56" s="2"/>
      <c r="O56" s="2"/>
      <c r="P56" s="2"/>
      <c r="Q56" s="2"/>
    </row>
    <row r="57" spans="1:17" ht="30">
      <c r="A57" s="199" t="s">
        <v>68</v>
      </c>
      <c r="B57" s="236">
        <v>21</v>
      </c>
      <c r="C57" s="237"/>
      <c r="D57" s="234" t="s">
        <v>63</v>
      </c>
      <c r="E57" s="234" t="s">
        <v>63</v>
      </c>
      <c r="F57" s="234" t="s">
        <v>63</v>
      </c>
      <c r="G57" s="237"/>
      <c r="H57" s="240" t="s">
        <v>63</v>
      </c>
      <c r="I57" s="234" t="s">
        <v>63</v>
      </c>
      <c r="J57" s="229"/>
      <c r="K57" s="2"/>
      <c r="L57" s="2"/>
      <c r="M57" s="2"/>
      <c r="N57" s="2"/>
      <c r="O57" s="2"/>
      <c r="P57" s="2"/>
      <c r="Q57" s="2"/>
    </row>
    <row r="58" spans="1:17" ht="15">
      <c r="A58" s="241" t="s">
        <v>69</v>
      </c>
      <c r="B58" s="227">
        <v>22</v>
      </c>
      <c r="C58" s="222"/>
      <c r="D58" s="234" t="s">
        <v>63</v>
      </c>
      <c r="E58" s="234" t="s">
        <v>63</v>
      </c>
      <c r="F58" s="234" t="s">
        <v>63</v>
      </c>
      <c r="G58" s="222"/>
      <c r="H58" s="234" t="s">
        <v>63</v>
      </c>
      <c r="I58" s="234" t="s">
        <v>63</v>
      </c>
      <c r="J58" s="229"/>
      <c r="K58" s="2"/>
      <c r="L58" s="2"/>
      <c r="M58" s="2"/>
      <c r="N58" s="2"/>
      <c r="O58" s="2"/>
      <c r="P58" s="2"/>
      <c r="Q58" s="2"/>
    </row>
    <row r="59" spans="1:17" ht="15">
      <c r="A59" s="242" t="s">
        <v>70</v>
      </c>
      <c r="B59" s="227">
        <v>23</v>
      </c>
      <c r="C59" s="222">
        <v>18</v>
      </c>
      <c r="D59" s="234" t="s">
        <v>63</v>
      </c>
      <c r="E59" s="234" t="s">
        <v>63</v>
      </c>
      <c r="F59" s="234" t="s">
        <v>63</v>
      </c>
      <c r="G59" s="222">
        <v>1</v>
      </c>
      <c r="H59" s="234" t="s">
        <v>63</v>
      </c>
      <c r="I59" s="234" t="s">
        <v>63</v>
      </c>
      <c r="J59" s="243"/>
      <c r="K59" s="193"/>
      <c r="L59" s="193"/>
      <c r="M59" s="193"/>
      <c r="N59" s="193"/>
      <c r="O59" s="193"/>
      <c r="P59" s="193"/>
      <c r="Q59" s="2"/>
    </row>
    <row r="60" spans="1:17" ht="15">
      <c r="A60" s="244"/>
      <c r="B60" s="245"/>
      <c r="C60" s="246"/>
      <c r="D60" s="247"/>
      <c r="E60" s="247"/>
      <c r="F60" s="248"/>
      <c r="G60" s="247"/>
      <c r="H60" s="247"/>
      <c r="I60" s="243"/>
      <c r="J60" s="243"/>
      <c r="K60" s="249"/>
      <c r="L60" s="249"/>
      <c r="M60" s="249"/>
      <c r="N60" s="249"/>
      <c r="O60" s="249"/>
      <c r="P60" s="249"/>
      <c r="Q60" s="2"/>
    </row>
    <row r="61" spans="1:17" ht="15.75" customHeight="1">
      <c r="A61" s="484" t="s">
        <v>71</v>
      </c>
      <c r="B61" s="484"/>
      <c r="C61" s="484"/>
      <c r="D61" s="484"/>
      <c r="E61" s="484"/>
      <c r="F61" s="484"/>
      <c r="G61" s="484"/>
      <c r="H61" s="484"/>
      <c r="I61" s="484"/>
      <c r="J61" s="484"/>
      <c r="K61" s="484"/>
      <c r="L61" s="484"/>
      <c r="M61" s="484"/>
      <c r="N61" s="484"/>
      <c r="O61" s="2"/>
      <c r="P61" s="2"/>
      <c r="Q61" s="2"/>
    </row>
    <row r="62" spans="1:17" ht="15" customHeight="1">
      <c r="A62" s="82"/>
      <c r="B62" s="82"/>
      <c r="C62" s="82"/>
      <c r="D62" s="82"/>
      <c r="E62" s="82"/>
      <c r="F62" s="82"/>
      <c r="G62" s="82"/>
      <c r="H62" s="483" t="s">
        <v>72</v>
      </c>
      <c r="I62" s="483"/>
      <c r="J62" s="483"/>
      <c r="K62" s="483"/>
      <c r="L62" s="250"/>
      <c r="M62" s="167"/>
      <c r="N62" s="167"/>
      <c r="O62" s="2"/>
      <c r="P62" s="2"/>
      <c r="Q62" s="2"/>
    </row>
    <row r="63" spans="1:17" ht="15.75" customHeight="1">
      <c r="A63" s="450" t="s">
        <v>37</v>
      </c>
      <c r="B63" s="450" t="s">
        <v>7</v>
      </c>
      <c r="C63" s="499" t="s">
        <v>73</v>
      </c>
      <c r="D63" s="450" t="s">
        <v>74</v>
      </c>
      <c r="E63" s="450"/>
      <c r="F63" s="450"/>
      <c r="G63" s="450"/>
      <c r="H63" s="450"/>
      <c r="I63" s="450"/>
      <c r="J63" s="450"/>
      <c r="K63" s="503"/>
      <c r="L63" s="27"/>
      <c r="M63" s="27"/>
      <c r="N63" s="27"/>
      <c r="O63" s="105"/>
      <c r="P63" s="105"/>
      <c r="Q63" s="105"/>
    </row>
    <row r="64" spans="1:17" ht="15">
      <c r="A64" s="450"/>
      <c r="B64" s="450"/>
      <c r="C64" s="501"/>
      <c r="D64" s="75" t="s">
        <v>75</v>
      </c>
      <c r="E64" s="75" t="s">
        <v>76</v>
      </c>
      <c r="F64" s="75" t="s">
        <v>77</v>
      </c>
      <c r="G64" s="75" t="s">
        <v>78</v>
      </c>
      <c r="H64" s="75" t="s">
        <v>79</v>
      </c>
      <c r="I64" s="75" t="s">
        <v>80</v>
      </c>
      <c r="J64" s="75" t="s">
        <v>81</v>
      </c>
      <c r="K64" s="75" t="s">
        <v>82</v>
      </c>
      <c r="L64" s="27"/>
      <c r="M64" s="27"/>
      <c r="N64" s="27"/>
      <c r="O64" s="105"/>
      <c r="P64" s="105"/>
      <c r="Q64" s="105"/>
    </row>
    <row r="65" spans="1:18" s="29" customFormat="1" ht="15">
      <c r="A65" s="75">
        <v>1</v>
      </c>
      <c r="B65" s="75">
        <v>2</v>
      </c>
      <c r="C65" s="75">
        <v>3</v>
      </c>
      <c r="D65" s="75">
        <v>4</v>
      </c>
      <c r="E65" s="75">
        <v>5</v>
      </c>
      <c r="F65" s="75">
        <v>6</v>
      </c>
      <c r="G65" s="75">
        <v>7</v>
      </c>
      <c r="H65" s="75">
        <v>8</v>
      </c>
      <c r="I65" s="75">
        <v>9</v>
      </c>
      <c r="J65" s="75">
        <v>10</v>
      </c>
      <c r="K65" s="75">
        <v>11</v>
      </c>
      <c r="L65" s="27"/>
      <c r="M65" s="27"/>
      <c r="N65" s="27"/>
      <c r="O65" s="27"/>
      <c r="P65" s="27"/>
      <c r="Q65" s="306"/>
    </row>
    <row r="66" spans="1:18" ht="15">
      <c r="A66" s="208" t="s">
        <v>83</v>
      </c>
      <c r="B66" s="198" t="s">
        <v>10</v>
      </c>
      <c r="C66" s="251">
        <v>57</v>
      </c>
      <c r="D66" s="222"/>
      <c r="E66" s="222">
        <v>1</v>
      </c>
      <c r="F66" s="222">
        <v>7</v>
      </c>
      <c r="G66" s="222">
        <v>13</v>
      </c>
      <c r="H66" s="222">
        <v>14</v>
      </c>
      <c r="I66" s="222">
        <v>11</v>
      </c>
      <c r="J66" s="222">
        <v>11</v>
      </c>
      <c r="K66" s="222"/>
      <c r="L66" s="246"/>
      <c r="M66" s="246"/>
      <c r="N66" s="246"/>
      <c r="O66" s="192"/>
      <c r="P66" s="105"/>
      <c r="Q66" s="105"/>
    </row>
    <row r="67" spans="1:18" ht="15">
      <c r="A67" s="252" t="s">
        <v>84</v>
      </c>
      <c r="B67" s="198" t="s">
        <v>12</v>
      </c>
      <c r="C67" s="251">
        <v>26</v>
      </c>
      <c r="D67" s="222"/>
      <c r="E67" s="222"/>
      <c r="F67" s="222">
        <v>3</v>
      </c>
      <c r="G67" s="222">
        <v>5</v>
      </c>
      <c r="H67" s="222">
        <v>5</v>
      </c>
      <c r="I67" s="222">
        <v>6</v>
      </c>
      <c r="J67" s="222">
        <v>7</v>
      </c>
      <c r="K67" s="222"/>
      <c r="L67" s="246"/>
      <c r="M67" s="246"/>
      <c r="N67" s="246"/>
      <c r="O67" s="105"/>
      <c r="P67" s="105"/>
      <c r="Q67" s="105"/>
    </row>
    <row r="68" spans="1:18" ht="30">
      <c r="A68" s="208" t="s">
        <v>85</v>
      </c>
      <c r="B68" s="196" t="s">
        <v>14</v>
      </c>
      <c r="C68" s="251">
        <f>D68+E68+F68+G68+H68+I68+J68+K68</f>
        <v>0</v>
      </c>
      <c r="D68" s="253"/>
      <c r="E68" s="253"/>
      <c r="F68" s="253"/>
      <c r="G68" s="253"/>
      <c r="H68" s="222"/>
      <c r="I68" s="222"/>
      <c r="J68" s="222"/>
      <c r="K68" s="222"/>
      <c r="L68" s="246"/>
      <c r="M68" s="246"/>
      <c r="N68" s="246"/>
      <c r="O68" s="2"/>
      <c r="P68" s="2"/>
      <c r="Q68" s="2"/>
    </row>
    <row r="69" spans="1:18" ht="15">
      <c r="A69" s="241" t="s">
        <v>86</v>
      </c>
      <c r="B69" s="198" t="s">
        <v>16</v>
      </c>
      <c r="C69" s="251">
        <f>D69+E69+F69+G69+H69+I69+J69+K69</f>
        <v>0</v>
      </c>
      <c r="D69" s="253"/>
      <c r="E69" s="253"/>
      <c r="F69" s="253"/>
      <c r="G69" s="253"/>
      <c r="H69" s="222"/>
      <c r="I69" s="222"/>
      <c r="J69" s="222"/>
      <c r="K69" s="222"/>
      <c r="L69" s="254"/>
      <c r="M69" s="246"/>
      <c r="N69" s="246"/>
      <c r="O69" s="2"/>
      <c r="P69" s="2"/>
      <c r="Q69" s="2"/>
    </row>
    <row r="70" spans="1:18" ht="133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</row>
    <row r="71" spans="1:18" ht="15.75" customHeight="1">
      <c r="A71" s="484" t="s">
        <v>87</v>
      </c>
      <c r="B71" s="484"/>
      <c r="C71" s="484"/>
      <c r="D71" s="484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</row>
    <row r="72" spans="1:18" ht="15" customHeight="1">
      <c r="A72" s="504" t="s">
        <v>88</v>
      </c>
      <c r="B72" s="505"/>
      <c r="C72" s="505"/>
      <c r="D72" s="505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</row>
    <row r="73" spans="1:18" ht="71.25">
      <c r="A73" s="194" t="s">
        <v>37</v>
      </c>
      <c r="B73" s="194" t="s">
        <v>7</v>
      </c>
      <c r="C73" s="194" t="s">
        <v>89</v>
      </c>
      <c r="D73" s="211" t="s">
        <v>90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</row>
    <row r="74" spans="1:18" s="29" customFormat="1" ht="15">
      <c r="A74" s="75">
        <v>1</v>
      </c>
      <c r="B74" s="75">
        <v>2</v>
      </c>
      <c r="C74" s="75">
        <v>3</v>
      </c>
      <c r="D74" s="75">
        <v>4</v>
      </c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306"/>
      <c r="R74" s="28"/>
    </row>
    <row r="75" spans="1:18" ht="30">
      <c r="A75" s="208" t="s">
        <v>91</v>
      </c>
      <c r="B75" s="198" t="s">
        <v>10</v>
      </c>
      <c r="C75" s="189">
        <v>0</v>
      </c>
      <c r="D75" s="189">
        <v>0</v>
      </c>
      <c r="E75" s="105"/>
      <c r="F75" s="105"/>
      <c r="G75" s="105"/>
      <c r="H75" s="105"/>
      <c r="I75" s="105"/>
      <c r="J75" s="105"/>
      <c r="K75" s="105"/>
      <c r="L75" s="105"/>
      <c r="M75" s="105"/>
      <c r="N75" s="105"/>
      <c r="O75" s="105"/>
      <c r="P75" s="105"/>
      <c r="Q75" s="105"/>
      <c r="R75" s="25"/>
    </row>
    <row r="76" spans="1:18" ht="30">
      <c r="A76" s="208" t="s">
        <v>92</v>
      </c>
      <c r="B76" s="198" t="s">
        <v>12</v>
      </c>
      <c r="C76" s="189">
        <v>0</v>
      </c>
      <c r="D76" s="189">
        <v>0</v>
      </c>
      <c r="E76" s="2"/>
      <c r="F76" s="2"/>
      <c r="G76" s="135"/>
      <c r="H76" s="2"/>
      <c r="I76" s="2"/>
      <c r="J76" s="2"/>
      <c r="K76" s="2"/>
      <c r="L76" s="2"/>
      <c r="M76" s="2"/>
      <c r="N76" s="2"/>
      <c r="O76" s="2"/>
      <c r="P76" s="2"/>
      <c r="Q76" s="2"/>
    </row>
    <row r="77" spans="1:18" ht="15">
      <c r="A77" s="159"/>
      <c r="B77" s="223"/>
      <c r="C77" s="223"/>
      <c r="D77" s="255"/>
      <c r="E77" s="256"/>
      <c r="F77" s="256"/>
      <c r="G77" s="256"/>
      <c r="H77" s="256"/>
      <c r="I77" s="2"/>
      <c r="J77" s="2"/>
      <c r="K77" s="2"/>
      <c r="L77" s="2"/>
      <c r="M77" s="2"/>
      <c r="N77" s="2"/>
      <c r="O77" s="2"/>
      <c r="P77" s="2"/>
      <c r="Q77" s="2"/>
    </row>
    <row r="78" spans="1:18" ht="15.75" customHeight="1">
      <c r="A78" s="484" t="s">
        <v>93</v>
      </c>
      <c r="B78" s="484"/>
      <c r="C78" s="484"/>
      <c r="D78" s="484"/>
      <c r="E78" s="484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</row>
    <row r="79" spans="1:18" ht="15" customHeight="1">
      <c r="A79" s="82"/>
      <c r="B79" s="483" t="s">
        <v>88</v>
      </c>
      <c r="C79" s="483"/>
      <c r="D79" s="483"/>
      <c r="E79" s="257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</row>
    <row r="80" spans="1:18" ht="57">
      <c r="A80" s="194" t="s">
        <v>37</v>
      </c>
      <c r="B80" s="194" t="s">
        <v>7</v>
      </c>
      <c r="C80" s="194" t="s">
        <v>94</v>
      </c>
      <c r="D80" s="75" t="s">
        <v>95</v>
      </c>
      <c r="E80" s="27"/>
      <c r="F80" s="105"/>
      <c r="G80" s="105"/>
      <c r="H80" s="105"/>
      <c r="I80" s="105"/>
      <c r="J80" s="105"/>
      <c r="K80" s="105"/>
      <c r="L80" s="105"/>
      <c r="M80" s="105"/>
      <c r="N80" s="105"/>
      <c r="O80" s="105"/>
      <c r="P80" s="105"/>
      <c r="Q80" s="105"/>
    </row>
    <row r="81" spans="1:18" s="29" customFormat="1" ht="15">
      <c r="A81" s="75">
        <v>1</v>
      </c>
      <c r="B81" s="75">
        <v>2</v>
      </c>
      <c r="C81" s="75">
        <v>3</v>
      </c>
      <c r="D81" s="75">
        <v>4</v>
      </c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306"/>
    </row>
    <row r="82" spans="1:18" ht="15">
      <c r="A82" s="208" t="s">
        <v>83</v>
      </c>
      <c r="B82" s="198" t="s">
        <v>10</v>
      </c>
      <c r="C82" s="240" t="s">
        <v>63</v>
      </c>
      <c r="D82" s="251">
        <v>57</v>
      </c>
      <c r="E82" s="258"/>
      <c r="F82" s="105"/>
      <c r="G82" s="105"/>
      <c r="H82" s="105"/>
      <c r="I82" s="105"/>
      <c r="J82" s="105"/>
      <c r="K82" s="105"/>
      <c r="L82" s="105"/>
      <c r="M82" s="105"/>
      <c r="N82" s="105"/>
      <c r="O82" s="105"/>
      <c r="P82" s="105"/>
      <c r="Q82" s="105"/>
    </row>
    <row r="83" spans="1:18" ht="30">
      <c r="A83" s="259" t="s">
        <v>96</v>
      </c>
      <c r="B83" s="198"/>
      <c r="C83" s="261"/>
      <c r="D83" s="262"/>
      <c r="E83" s="258"/>
      <c r="F83" s="105"/>
      <c r="G83" s="105"/>
      <c r="H83" s="105"/>
      <c r="I83" s="105"/>
      <c r="J83" s="105"/>
      <c r="K83" s="105"/>
      <c r="L83" s="105"/>
      <c r="M83" s="105"/>
      <c r="N83" s="105"/>
      <c r="O83" s="105"/>
      <c r="P83" s="105"/>
      <c r="Q83" s="105"/>
    </row>
    <row r="84" spans="1:18" ht="15">
      <c r="A84" s="263" t="s">
        <v>97</v>
      </c>
      <c r="B84" s="198" t="s">
        <v>12</v>
      </c>
      <c r="C84" s="264">
        <v>155</v>
      </c>
      <c r="D84" s="134">
        <v>57</v>
      </c>
      <c r="E84" s="206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</row>
    <row r="85" spans="1:18" ht="15">
      <c r="A85" s="265"/>
      <c r="B85" s="266"/>
      <c r="C85" s="267"/>
      <c r="D85" s="268"/>
      <c r="E85" s="269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</row>
    <row r="86" spans="1:18" ht="15">
      <c r="A86" s="270"/>
      <c r="B86" s="205"/>
      <c r="C86" s="206"/>
      <c r="D86" s="206"/>
      <c r="E86" s="206"/>
      <c r="F86" s="206"/>
      <c r="G86" s="206"/>
      <c r="H86" s="2"/>
      <c r="I86" s="2"/>
      <c r="J86" s="2"/>
      <c r="K86" s="2"/>
      <c r="L86" s="2"/>
      <c r="M86" s="2"/>
      <c r="N86" s="2"/>
      <c r="O86" s="2"/>
      <c r="P86" s="2"/>
      <c r="Q86" s="2"/>
    </row>
    <row r="87" spans="1:18" ht="15">
      <c r="A87" s="491" t="s">
        <v>98</v>
      </c>
      <c r="B87" s="491"/>
      <c r="C87" s="491"/>
      <c r="D87" s="491"/>
      <c r="E87" s="491"/>
      <c r="F87" s="491"/>
      <c r="G87" s="491"/>
      <c r="H87" s="491"/>
      <c r="I87" s="491"/>
      <c r="J87" s="491"/>
      <c r="K87" s="2"/>
      <c r="L87" s="2"/>
      <c r="M87" s="2"/>
      <c r="N87" s="2"/>
      <c r="O87" s="2"/>
      <c r="P87" s="2"/>
      <c r="Q87" s="2"/>
    </row>
    <row r="88" spans="1:18" ht="15.75" customHeight="1">
      <c r="A88" s="484" t="s">
        <v>99</v>
      </c>
      <c r="B88" s="484"/>
      <c r="C88" s="484"/>
      <c r="D88" s="484"/>
      <c r="E88" s="484"/>
      <c r="F88" s="484"/>
      <c r="G88" s="484"/>
      <c r="H88" s="484"/>
      <c r="I88" s="484"/>
      <c r="J88" s="484"/>
      <c r="K88" s="2"/>
      <c r="L88" s="2"/>
      <c r="M88" s="2"/>
      <c r="N88" s="2"/>
      <c r="O88" s="2"/>
      <c r="P88" s="2"/>
      <c r="Q88" s="2"/>
    </row>
    <row r="89" spans="1:18" ht="15" customHeight="1">
      <c r="A89" s="483" t="s">
        <v>100</v>
      </c>
      <c r="B89" s="483"/>
      <c r="C89" s="483"/>
      <c r="D89" s="483"/>
      <c r="E89" s="483"/>
      <c r="F89" s="483"/>
      <c r="G89" s="483"/>
      <c r="H89" s="483"/>
      <c r="I89" s="483"/>
      <c r="J89" s="271"/>
      <c r="K89" s="2"/>
      <c r="L89" s="2"/>
      <c r="M89" s="2"/>
      <c r="N89" s="2"/>
      <c r="O89" s="2"/>
      <c r="P89" s="2"/>
      <c r="Q89" s="2"/>
    </row>
    <row r="90" spans="1:18" ht="15.75" customHeight="1">
      <c r="A90" s="450" t="s">
        <v>37</v>
      </c>
      <c r="B90" s="450" t="s">
        <v>7</v>
      </c>
      <c r="C90" s="450" t="s">
        <v>101</v>
      </c>
      <c r="D90" s="486" t="s">
        <v>102</v>
      </c>
      <c r="E90" s="487"/>
      <c r="F90" s="487"/>
      <c r="G90" s="492"/>
      <c r="H90" s="450" t="s">
        <v>103</v>
      </c>
      <c r="I90" s="450" t="s">
        <v>104</v>
      </c>
      <c r="J90" s="27"/>
      <c r="K90" s="2"/>
      <c r="L90" s="2"/>
      <c r="M90" s="2"/>
      <c r="N90" s="2"/>
      <c r="O90" s="2"/>
      <c r="P90" s="2"/>
      <c r="Q90" s="2"/>
    </row>
    <row r="91" spans="1:18" ht="114">
      <c r="A91" s="450"/>
      <c r="B91" s="450"/>
      <c r="C91" s="450"/>
      <c r="D91" s="75" t="s">
        <v>105</v>
      </c>
      <c r="E91" s="75" t="s">
        <v>106</v>
      </c>
      <c r="F91" s="75" t="s">
        <v>107</v>
      </c>
      <c r="G91" s="75" t="s">
        <v>108</v>
      </c>
      <c r="H91" s="450"/>
      <c r="I91" s="450"/>
      <c r="J91" s="27"/>
      <c r="K91" s="105"/>
      <c r="L91" s="105"/>
      <c r="M91" s="105"/>
      <c r="N91" s="192"/>
      <c r="O91" s="105"/>
      <c r="P91" s="105"/>
      <c r="Q91" s="105"/>
      <c r="R91" s="25"/>
    </row>
    <row r="92" spans="1:18" s="29" customFormat="1" ht="15">
      <c r="A92" s="75">
        <v>1</v>
      </c>
      <c r="B92" s="75">
        <v>2</v>
      </c>
      <c r="C92" s="75">
        <v>3</v>
      </c>
      <c r="D92" s="75">
        <v>4</v>
      </c>
      <c r="E92" s="75">
        <v>5</v>
      </c>
      <c r="F92" s="75">
        <v>6</v>
      </c>
      <c r="G92" s="75">
        <v>7</v>
      </c>
      <c r="H92" s="75">
        <v>8</v>
      </c>
      <c r="I92" s="75">
        <v>9</v>
      </c>
      <c r="J92" s="27"/>
      <c r="K92" s="27"/>
      <c r="L92" s="27"/>
      <c r="M92" s="27"/>
      <c r="N92" s="27"/>
      <c r="O92" s="27"/>
      <c r="P92" s="27"/>
      <c r="Q92" s="306"/>
      <c r="R92" s="28"/>
    </row>
    <row r="93" spans="1:18" ht="30">
      <c r="A93" s="208" t="s">
        <v>109</v>
      </c>
      <c r="B93" s="198" t="s">
        <v>10</v>
      </c>
      <c r="C93" s="251">
        <v>5</v>
      </c>
      <c r="D93" s="251">
        <v>2</v>
      </c>
      <c r="E93" s="251">
        <v>2</v>
      </c>
      <c r="F93" s="251">
        <v>3</v>
      </c>
      <c r="G93" s="251">
        <v>3</v>
      </c>
      <c r="H93" s="251">
        <v>5</v>
      </c>
      <c r="I93" s="251">
        <f>I95+I96+I97+I98+I99+I100+I101+I102+I103+I104+I105</f>
        <v>0</v>
      </c>
      <c r="J93" s="258"/>
      <c r="K93" s="105"/>
      <c r="L93" s="105"/>
      <c r="M93" s="105"/>
      <c r="N93" s="105"/>
      <c r="O93" s="105"/>
      <c r="P93" s="105"/>
      <c r="Q93" s="105"/>
      <c r="R93" s="25"/>
    </row>
    <row r="94" spans="1:18" ht="15">
      <c r="A94" s="259" t="s">
        <v>110</v>
      </c>
      <c r="B94" s="2"/>
      <c r="C94" s="272"/>
      <c r="D94" s="272"/>
      <c r="E94" s="272"/>
      <c r="F94" s="272"/>
      <c r="G94" s="272"/>
      <c r="H94" s="272"/>
      <c r="I94" s="272"/>
      <c r="J94" s="159"/>
      <c r="K94" s="105"/>
      <c r="L94" s="105"/>
      <c r="M94" s="192"/>
      <c r="N94" s="105"/>
      <c r="O94" s="105"/>
      <c r="P94" s="105"/>
      <c r="Q94" s="105"/>
      <c r="R94" s="25"/>
    </row>
    <row r="95" spans="1:18" ht="15">
      <c r="A95" s="273" t="s">
        <v>111</v>
      </c>
      <c r="B95" s="198" t="s">
        <v>12</v>
      </c>
      <c r="C95" s="134">
        <v>4</v>
      </c>
      <c r="D95" s="134">
        <v>1</v>
      </c>
      <c r="E95" s="134">
        <v>1</v>
      </c>
      <c r="F95" s="134">
        <v>3</v>
      </c>
      <c r="G95" s="134">
        <v>3</v>
      </c>
      <c r="H95" s="134">
        <v>4</v>
      </c>
      <c r="I95" s="134"/>
      <c r="J95" s="360">
        <f t="shared" ref="J95:J100" si="1">D95+F95</f>
        <v>4</v>
      </c>
      <c r="K95" s="2"/>
      <c r="L95" s="2"/>
      <c r="M95" s="2"/>
      <c r="N95" s="2"/>
      <c r="O95" s="2"/>
      <c r="P95" s="2"/>
      <c r="Q95" s="2"/>
    </row>
    <row r="96" spans="1:18" ht="15">
      <c r="A96" s="252" t="s">
        <v>112</v>
      </c>
      <c r="B96" s="196" t="s">
        <v>14</v>
      </c>
      <c r="C96" s="134"/>
      <c r="D96" s="134"/>
      <c r="E96" s="134"/>
      <c r="F96" s="134"/>
      <c r="G96" s="134"/>
      <c r="H96" s="134"/>
      <c r="I96" s="134"/>
      <c r="J96" s="360">
        <f t="shared" si="1"/>
        <v>0</v>
      </c>
      <c r="K96" s="2"/>
      <c r="L96" s="2"/>
      <c r="M96" s="2"/>
      <c r="N96" s="2"/>
      <c r="O96" s="2"/>
      <c r="P96" s="2"/>
      <c r="Q96" s="2"/>
    </row>
    <row r="97" spans="1:17" ht="15">
      <c r="A97" s="252" t="s">
        <v>113</v>
      </c>
      <c r="B97" s="198" t="s">
        <v>16</v>
      </c>
      <c r="C97" s="134">
        <v>1</v>
      </c>
      <c r="D97" s="134">
        <v>1</v>
      </c>
      <c r="E97" s="134">
        <v>1</v>
      </c>
      <c r="F97" s="134"/>
      <c r="G97" s="134"/>
      <c r="H97" s="134">
        <v>1</v>
      </c>
      <c r="I97" s="134"/>
      <c r="J97" s="360">
        <f t="shared" si="1"/>
        <v>1</v>
      </c>
      <c r="K97" s="2"/>
      <c r="L97" s="2"/>
      <c r="M97" s="2"/>
      <c r="N97" s="2"/>
      <c r="O97" s="2"/>
      <c r="P97" s="2"/>
      <c r="Q97" s="2"/>
    </row>
    <row r="98" spans="1:17" ht="15">
      <c r="A98" s="252" t="s">
        <v>114</v>
      </c>
      <c r="B98" s="196" t="s">
        <v>18</v>
      </c>
      <c r="C98" s="134"/>
      <c r="D98" s="134"/>
      <c r="E98" s="134"/>
      <c r="F98" s="134"/>
      <c r="G98" s="134"/>
      <c r="H98" s="134"/>
      <c r="I98" s="134"/>
      <c r="J98" s="360">
        <f t="shared" si="1"/>
        <v>0</v>
      </c>
      <c r="K98" s="2"/>
      <c r="L98" s="2"/>
      <c r="M98" s="2"/>
      <c r="N98" s="2"/>
      <c r="O98" s="2"/>
      <c r="P98" s="2"/>
      <c r="Q98" s="2"/>
    </row>
    <row r="99" spans="1:17" ht="15">
      <c r="A99" s="252" t="s">
        <v>115</v>
      </c>
      <c r="B99" s="196" t="s">
        <v>20</v>
      </c>
      <c r="C99" s="134"/>
      <c r="D99" s="134"/>
      <c r="E99" s="134"/>
      <c r="F99" s="134"/>
      <c r="G99" s="134"/>
      <c r="H99" s="134"/>
      <c r="I99" s="134"/>
      <c r="J99" s="360">
        <f t="shared" si="1"/>
        <v>0</v>
      </c>
      <c r="K99" s="2"/>
      <c r="L99" s="2"/>
      <c r="M99" s="2"/>
      <c r="N99" s="2"/>
      <c r="O99" s="2"/>
      <c r="P99" s="2"/>
      <c r="Q99" s="2"/>
    </row>
    <row r="100" spans="1:17" ht="15">
      <c r="A100" s="252" t="s">
        <v>116</v>
      </c>
      <c r="B100" s="196" t="s">
        <v>22</v>
      </c>
      <c r="C100" s="134"/>
      <c r="D100" s="134"/>
      <c r="E100" s="134"/>
      <c r="F100" s="134"/>
      <c r="G100" s="134"/>
      <c r="H100" s="134"/>
      <c r="I100" s="134"/>
      <c r="J100" s="360">
        <f t="shared" si="1"/>
        <v>0</v>
      </c>
      <c r="K100" s="2"/>
      <c r="L100" s="2"/>
      <c r="M100" s="2"/>
      <c r="N100" s="2"/>
      <c r="O100" s="2"/>
      <c r="P100" s="2"/>
      <c r="Q100" s="2"/>
    </row>
    <row r="101" spans="1:17" ht="15">
      <c r="A101" s="252" t="s">
        <v>117</v>
      </c>
      <c r="B101" s="196" t="s">
        <v>24</v>
      </c>
      <c r="C101" s="134"/>
      <c r="D101" s="134"/>
      <c r="E101" s="134"/>
      <c r="F101" s="134"/>
      <c r="G101" s="134"/>
      <c r="H101" s="134"/>
      <c r="I101" s="134"/>
      <c r="J101" s="274"/>
      <c r="K101" s="2"/>
      <c r="L101" s="2"/>
      <c r="M101" s="2"/>
      <c r="N101" s="2"/>
      <c r="O101" s="2"/>
      <c r="P101" s="2"/>
      <c r="Q101" s="2"/>
    </row>
    <row r="102" spans="1:17" ht="15">
      <c r="A102" s="252" t="s">
        <v>118</v>
      </c>
      <c r="B102" s="198" t="s">
        <v>26</v>
      </c>
      <c r="C102" s="134"/>
      <c r="D102" s="134"/>
      <c r="E102" s="134"/>
      <c r="F102" s="134"/>
      <c r="G102" s="134"/>
      <c r="H102" s="134"/>
      <c r="I102" s="134"/>
      <c r="J102" s="274"/>
      <c r="K102" s="2"/>
      <c r="L102" s="2"/>
      <c r="M102" s="2"/>
      <c r="N102" s="2"/>
      <c r="O102" s="2"/>
      <c r="P102" s="2"/>
      <c r="Q102" s="2"/>
    </row>
    <row r="103" spans="1:17" ht="15">
      <c r="A103" s="252" t="s">
        <v>119</v>
      </c>
      <c r="B103" s="227">
        <v>10</v>
      </c>
      <c r="C103" s="134"/>
      <c r="D103" s="134"/>
      <c r="E103" s="134"/>
      <c r="F103" s="134"/>
      <c r="G103" s="134"/>
      <c r="H103" s="134"/>
      <c r="I103" s="134"/>
      <c r="J103" s="274"/>
      <c r="K103" s="2"/>
      <c r="L103" s="2"/>
      <c r="M103" s="2"/>
      <c r="N103" s="2"/>
      <c r="O103" s="2"/>
      <c r="P103" s="2"/>
      <c r="Q103" s="2"/>
    </row>
    <row r="104" spans="1:17" ht="15">
      <c r="A104" s="252" t="s">
        <v>120</v>
      </c>
      <c r="B104" s="227">
        <v>11</v>
      </c>
      <c r="C104" s="134"/>
      <c r="D104" s="134"/>
      <c r="E104" s="134"/>
      <c r="F104" s="134"/>
      <c r="G104" s="134"/>
      <c r="H104" s="134"/>
      <c r="I104" s="134"/>
      <c r="J104" s="274"/>
      <c r="K104" s="2"/>
      <c r="L104" s="2"/>
      <c r="M104" s="2"/>
      <c r="N104" s="2"/>
      <c r="O104" s="2"/>
      <c r="P104" s="2"/>
      <c r="Q104" s="2"/>
    </row>
    <row r="105" spans="1:17" ht="15">
      <c r="A105" s="252" t="s">
        <v>121</v>
      </c>
      <c r="B105" s="227">
        <v>12</v>
      </c>
      <c r="C105" s="134"/>
      <c r="D105" s="134"/>
      <c r="E105" s="134"/>
      <c r="F105" s="134"/>
      <c r="G105" s="134"/>
      <c r="H105" s="134"/>
      <c r="I105" s="134"/>
      <c r="J105" s="274"/>
      <c r="K105" s="2"/>
      <c r="L105" s="2"/>
      <c r="M105" s="2"/>
      <c r="N105" s="2"/>
      <c r="O105" s="2"/>
      <c r="P105" s="2"/>
      <c r="Q105" s="2"/>
    </row>
    <row r="106" spans="1:17" ht="45">
      <c r="A106" s="199" t="s">
        <v>122</v>
      </c>
      <c r="B106" s="227">
        <v>13</v>
      </c>
      <c r="C106" s="134"/>
      <c r="D106" s="240" t="s">
        <v>63</v>
      </c>
      <c r="E106" s="240" t="s">
        <v>63</v>
      </c>
      <c r="F106" s="240" t="s">
        <v>63</v>
      </c>
      <c r="G106" s="240" t="s">
        <v>63</v>
      </c>
      <c r="H106" s="134"/>
      <c r="I106" s="134"/>
      <c r="J106" s="274"/>
      <c r="K106" s="2"/>
      <c r="L106" s="2"/>
      <c r="M106" s="2"/>
      <c r="N106" s="2"/>
      <c r="O106" s="2"/>
      <c r="P106" s="2"/>
      <c r="Q106" s="2"/>
    </row>
    <row r="107" spans="1:17" ht="81" customHeight="1">
      <c r="A107" s="275"/>
      <c r="B107" s="276"/>
      <c r="C107" s="276"/>
      <c r="D107" s="276"/>
      <c r="E107" s="276"/>
      <c r="F107" s="276"/>
      <c r="G107" s="276"/>
      <c r="H107" s="276"/>
      <c r="I107" s="277"/>
      <c r="J107" s="258"/>
      <c r="K107" s="2"/>
      <c r="L107" s="2"/>
      <c r="M107" s="2"/>
      <c r="N107" s="2"/>
      <c r="O107" s="2"/>
      <c r="P107" s="2"/>
      <c r="Q107" s="2"/>
    </row>
    <row r="108" spans="1:17" ht="18.75" customHeight="1">
      <c r="A108" s="484" t="s">
        <v>123</v>
      </c>
      <c r="B108" s="484"/>
      <c r="C108" s="484"/>
      <c r="D108" s="484"/>
      <c r="E108" s="484"/>
      <c r="F108" s="484"/>
      <c r="G108" s="484"/>
      <c r="H108" s="484"/>
      <c r="I108" s="484"/>
      <c r="J108" s="258"/>
      <c r="K108" s="2"/>
      <c r="L108" s="2"/>
      <c r="M108" s="2"/>
      <c r="N108" s="2"/>
      <c r="O108" s="2"/>
      <c r="P108" s="2"/>
      <c r="Q108" s="2"/>
    </row>
    <row r="109" spans="1:17" ht="15" customHeight="1">
      <c r="A109" s="495" t="s">
        <v>124</v>
      </c>
      <c r="B109" s="495"/>
      <c r="C109" s="495"/>
      <c r="D109" s="495"/>
      <c r="E109" s="495"/>
      <c r="F109" s="495"/>
      <c r="G109" s="495"/>
      <c r="H109" s="495"/>
      <c r="I109" s="495"/>
      <c r="J109" s="2"/>
      <c r="K109" s="2"/>
      <c r="L109" s="2"/>
      <c r="M109" s="2"/>
      <c r="N109" s="2"/>
      <c r="O109" s="2"/>
      <c r="P109" s="2"/>
      <c r="Q109" s="2"/>
    </row>
    <row r="110" spans="1:17" ht="15">
      <c r="A110" s="82"/>
      <c r="B110" s="82"/>
      <c r="C110" s="82"/>
      <c r="D110" s="82"/>
      <c r="E110" s="82"/>
      <c r="F110" s="2"/>
      <c r="G110" s="167"/>
      <c r="H110" s="167"/>
      <c r="I110" s="167"/>
      <c r="J110" s="2"/>
      <c r="K110" s="2"/>
      <c r="L110" s="278" t="s">
        <v>88</v>
      </c>
      <c r="M110" s="2"/>
      <c r="N110" s="2"/>
      <c r="O110" s="2"/>
      <c r="P110" s="2"/>
      <c r="Q110" s="2"/>
    </row>
    <row r="111" spans="1:17" ht="15.75" customHeight="1">
      <c r="A111" s="450" t="s">
        <v>37</v>
      </c>
      <c r="B111" s="450" t="s">
        <v>7</v>
      </c>
      <c r="C111" s="498" t="s">
        <v>125</v>
      </c>
      <c r="D111" s="498"/>
      <c r="E111" s="498"/>
      <c r="F111" s="498"/>
      <c r="G111" s="498"/>
      <c r="H111" s="498"/>
      <c r="I111" s="498"/>
      <c r="J111" s="498"/>
      <c r="K111" s="498"/>
      <c r="L111" s="498"/>
      <c r="M111" s="2"/>
      <c r="N111" s="2"/>
      <c r="O111" s="2"/>
      <c r="P111" s="2"/>
      <c r="Q111" s="2"/>
    </row>
    <row r="112" spans="1:17" ht="28.5">
      <c r="A112" s="450"/>
      <c r="B112" s="450"/>
      <c r="C112" s="75" t="s">
        <v>126</v>
      </c>
      <c r="D112" s="75" t="s">
        <v>127</v>
      </c>
      <c r="E112" s="75" t="s">
        <v>128</v>
      </c>
      <c r="F112" s="75" t="s">
        <v>129</v>
      </c>
      <c r="G112" s="75" t="s">
        <v>130</v>
      </c>
      <c r="H112" s="75" t="s">
        <v>131</v>
      </c>
      <c r="I112" s="75" t="s">
        <v>132</v>
      </c>
      <c r="J112" s="75" t="s">
        <v>133</v>
      </c>
      <c r="K112" s="75" t="s">
        <v>134</v>
      </c>
      <c r="L112" s="75" t="s">
        <v>135</v>
      </c>
      <c r="M112" s="2"/>
      <c r="N112" s="2"/>
      <c r="O112" s="2"/>
      <c r="P112" s="2"/>
      <c r="Q112" s="2"/>
    </row>
    <row r="113" spans="1:17" s="29" customFormat="1" ht="15">
      <c r="A113" s="75">
        <v>1</v>
      </c>
      <c r="B113" s="75">
        <v>2</v>
      </c>
      <c r="C113" s="75">
        <v>3</v>
      </c>
      <c r="D113" s="75">
        <v>4</v>
      </c>
      <c r="E113" s="75">
        <v>5</v>
      </c>
      <c r="F113" s="75">
        <v>6</v>
      </c>
      <c r="G113" s="75">
        <v>7</v>
      </c>
      <c r="H113" s="75">
        <v>8</v>
      </c>
      <c r="I113" s="75">
        <v>9</v>
      </c>
      <c r="J113" s="75">
        <v>10</v>
      </c>
      <c r="K113" s="75">
        <v>11</v>
      </c>
      <c r="L113" s="75">
        <v>12</v>
      </c>
      <c r="M113" s="27"/>
      <c r="N113" s="27"/>
      <c r="O113" s="27"/>
      <c r="P113" s="27"/>
      <c r="Q113" s="311"/>
    </row>
    <row r="114" spans="1:17" ht="30">
      <c r="A114" s="208" t="s">
        <v>136</v>
      </c>
      <c r="B114" s="196" t="s">
        <v>10</v>
      </c>
      <c r="C114" s="251">
        <f t="shared" ref="C114:K114" si="2">C116+C117+C118+C119+C120+C121+C122+C123+C124+C125+C126</f>
        <v>0</v>
      </c>
      <c r="D114" s="251">
        <v>1</v>
      </c>
      <c r="E114" s="251">
        <v>2</v>
      </c>
      <c r="F114" s="251">
        <v>0</v>
      </c>
      <c r="G114" s="251">
        <v>0</v>
      </c>
      <c r="H114" s="251">
        <f t="shared" si="2"/>
        <v>0</v>
      </c>
      <c r="I114" s="251">
        <f t="shared" si="2"/>
        <v>0</v>
      </c>
      <c r="J114" s="251">
        <f t="shared" si="2"/>
        <v>0</v>
      </c>
      <c r="K114" s="251">
        <f t="shared" si="2"/>
        <v>0</v>
      </c>
      <c r="L114" s="251">
        <v>2</v>
      </c>
      <c r="M114" s="173">
        <f>C114+D114+E114+F114+G114+H114+I114+J114+K114+L114</f>
        <v>5</v>
      </c>
      <c r="N114" s="105"/>
      <c r="O114" s="105"/>
      <c r="P114" s="105"/>
      <c r="Q114" s="2"/>
    </row>
    <row r="115" spans="1:17" ht="15">
      <c r="A115" s="259" t="s">
        <v>110</v>
      </c>
      <c r="B115" s="279"/>
      <c r="C115" s="280"/>
      <c r="D115" s="280"/>
      <c r="E115" s="280"/>
      <c r="F115" s="280"/>
      <c r="G115" s="280"/>
      <c r="H115" s="280"/>
      <c r="I115" s="281"/>
      <c r="J115" s="281"/>
      <c r="K115" s="281"/>
      <c r="L115" s="281"/>
      <c r="M115" s="173">
        <f t="shared" ref="M115:M120" si="3">C115+D115+E115+F115+G115+H115+I115+J115+K115+L115</f>
        <v>0</v>
      </c>
      <c r="N115" s="105"/>
      <c r="O115" s="105"/>
      <c r="P115" s="105"/>
      <c r="Q115" s="2"/>
    </row>
    <row r="116" spans="1:17" ht="15">
      <c r="A116" s="273" t="s">
        <v>111</v>
      </c>
      <c r="B116" s="198" t="s">
        <v>12</v>
      </c>
      <c r="C116" s="134"/>
      <c r="D116" s="134">
        <v>1</v>
      </c>
      <c r="E116" s="134">
        <v>3</v>
      </c>
      <c r="F116" s="134"/>
      <c r="G116" s="134"/>
      <c r="H116" s="134"/>
      <c r="I116" s="282"/>
      <c r="J116" s="282"/>
      <c r="K116" s="282"/>
      <c r="L116" s="282"/>
      <c r="M116" s="173">
        <f t="shared" si="3"/>
        <v>4</v>
      </c>
      <c r="N116" s="2"/>
      <c r="O116" s="2"/>
      <c r="P116" s="2"/>
      <c r="Q116" s="2"/>
    </row>
    <row r="117" spans="1:17" ht="15">
      <c r="A117" s="252" t="s">
        <v>112</v>
      </c>
      <c r="B117" s="196" t="s">
        <v>14</v>
      </c>
      <c r="C117" s="134"/>
      <c r="D117" s="134"/>
      <c r="E117" s="134"/>
      <c r="F117" s="134"/>
      <c r="G117" s="134"/>
      <c r="H117" s="134"/>
      <c r="I117" s="282"/>
      <c r="J117" s="282"/>
      <c r="K117" s="282"/>
      <c r="L117" s="282"/>
      <c r="M117" s="173">
        <f t="shared" si="3"/>
        <v>0</v>
      </c>
      <c r="N117" s="2"/>
      <c r="O117" s="2"/>
      <c r="P117" s="2"/>
      <c r="Q117" s="2"/>
    </row>
    <row r="118" spans="1:17" ht="15">
      <c r="A118" s="252" t="s">
        <v>113</v>
      </c>
      <c r="B118" s="198" t="s">
        <v>16</v>
      </c>
      <c r="C118" s="134"/>
      <c r="D118" s="134"/>
      <c r="E118" s="134"/>
      <c r="F118" s="134"/>
      <c r="G118" s="134"/>
      <c r="H118" s="134"/>
      <c r="I118" s="134"/>
      <c r="J118" s="134"/>
      <c r="K118" s="134"/>
      <c r="L118" s="134">
        <v>1</v>
      </c>
      <c r="M118" s="173">
        <f t="shared" si="3"/>
        <v>1</v>
      </c>
      <c r="N118" s="2"/>
      <c r="O118" s="2"/>
      <c r="P118" s="2"/>
      <c r="Q118" s="2"/>
    </row>
    <row r="119" spans="1:17" ht="15">
      <c r="A119" s="252" t="s">
        <v>114</v>
      </c>
      <c r="B119" s="196" t="s">
        <v>18</v>
      </c>
      <c r="C119" s="134"/>
      <c r="D119" s="134"/>
      <c r="E119" s="134"/>
      <c r="F119" s="134"/>
      <c r="G119" s="134"/>
      <c r="H119" s="134"/>
      <c r="I119" s="134"/>
      <c r="J119" s="134"/>
      <c r="K119" s="134"/>
      <c r="L119" s="134">
        <v>0</v>
      </c>
      <c r="M119" s="173">
        <f t="shared" si="3"/>
        <v>0</v>
      </c>
      <c r="N119" s="2"/>
      <c r="O119" s="2"/>
      <c r="P119" s="2"/>
      <c r="Q119" s="2"/>
    </row>
    <row r="120" spans="1:17" ht="15">
      <c r="A120" s="252" t="s">
        <v>115</v>
      </c>
      <c r="B120" s="196" t="s">
        <v>20</v>
      </c>
      <c r="C120" s="134"/>
      <c r="D120" s="134"/>
      <c r="E120" s="134"/>
      <c r="F120" s="134"/>
      <c r="G120" s="134"/>
      <c r="H120" s="134"/>
      <c r="I120" s="282"/>
      <c r="J120" s="282"/>
      <c r="K120" s="282"/>
      <c r="L120" s="282"/>
      <c r="M120" s="173">
        <f t="shared" si="3"/>
        <v>0</v>
      </c>
      <c r="N120" s="2"/>
      <c r="O120" s="2"/>
      <c r="P120" s="2"/>
      <c r="Q120" s="2"/>
    </row>
    <row r="121" spans="1:17" ht="15">
      <c r="A121" s="252" t="s">
        <v>116</v>
      </c>
      <c r="B121" s="196" t="s">
        <v>22</v>
      </c>
      <c r="C121" s="134"/>
      <c r="D121" s="134"/>
      <c r="E121" s="134"/>
      <c r="F121" s="134"/>
      <c r="G121" s="134"/>
      <c r="H121" s="134"/>
      <c r="I121" s="282"/>
      <c r="J121" s="282"/>
      <c r="K121" s="282"/>
      <c r="L121" s="282"/>
      <c r="M121" s="2"/>
      <c r="N121" s="2"/>
      <c r="O121" s="2"/>
      <c r="P121" s="2"/>
      <c r="Q121" s="2"/>
    </row>
    <row r="122" spans="1:17" ht="15">
      <c r="A122" s="252" t="s">
        <v>117</v>
      </c>
      <c r="B122" s="196" t="s">
        <v>24</v>
      </c>
      <c r="C122" s="134"/>
      <c r="D122" s="134"/>
      <c r="E122" s="134"/>
      <c r="F122" s="134"/>
      <c r="G122" s="134"/>
      <c r="H122" s="134"/>
      <c r="I122" s="282"/>
      <c r="J122" s="282"/>
      <c r="K122" s="282"/>
      <c r="L122" s="282"/>
      <c r="M122" s="2"/>
      <c r="N122" s="2"/>
      <c r="O122" s="2"/>
      <c r="P122" s="2"/>
      <c r="Q122" s="2"/>
    </row>
    <row r="123" spans="1:17" ht="15">
      <c r="A123" s="252" t="s">
        <v>118</v>
      </c>
      <c r="B123" s="198" t="s">
        <v>26</v>
      </c>
      <c r="C123" s="134"/>
      <c r="D123" s="134"/>
      <c r="E123" s="134"/>
      <c r="F123" s="134"/>
      <c r="G123" s="134"/>
      <c r="H123" s="134"/>
      <c r="I123" s="282"/>
      <c r="J123" s="282"/>
      <c r="K123" s="282"/>
      <c r="L123" s="282"/>
      <c r="M123" s="2"/>
      <c r="N123" s="2"/>
      <c r="O123" s="2"/>
      <c r="P123" s="2"/>
      <c r="Q123" s="2"/>
    </row>
    <row r="124" spans="1:17" ht="15">
      <c r="A124" s="252" t="s">
        <v>119</v>
      </c>
      <c r="B124" s="227">
        <v>10</v>
      </c>
      <c r="C124" s="134"/>
      <c r="D124" s="134"/>
      <c r="E124" s="134"/>
      <c r="F124" s="134"/>
      <c r="G124" s="134"/>
      <c r="H124" s="134"/>
      <c r="I124" s="282"/>
      <c r="J124" s="282"/>
      <c r="K124" s="282"/>
      <c r="L124" s="282"/>
      <c r="M124" s="2"/>
      <c r="N124" s="2"/>
      <c r="O124" s="2"/>
      <c r="P124" s="2"/>
      <c r="Q124" s="2"/>
    </row>
    <row r="125" spans="1:17" ht="15">
      <c r="A125" s="252" t="s">
        <v>120</v>
      </c>
      <c r="B125" s="227">
        <v>11</v>
      </c>
      <c r="C125" s="134"/>
      <c r="D125" s="134"/>
      <c r="E125" s="134"/>
      <c r="F125" s="134"/>
      <c r="G125" s="134"/>
      <c r="H125" s="134"/>
      <c r="I125" s="282"/>
      <c r="J125" s="282"/>
      <c r="K125" s="282"/>
      <c r="L125" s="282"/>
      <c r="M125" s="2"/>
      <c r="N125" s="2"/>
      <c r="O125" s="2"/>
      <c r="P125" s="2"/>
      <c r="Q125" s="2"/>
    </row>
    <row r="126" spans="1:17" ht="15">
      <c r="A126" s="252" t="s">
        <v>121</v>
      </c>
      <c r="B126" s="227">
        <v>12</v>
      </c>
      <c r="C126" s="134"/>
      <c r="D126" s="134"/>
      <c r="E126" s="134"/>
      <c r="F126" s="134"/>
      <c r="G126" s="134"/>
      <c r="H126" s="134"/>
      <c r="I126" s="282"/>
      <c r="J126" s="282"/>
      <c r="K126" s="282"/>
      <c r="L126" s="282"/>
      <c r="M126" s="2"/>
      <c r="N126" s="2"/>
      <c r="O126" s="2"/>
      <c r="P126" s="2"/>
      <c r="Q126" s="2"/>
    </row>
    <row r="127" spans="1:17" ht="1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</row>
    <row r="128" spans="1:17" ht="18.75" customHeight="1">
      <c r="A128" s="496" t="s">
        <v>137</v>
      </c>
      <c r="B128" s="496"/>
      <c r="C128" s="496"/>
      <c r="D128" s="496"/>
      <c r="E128" s="496"/>
      <c r="F128" s="496"/>
      <c r="G128" s="496"/>
      <c r="H128" s="496"/>
      <c r="I128" s="496"/>
      <c r="J128" s="496"/>
      <c r="K128" s="496"/>
      <c r="L128" s="496"/>
      <c r="M128" s="496"/>
      <c r="N128" s="2"/>
      <c r="O128" s="2"/>
      <c r="P128" s="2"/>
      <c r="Q128" s="2"/>
    </row>
    <row r="129" spans="1:17" ht="15" customHeight="1">
      <c r="A129" s="493" t="s">
        <v>124</v>
      </c>
      <c r="B129" s="493"/>
      <c r="C129" s="493"/>
      <c r="D129" s="493"/>
      <c r="E129" s="493"/>
      <c r="F129" s="493"/>
      <c r="G129" s="493"/>
      <c r="H129" s="493"/>
      <c r="I129" s="493"/>
      <c r="J129" s="493"/>
      <c r="K129" s="493"/>
      <c r="L129" s="493"/>
      <c r="M129" s="107"/>
      <c r="N129" s="107"/>
      <c r="O129" s="107"/>
      <c r="P129" s="107"/>
      <c r="Q129" s="2"/>
    </row>
    <row r="130" spans="1:17" ht="15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497" t="s">
        <v>88</v>
      </c>
      <c r="K130" s="497"/>
      <c r="L130" s="497"/>
      <c r="M130" s="497"/>
      <c r="N130" s="497"/>
      <c r="O130" s="497"/>
      <c r="P130" s="497"/>
      <c r="Q130" s="2"/>
    </row>
    <row r="131" spans="1:17" ht="15.75" customHeight="1">
      <c r="A131" s="450" t="s">
        <v>37</v>
      </c>
      <c r="B131" s="450" t="s">
        <v>7</v>
      </c>
      <c r="C131" s="450" t="s">
        <v>138</v>
      </c>
      <c r="D131" s="494" t="s">
        <v>139</v>
      </c>
      <c r="E131" s="494"/>
      <c r="F131" s="494"/>
      <c r="G131" s="494"/>
      <c r="H131" s="494"/>
      <c r="I131" s="494"/>
      <c r="J131" s="450" t="s">
        <v>140</v>
      </c>
      <c r="K131" s="494" t="s">
        <v>141</v>
      </c>
      <c r="L131" s="494"/>
      <c r="M131" s="494"/>
      <c r="N131" s="494"/>
      <c r="O131" s="494"/>
      <c r="P131" s="494"/>
      <c r="Q131" s="2"/>
    </row>
    <row r="132" spans="1:17" ht="28.5">
      <c r="A132" s="450"/>
      <c r="B132" s="450"/>
      <c r="C132" s="450"/>
      <c r="D132" s="75" t="s">
        <v>142</v>
      </c>
      <c r="E132" s="75" t="s">
        <v>143</v>
      </c>
      <c r="F132" s="75" t="s">
        <v>144</v>
      </c>
      <c r="G132" s="75" t="s">
        <v>145</v>
      </c>
      <c r="H132" s="75" t="s">
        <v>146</v>
      </c>
      <c r="I132" s="75" t="s">
        <v>147</v>
      </c>
      <c r="J132" s="450"/>
      <c r="K132" s="75" t="s">
        <v>142</v>
      </c>
      <c r="L132" s="75" t="s">
        <v>143</v>
      </c>
      <c r="M132" s="75" t="s">
        <v>144</v>
      </c>
      <c r="N132" s="75" t="s">
        <v>145</v>
      </c>
      <c r="O132" s="75" t="s">
        <v>146</v>
      </c>
      <c r="P132" s="75" t="s">
        <v>147</v>
      </c>
      <c r="Q132" s="2"/>
    </row>
    <row r="133" spans="1:17" s="29" customFormat="1" ht="15">
      <c r="A133" s="75">
        <v>1</v>
      </c>
      <c r="B133" s="75">
        <v>2</v>
      </c>
      <c r="C133" s="75">
        <v>3</v>
      </c>
      <c r="D133" s="75">
        <v>4</v>
      </c>
      <c r="E133" s="75">
        <v>5</v>
      </c>
      <c r="F133" s="75">
        <v>6</v>
      </c>
      <c r="G133" s="75">
        <v>7</v>
      </c>
      <c r="H133" s="75">
        <v>8</v>
      </c>
      <c r="I133" s="75">
        <v>9</v>
      </c>
      <c r="J133" s="75">
        <v>10</v>
      </c>
      <c r="K133" s="75">
        <v>11</v>
      </c>
      <c r="L133" s="75">
        <v>12</v>
      </c>
      <c r="M133" s="75">
        <v>13</v>
      </c>
      <c r="N133" s="75">
        <v>14</v>
      </c>
      <c r="O133" s="75">
        <v>15</v>
      </c>
      <c r="P133" s="75">
        <v>16</v>
      </c>
      <c r="Q133" s="311"/>
    </row>
    <row r="134" spans="1:17" ht="15">
      <c r="A134" s="208" t="s">
        <v>148</v>
      </c>
      <c r="B134" s="196" t="s">
        <v>10</v>
      </c>
      <c r="C134" s="219">
        <v>5</v>
      </c>
      <c r="D134" s="134"/>
      <c r="E134" s="134"/>
      <c r="F134" s="134">
        <v>3</v>
      </c>
      <c r="G134" s="134"/>
      <c r="H134" s="134">
        <v>2</v>
      </c>
      <c r="I134" s="134"/>
      <c r="J134" s="219">
        <v>5</v>
      </c>
      <c r="K134" s="239">
        <v>1</v>
      </c>
      <c r="L134" s="239"/>
      <c r="M134" s="239">
        <v>2</v>
      </c>
      <c r="N134" s="239"/>
      <c r="O134" s="239"/>
      <c r="P134" s="239">
        <v>2</v>
      </c>
      <c r="Q134" s="2"/>
    </row>
    <row r="135" spans="1:17" ht="15">
      <c r="A135" s="159"/>
      <c r="B135" s="159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2"/>
    </row>
    <row r="136" spans="1:17" ht="15">
      <c r="A136" s="490" t="s">
        <v>149</v>
      </c>
      <c r="B136" s="490"/>
      <c r="C136" s="490"/>
      <c r="D136" s="490"/>
      <c r="E136" s="490"/>
      <c r="F136" s="490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</row>
    <row r="137" spans="1:17" ht="15.75" customHeight="1">
      <c r="A137" s="484" t="s">
        <v>150</v>
      </c>
      <c r="B137" s="484"/>
      <c r="C137" s="484"/>
      <c r="D137" s="484"/>
      <c r="E137" s="484"/>
      <c r="F137" s="484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</row>
    <row r="138" spans="1:17" ht="15" customHeight="1">
      <c r="A138" s="483" t="s">
        <v>151</v>
      </c>
      <c r="B138" s="483"/>
      <c r="C138" s="483"/>
      <c r="D138" s="483"/>
      <c r="E138" s="483"/>
      <c r="F138" s="483"/>
      <c r="G138" s="485"/>
      <c r="H138" s="485"/>
      <c r="I138" s="2"/>
      <c r="J138" s="2"/>
      <c r="K138" s="2"/>
      <c r="L138" s="2"/>
      <c r="M138" s="2"/>
      <c r="N138" s="2"/>
      <c r="O138" s="2"/>
      <c r="P138" s="2"/>
      <c r="Q138" s="2"/>
    </row>
    <row r="139" spans="1:17" ht="15.75" customHeight="1">
      <c r="A139" s="450" t="s">
        <v>37</v>
      </c>
      <c r="B139" s="450" t="s">
        <v>7</v>
      </c>
      <c r="C139" s="450" t="s">
        <v>152</v>
      </c>
      <c r="D139" s="486" t="s">
        <v>153</v>
      </c>
      <c r="E139" s="487"/>
      <c r="F139" s="487"/>
      <c r="G139" s="488"/>
      <c r="H139" s="489" t="s">
        <v>154</v>
      </c>
      <c r="I139" s="2"/>
      <c r="J139" s="2"/>
      <c r="K139" s="2"/>
      <c r="L139" s="2"/>
      <c r="M139" s="2"/>
      <c r="N139" s="2"/>
      <c r="O139" s="2"/>
      <c r="P139" s="2"/>
      <c r="Q139" s="2"/>
    </row>
    <row r="140" spans="1:17" ht="42.75">
      <c r="A140" s="450"/>
      <c r="B140" s="450"/>
      <c r="C140" s="450"/>
      <c r="D140" s="212" t="s">
        <v>155</v>
      </c>
      <c r="E140" s="212" t="s">
        <v>156</v>
      </c>
      <c r="F140" s="212" t="s">
        <v>157</v>
      </c>
      <c r="G140" s="75" t="s">
        <v>158</v>
      </c>
      <c r="H140" s="489"/>
      <c r="I140" s="2"/>
      <c r="J140" s="2"/>
      <c r="K140" s="2"/>
      <c r="L140" s="2"/>
      <c r="M140" s="2"/>
      <c r="N140" s="2"/>
      <c r="O140" s="2"/>
      <c r="P140" s="2"/>
      <c r="Q140" s="2"/>
    </row>
    <row r="141" spans="1:17" s="29" customFormat="1" ht="15">
      <c r="A141" s="75">
        <v>1</v>
      </c>
      <c r="B141" s="75">
        <v>2</v>
      </c>
      <c r="C141" s="75">
        <v>3</v>
      </c>
      <c r="D141" s="75">
        <v>4</v>
      </c>
      <c r="E141" s="75">
        <v>5</v>
      </c>
      <c r="F141" s="75">
        <v>6</v>
      </c>
      <c r="G141" s="75">
        <v>7</v>
      </c>
      <c r="H141" s="75">
        <v>8</v>
      </c>
      <c r="I141" s="27"/>
      <c r="J141" s="27"/>
      <c r="K141" s="27"/>
      <c r="L141" s="27"/>
      <c r="M141" s="27"/>
      <c r="N141" s="27"/>
      <c r="O141" s="27"/>
      <c r="P141" s="27"/>
      <c r="Q141" s="306"/>
    </row>
    <row r="142" spans="1:17" ht="15">
      <c r="A142" s="208" t="s">
        <v>159</v>
      </c>
      <c r="B142" s="196" t="s">
        <v>10</v>
      </c>
      <c r="C142" s="251">
        <v>688</v>
      </c>
      <c r="D142" s="134"/>
      <c r="E142" s="134">
        <v>688</v>
      </c>
      <c r="F142" s="134"/>
      <c r="G142" s="134"/>
      <c r="H142" s="134"/>
      <c r="I142" s="105"/>
      <c r="J142" s="105"/>
      <c r="K142" s="105"/>
      <c r="L142" s="105"/>
      <c r="M142" s="105"/>
      <c r="N142" s="105"/>
      <c r="O142" s="105"/>
      <c r="P142" s="105"/>
      <c r="Q142" s="105"/>
    </row>
    <row r="143" spans="1:17" ht="45">
      <c r="A143" s="283" t="s">
        <v>160</v>
      </c>
      <c r="B143" s="198" t="s">
        <v>12</v>
      </c>
      <c r="C143" s="251">
        <v>688</v>
      </c>
      <c r="D143" s="134"/>
      <c r="E143" s="134">
        <v>688</v>
      </c>
      <c r="F143" s="134"/>
      <c r="G143" s="134"/>
      <c r="H143" s="134"/>
      <c r="I143" s="105"/>
      <c r="J143" s="105"/>
      <c r="K143" s="105"/>
      <c r="L143" s="105"/>
      <c r="M143" s="105"/>
      <c r="N143" s="105"/>
      <c r="O143" s="105"/>
      <c r="P143" s="105"/>
      <c r="Q143" s="105"/>
    </row>
    <row r="144" spans="1:17" ht="45">
      <c r="A144" s="273" t="s">
        <v>161</v>
      </c>
      <c r="B144" s="284" t="s">
        <v>14</v>
      </c>
      <c r="C144" s="134">
        <v>324</v>
      </c>
      <c r="D144" s="285" t="s">
        <v>63</v>
      </c>
      <c r="E144" s="285" t="s">
        <v>63</v>
      </c>
      <c r="F144" s="285" t="s">
        <v>63</v>
      </c>
      <c r="G144" s="285" t="s">
        <v>63</v>
      </c>
      <c r="H144" s="234" t="s">
        <v>63</v>
      </c>
      <c r="I144" s="2"/>
      <c r="J144" s="2"/>
      <c r="K144" s="2"/>
      <c r="L144" s="2"/>
      <c r="M144" s="2"/>
      <c r="N144" s="2"/>
      <c r="O144" s="2"/>
      <c r="P144" s="2"/>
      <c r="Q144" s="2"/>
    </row>
    <row r="145" spans="1:17" ht="60">
      <c r="A145" s="252" t="s">
        <v>162</v>
      </c>
      <c r="B145" s="196" t="s">
        <v>16</v>
      </c>
      <c r="C145" s="134"/>
      <c r="D145" s="285" t="s">
        <v>63</v>
      </c>
      <c r="E145" s="285" t="s">
        <v>63</v>
      </c>
      <c r="F145" s="285" t="s">
        <v>63</v>
      </c>
      <c r="G145" s="285" t="s">
        <v>63</v>
      </c>
      <c r="H145" s="285" t="s">
        <v>63</v>
      </c>
      <c r="I145" s="2"/>
      <c r="J145" s="2"/>
      <c r="K145" s="2"/>
      <c r="L145" s="2"/>
      <c r="M145" s="2"/>
      <c r="N145" s="2"/>
      <c r="O145" s="2"/>
      <c r="P145" s="2"/>
      <c r="Q145" s="2"/>
    </row>
    <row r="146" spans="1:17" ht="30">
      <c r="A146" s="208" t="s">
        <v>163</v>
      </c>
      <c r="B146" s="196" t="s">
        <v>18</v>
      </c>
      <c r="C146" s="134">
        <v>280</v>
      </c>
      <c r="D146" s="285" t="s">
        <v>63</v>
      </c>
      <c r="E146" s="285" t="s">
        <v>63</v>
      </c>
      <c r="F146" s="285" t="s">
        <v>63</v>
      </c>
      <c r="G146" s="285" t="s">
        <v>63</v>
      </c>
      <c r="H146" s="285" t="s">
        <v>63</v>
      </c>
      <c r="I146" s="2"/>
      <c r="J146" s="2"/>
      <c r="K146" s="2"/>
      <c r="L146" s="2"/>
      <c r="M146" s="2"/>
      <c r="N146" s="2"/>
      <c r="O146" s="2"/>
      <c r="P146" s="2"/>
      <c r="Q146" s="2"/>
    </row>
    <row r="147" spans="1:17" ht="90" customHeight="1">
      <c r="A147" s="286"/>
      <c r="B147" s="287"/>
      <c r="C147" s="288"/>
      <c r="D147" s="289"/>
      <c r="E147" s="289"/>
      <c r="F147" s="289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</row>
    <row r="148" spans="1:17" ht="15.75" customHeight="1">
      <c r="A148" s="482" t="s">
        <v>164</v>
      </c>
      <c r="B148" s="482"/>
      <c r="C148" s="482"/>
      <c r="D148" s="435"/>
      <c r="E148" s="435"/>
      <c r="F148" s="290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</row>
    <row r="149" spans="1:17" ht="28.5">
      <c r="A149" s="194" t="s">
        <v>37</v>
      </c>
      <c r="B149" s="75" t="s">
        <v>7</v>
      </c>
      <c r="C149" s="261" t="s">
        <v>165</v>
      </c>
      <c r="D149" s="119"/>
      <c r="E149" s="119"/>
      <c r="F149" s="291"/>
      <c r="G149" s="2"/>
      <c r="H149" s="2"/>
      <c r="I149" s="2"/>
      <c r="J149" s="2"/>
      <c r="K149" s="2"/>
      <c r="L149" s="2"/>
      <c r="M149" s="2"/>
      <c r="N149" s="2"/>
      <c r="O149" s="2"/>
      <c r="P149" s="121"/>
      <c r="Q149" s="2"/>
    </row>
    <row r="150" spans="1:17" ht="15">
      <c r="A150" s="292">
        <v>1</v>
      </c>
      <c r="B150" s="293">
        <v>2</v>
      </c>
      <c r="C150" s="294">
        <v>3</v>
      </c>
      <c r="D150" s="119"/>
      <c r="E150" s="119"/>
      <c r="F150" s="291"/>
      <c r="G150" s="2"/>
      <c r="H150" s="2"/>
      <c r="I150" s="2"/>
      <c r="J150" s="2"/>
      <c r="K150" s="2"/>
      <c r="L150" s="2"/>
      <c r="M150" s="2"/>
      <c r="N150" s="2"/>
      <c r="O150" s="2"/>
      <c r="P150" s="121"/>
      <c r="Q150" s="2"/>
    </row>
    <row r="151" spans="1:17" ht="15">
      <c r="A151" s="295" t="s">
        <v>166</v>
      </c>
      <c r="B151" s="296" t="s">
        <v>10</v>
      </c>
      <c r="C151" s="297">
        <v>0</v>
      </c>
      <c r="D151" s="434"/>
      <c r="E151" s="434"/>
      <c r="F151" s="290"/>
      <c r="G151" s="2"/>
      <c r="H151" s="2"/>
      <c r="I151" s="2"/>
      <c r="J151" s="2"/>
      <c r="K151" s="2"/>
      <c r="L151" s="2"/>
      <c r="M151" s="2"/>
      <c r="N151" s="2"/>
      <c r="O151" s="2"/>
      <c r="P151" s="127"/>
      <c r="Q151" s="2"/>
    </row>
    <row r="152" spans="1:17" ht="15">
      <c r="A152" s="298" t="s">
        <v>167</v>
      </c>
      <c r="B152" s="198" t="s">
        <v>12</v>
      </c>
      <c r="C152" s="134">
        <v>0</v>
      </c>
      <c r="D152" s="434"/>
      <c r="E152" s="434"/>
      <c r="F152" s="290"/>
      <c r="G152" s="2"/>
      <c r="H152" s="2"/>
      <c r="I152" s="2"/>
      <c r="J152" s="2"/>
      <c r="K152" s="2"/>
      <c r="L152" s="2"/>
      <c r="M152" s="2"/>
      <c r="N152" s="2"/>
      <c r="O152" s="2"/>
      <c r="P152" s="127"/>
      <c r="Q152" s="2"/>
    </row>
    <row r="153" spans="1:17" ht="15">
      <c r="A153" s="298" t="s">
        <v>168</v>
      </c>
      <c r="B153" s="198" t="s">
        <v>14</v>
      </c>
      <c r="C153" s="134">
        <v>0</v>
      </c>
      <c r="D153" s="434"/>
      <c r="E153" s="434"/>
      <c r="F153" s="290"/>
      <c r="G153" s="2"/>
      <c r="H153" s="2"/>
      <c r="I153" s="2"/>
      <c r="J153" s="2"/>
      <c r="K153" s="2"/>
      <c r="L153" s="2"/>
      <c r="M153" s="2"/>
      <c r="N153" s="2"/>
      <c r="O153" s="2"/>
      <c r="P153" s="127"/>
      <c r="Q153" s="2"/>
    </row>
    <row r="154" spans="1:17" ht="15">
      <c r="A154" s="298" t="s">
        <v>169</v>
      </c>
      <c r="B154" s="198" t="s">
        <v>16</v>
      </c>
      <c r="C154" s="134">
        <v>0</v>
      </c>
      <c r="D154" s="434"/>
      <c r="E154" s="434"/>
      <c r="F154" s="290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</row>
    <row r="155" spans="1:17" ht="15">
      <c r="A155" s="298" t="s">
        <v>170</v>
      </c>
      <c r="B155" s="198" t="s">
        <v>18</v>
      </c>
      <c r="C155" s="134">
        <v>1</v>
      </c>
      <c r="D155" s="434"/>
      <c r="E155" s="434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</row>
    <row r="156" spans="1:17" ht="1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</row>
    <row r="157" spans="1:17" ht="15.75" customHeight="1">
      <c r="A157" s="484" t="s">
        <v>171</v>
      </c>
      <c r="B157" s="484"/>
      <c r="C157" s="484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</row>
    <row r="158" spans="1:17" ht="15" customHeight="1">
      <c r="A158" s="483" t="s">
        <v>172</v>
      </c>
      <c r="B158" s="483"/>
      <c r="C158" s="483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</row>
    <row r="159" spans="1:17" ht="28.5">
      <c r="A159" s="194" t="s">
        <v>37</v>
      </c>
      <c r="B159" s="194" t="s">
        <v>7</v>
      </c>
      <c r="C159" s="211" t="s">
        <v>173</v>
      </c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</row>
    <row r="160" spans="1:17" ht="15">
      <c r="A160" s="129">
        <v>1</v>
      </c>
      <c r="B160" s="129">
        <v>2</v>
      </c>
      <c r="C160" s="130">
        <v>3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131"/>
      <c r="Q160" s="2"/>
    </row>
    <row r="161" spans="1:17" ht="15">
      <c r="A161" s="208" t="s">
        <v>174</v>
      </c>
      <c r="B161" s="196" t="s">
        <v>10</v>
      </c>
      <c r="C161" s="134">
        <v>0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131"/>
      <c r="Q161" s="2"/>
    </row>
    <row r="162" spans="1:17" ht="15">
      <c r="A162" s="208" t="s">
        <v>175</v>
      </c>
      <c r="B162" s="196" t="s">
        <v>12</v>
      </c>
      <c r="C162" s="134">
        <v>0</v>
      </c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131"/>
      <c r="Q162" s="2"/>
    </row>
    <row r="163" spans="1:17" ht="15">
      <c r="A163" s="299" t="s">
        <v>176</v>
      </c>
      <c r="B163" s="284" t="s">
        <v>14</v>
      </c>
      <c r="C163" s="134">
        <v>1</v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131"/>
      <c r="Q163" s="2"/>
    </row>
    <row r="164" spans="1:17" ht="15">
      <c r="A164" s="208" t="s">
        <v>177</v>
      </c>
      <c r="B164" s="196" t="s">
        <v>16</v>
      </c>
      <c r="C164" s="134">
        <v>1</v>
      </c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131"/>
      <c r="Q164" s="2"/>
    </row>
    <row r="165" spans="1:17" ht="15">
      <c r="A165" s="208" t="s">
        <v>178</v>
      </c>
      <c r="B165" s="196" t="s">
        <v>18</v>
      </c>
      <c r="C165" s="134">
        <v>1</v>
      </c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131"/>
      <c r="Q165" s="2"/>
    </row>
    <row r="166" spans="1:17" ht="15">
      <c r="A166" s="208" t="s">
        <v>179</v>
      </c>
      <c r="B166" s="196" t="s">
        <v>20</v>
      </c>
      <c r="C166" s="134">
        <v>1</v>
      </c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</row>
    <row r="167" spans="1:17" ht="15">
      <c r="A167" s="299" t="s">
        <v>180</v>
      </c>
      <c r="B167" s="284" t="s">
        <v>22</v>
      </c>
      <c r="C167" s="134">
        <v>1</v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</row>
    <row r="168" spans="1:17" ht="15">
      <c r="A168" s="299" t="s">
        <v>181</v>
      </c>
      <c r="B168" s="284"/>
      <c r="C168" s="300"/>
      <c r="D168" s="2"/>
      <c r="E168" s="2"/>
      <c r="F168" s="135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</row>
    <row r="169" spans="1:17" ht="15">
      <c r="A169" s="299" t="s">
        <v>182</v>
      </c>
      <c r="B169" s="284" t="s">
        <v>24</v>
      </c>
      <c r="C169" s="134">
        <v>0</v>
      </c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</row>
    <row r="170" spans="1:17" ht="15">
      <c r="A170" s="208" t="s">
        <v>183</v>
      </c>
      <c r="B170" s="196" t="s">
        <v>26</v>
      </c>
      <c r="C170" s="134">
        <v>0</v>
      </c>
      <c r="D170" s="2"/>
      <c r="E170" s="2"/>
      <c r="F170" s="105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</row>
    <row r="171" spans="1:17" ht="15">
      <c r="A171" s="192"/>
      <c r="B171" s="301"/>
      <c r="C171" s="138"/>
      <c r="D171" s="2"/>
      <c r="E171" s="2"/>
      <c r="F171" s="105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</row>
    <row r="172" spans="1:17" ht="15">
      <c r="A172" s="192"/>
      <c r="B172" s="301"/>
      <c r="C172" s="138"/>
      <c r="D172" s="2"/>
      <c r="E172" s="2"/>
      <c r="F172" s="105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</row>
    <row r="173" spans="1:17" ht="15">
      <c r="A173" s="192"/>
      <c r="B173" s="192"/>
      <c r="C173" s="138"/>
      <c r="D173" s="2"/>
      <c r="E173" s="2"/>
      <c r="F173" s="105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</row>
    <row r="174" spans="1:17" ht="15.75" customHeight="1">
      <c r="A174" s="484" t="s">
        <v>184</v>
      </c>
      <c r="B174" s="484"/>
      <c r="C174" s="484"/>
      <c r="D174" s="2"/>
      <c r="E174" s="2"/>
      <c r="F174" s="105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</row>
    <row r="175" spans="1:17" ht="15" customHeight="1">
      <c r="A175" s="483" t="s">
        <v>172</v>
      </c>
      <c r="B175" s="483"/>
      <c r="C175" s="483"/>
      <c r="D175" s="2"/>
      <c r="E175" s="2"/>
      <c r="F175" s="105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</row>
    <row r="176" spans="1:17" ht="28.5">
      <c r="A176" s="194" t="s">
        <v>37</v>
      </c>
      <c r="B176" s="194" t="s">
        <v>7</v>
      </c>
      <c r="C176" s="211" t="s">
        <v>173</v>
      </c>
      <c r="D176" s="2"/>
      <c r="E176" s="2"/>
      <c r="F176" s="105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</row>
    <row r="177" spans="1:17" ht="15">
      <c r="A177" s="140">
        <v>1</v>
      </c>
      <c r="B177" s="140">
        <v>2</v>
      </c>
      <c r="C177" s="140">
        <v>3</v>
      </c>
      <c r="D177" s="2"/>
      <c r="E177" s="2"/>
      <c r="F177" s="105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</row>
    <row r="178" spans="1:17" ht="15">
      <c r="A178" s="214" t="s">
        <v>185</v>
      </c>
      <c r="B178" s="196" t="s">
        <v>10</v>
      </c>
      <c r="C178" s="134">
        <v>3</v>
      </c>
      <c r="D178" s="2"/>
      <c r="E178" s="2"/>
      <c r="F178" s="206"/>
      <c r="G178" s="2"/>
      <c r="H178" s="2"/>
      <c r="I178" s="2"/>
      <c r="J178" s="2"/>
      <c r="K178" s="2"/>
      <c r="L178" s="2"/>
      <c r="M178" s="2"/>
      <c r="N178" s="2"/>
      <c r="O178" s="2"/>
      <c r="P178" s="131"/>
      <c r="Q178" s="2"/>
    </row>
    <row r="179" spans="1:17" ht="15">
      <c r="A179" s="214" t="s">
        <v>186</v>
      </c>
      <c r="B179" s="196" t="s">
        <v>12</v>
      </c>
      <c r="C179" s="134">
        <v>1</v>
      </c>
      <c r="D179" s="2"/>
      <c r="E179" s="2"/>
      <c r="F179" s="105"/>
      <c r="G179" s="2"/>
      <c r="H179" s="2"/>
      <c r="I179" s="2"/>
      <c r="J179" s="2"/>
      <c r="K179" s="2"/>
      <c r="L179" s="2"/>
      <c r="M179" s="2"/>
      <c r="N179" s="2"/>
      <c r="O179" s="2"/>
      <c r="P179" s="131"/>
      <c r="Q179" s="2"/>
    </row>
    <row r="180" spans="1:17" ht="30">
      <c r="A180" s="214" t="s">
        <v>199</v>
      </c>
      <c r="B180" s="196" t="s">
        <v>14</v>
      </c>
      <c r="C180" s="134">
        <v>2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131"/>
      <c r="Q180" s="2"/>
    </row>
    <row r="181" spans="1:17" ht="30">
      <c r="A181" s="214" t="s">
        <v>200</v>
      </c>
      <c r="B181" s="196" t="s">
        <v>16</v>
      </c>
      <c r="C181" s="134">
        <v>1</v>
      </c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131"/>
      <c r="Q181" s="2"/>
    </row>
    <row r="182" spans="1:17" ht="15">
      <c r="A182" s="214" t="s">
        <v>189</v>
      </c>
      <c r="B182" s="196" t="s">
        <v>18</v>
      </c>
      <c r="C182" s="134">
        <v>1</v>
      </c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131"/>
      <c r="Q182" s="2"/>
    </row>
    <row r="183" spans="1:17" ht="45">
      <c r="A183" s="214" t="s">
        <v>190</v>
      </c>
      <c r="B183" s="196" t="s">
        <v>20</v>
      </c>
      <c r="C183" s="134">
        <v>1</v>
      </c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131"/>
      <c r="Q183" s="2"/>
    </row>
    <row r="184" spans="1:17" ht="15">
      <c r="A184" s="192"/>
      <c r="B184" s="302"/>
      <c r="C184" s="206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</row>
    <row r="185" spans="1:17" ht="60">
      <c r="A185" s="303" t="s">
        <v>191</v>
      </c>
      <c r="B185" s="165"/>
      <c r="C185" s="260"/>
      <c r="D185" s="165"/>
      <c r="E185" s="146"/>
      <c r="F185" s="2"/>
      <c r="G185" s="146"/>
      <c r="H185" s="2"/>
      <c r="I185" s="2"/>
      <c r="J185" s="2"/>
      <c r="K185" s="2"/>
      <c r="L185" s="2"/>
      <c r="M185" s="2"/>
      <c r="N185" s="2"/>
      <c r="O185" s="2"/>
      <c r="P185" s="2"/>
      <c r="Q185" s="2"/>
    </row>
    <row r="186" spans="1:17" ht="15">
      <c r="A186" s="304"/>
      <c r="B186" s="165"/>
      <c r="C186" s="166" t="s">
        <v>192</v>
      </c>
      <c r="D186" s="165"/>
      <c r="E186" s="166" t="s">
        <v>193</v>
      </c>
      <c r="F186" s="2"/>
      <c r="G186" s="166" t="s">
        <v>194</v>
      </c>
      <c r="H186" s="2"/>
      <c r="I186" s="2"/>
      <c r="J186" s="2"/>
      <c r="K186" s="2"/>
      <c r="L186" s="2"/>
      <c r="M186" s="2"/>
      <c r="N186" s="2"/>
      <c r="O186" s="2"/>
      <c r="P186" s="2"/>
      <c r="Q186" s="2"/>
    </row>
    <row r="187" spans="1:17" ht="15">
      <c r="A187" s="165"/>
      <c r="B187" s="165"/>
      <c r="C187" s="260"/>
      <c r="D187" s="165"/>
      <c r="E187" s="146"/>
      <c r="F187" s="2"/>
      <c r="G187" s="146"/>
      <c r="H187" s="2"/>
      <c r="I187" s="2"/>
      <c r="J187" s="2"/>
      <c r="K187" s="2"/>
      <c r="L187" s="2"/>
      <c r="M187" s="2"/>
      <c r="N187" s="2"/>
      <c r="O187" s="2"/>
      <c r="P187" s="2"/>
      <c r="Q187" s="2"/>
    </row>
    <row r="188" spans="1:17" ht="15">
      <c r="A188" s="165"/>
      <c r="B188" s="165"/>
      <c r="C188" s="192" t="s">
        <v>195</v>
      </c>
      <c r="D188" s="165"/>
      <c r="E188" s="305" t="s">
        <v>196</v>
      </c>
      <c r="F188" s="2"/>
      <c r="G188" s="2" t="s">
        <v>197</v>
      </c>
      <c r="H188" s="2"/>
      <c r="I188" s="2"/>
      <c r="J188" s="2"/>
      <c r="K188" s="2"/>
      <c r="L188" s="2"/>
      <c r="M188" s="2"/>
      <c r="N188" s="2"/>
      <c r="O188" s="2"/>
      <c r="P188" s="2"/>
      <c r="Q188" s="2"/>
    </row>
    <row r="189" spans="1:17" ht="15">
      <c r="A189" s="165"/>
      <c r="B189" s="165"/>
      <c r="C189" s="165"/>
      <c r="D189" s="165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</row>
    <row r="190" spans="1:17" ht="15">
      <c r="A190" s="165"/>
      <c r="B190" s="165"/>
      <c r="C190" s="165"/>
      <c r="D190" s="165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</row>
    <row r="191" spans="1:17" ht="15">
      <c r="A191" s="165"/>
      <c r="B191" s="165"/>
      <c r="C191" s="165"/>
      <c r="D191" s="165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</row>
    <row r="192" spans="1:17" ht="15">
      <c r="A192" s="165"/>
      <c r="B192" s="165"/>
      <c r="C192" s="165"/>
      <c r="D192" s="165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</row>
    <row r="193" spans="1:17" ht="15">
      <c r="A193" s="165"/>
      <c r="B193" s="165"/>
      <c r="C193" s="165"/>
      <c r="D193" s="165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</row>
    <row r="194" spans="1:17" ht="15">
      <c r="A194" s="165"/>
      <c r="B194" s="165"/>
      <c r="C194" s="165"/>
      <c r="D194" s="165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</row>
    <row r="195" spans="1:17" ht="15">
      <c r="A195" s="165"/>
      <c r="B195" s="165"/>
      <c r="C195" s="165"/>
      <c r="D195" s="165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</row>
    <row r="196" spans="1:17" ht="15">
      <c r="A196" s="144"/>
      <c r="B196" s="144"/>
      <c r="C196" s="144"/>
      <c r="D196" s="144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1:17" ht="15">
      <c r="A197" s="144"/>
      <c r="B197" s="144"/>
      <c r="C197" s="144"/>
      <c r="D197" s="144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1:17" ht="15">
      <c r="A198" s="144"/>
      <c r="B198" s="144"/>
      <c r="C198" s="144"/>
      <c r="D198" s="144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7" ht="15">
      <c r="A199" s="144"/>
      <c r="B199" s="144"/>
      <c r="C199" s="144"/>
      <c r="D199" s="144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1:17" ht="15">
      <c r="A200" s="144"/>
      <c r="B200" s="144"/>
      <c r="C200" s="144"/>
      <c r="D200" s="144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1:17" ht="15">
      <c r="A201" s="144"/>
      <c r="B201" s="144"/>
      <c r="C201" s="144"/>
      <c r="D201" s="144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7" ht="15">
      <c r="A202" s="144"/>
      <c r="B202" s="144"/>
      <c r="C202" s="144"/>
      <c r="D202" s="144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1:17" ht="15">
      <c r="A203" s="144"/>
      <c r="B203" s="144"/>
      <c r="C203" s="144"/>
      <c r="D203" s="144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1:17" ht="15">
      <c r="A204" s="144"/>
      <c r="B204" s="144"/>
      <c r="C204" s="144"/>
      <c r="D204" s="144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1:17" ht="15">
      <c r="A205" s="144"/>
      <c r="B205" s="144"/>
      <c r="C205" s="144"/>
      <c r="D205" s="144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</row>
    <row r="206" spans="1:17" ht="15">
      <c r="A206" s="144"/>
      <c r="B206" s="144"/>
      <c r="C206" s="144"/>
      <c r="D206" s="144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1:17" ht="15">
      <c r="A207" s="144"/>
      <c r="B207" s="144"/>
      <c r="C207" s="144"/>
      <c r="D207" s="144"/>
      <c r="E207" s="2"/>
      <c r="F207" s="2"/>
      <c r="G207" s="135"/>
      <c r="H207" s="2"/>
      <c r="I207" s="2"/>
      <c r="J207" s="2"/>
      <c r="K207" s="2"/>
      <c r="L207" s="2"/>
      <c r="M207" s="2"/>
      <c r="N207" s="2"/>
      <c r="O207" s="2"/>
      <c r="P207" s="2"/>
    </row>
    <row r="208" spans="1:17" ht="15">
      <c r="A208" s="144"/>
      <c r="B208" s="144"/>
      <c r="C208" s="144"/>
      <c r="D208" s="144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ht="15">
      <c r="A209" s="144"/>
      <c r="B209" s="144"/>
      <c r="C209" s="144"/>
      <c r="D209" s="144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1:16" ht="15">
      <c r="A210" s="144"/>
      <c r="B210" s="144"/>
      <c r="C210" s="144"/>
      <c r="D210" s="144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1:16" ht="15">
      <c r="A211" s="144"/>
      <c r="B211" s="144"/>
      <c r="C211" s="144"/>
      <c r="D211" s="144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</row>
    <row r="212" spans="1:16" ht="15">
      <c r="A212" s="144"/>
      <c r="B212" s="144"/>
      <c r="C212" s="144"/>
      <c r="D212" s="144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</row>
    <row r="213" spans="1:16" ht="15">
      <c r="A213" s="144"/>
      <c r="B213" s="144"/>
      <c r="C213" s="144"/>
      <c r="D213" s="144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</row>
    <row r="214" spans="1:16" ht="15">
      <c r="A214" s="144"/>
      <c r="B214" s="144"/>
      <c r="C214" s="144"/>
      <c r="D214" s="144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</row>
    <row r="215" spans="1:16" ht="15">
      <c r="A215" s="144"/>
      <c r="B215" s="144"/>
      <c r="C215" s="144"/>
      <c r="D215" s="144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1:16" ht="15">
      <c r="A216" s="144"/>
      <c r="B216" s="144"/>
      <c r="C216" s="144"/>
      <c r="D216" s="144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1:16" ht="15">
      <c r="A217" s="144"/>
      <c r="B217" s="144"/>
      <c r="C217" s="144"/>
      <c r="D217" s="144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1:16" ht="15">
      <c r="A218" s="144"/>
      <c r="B218" s="144"/>
      <c r="C218" s="144"/>
      <c r="D218" s="144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ht="15">
      <c r="A219" s="144"/>
      <c r="B219" s="144"/>
      <c r="C219" s="144"/>
      <c r="D219" s="144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ht="15">
      <c r="A220" s="144"/>
      <c r="B220" s="144"/>
      <c r="C220" s="144"/>
      <c r="D220" s="144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ht="15">
      <c r="A221" s="144"/>
      <c r="B221" s="144"/>
      <c r="C221" s="144"/>
      <c r="D221" s="144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ht="15">
      <c r="A222" s="144"/>
      <c r="B222" s="144"/>
      <c r="C222" s="144"/>
      <c r="D222" s="144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ht="15">
      <c r="A223" s="144"/>
      <c r="B223" s="144"/>
      <c r="C223" s="144"/>
      <c r="D223" s="144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ht="15">
      <c r="A224" s="144"/>
      <c r="B224" s="144"/>
      <c r="C224" s="144"/>
      <c r="D224" s="144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6" ht="15">
      <c r="A225" s="144"/>
      <c r="B225" s="144"/>
      <c r="C225" s="144"/>
      <c r="D225" s="144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6" ht="15">
      <c r="A226" s="144"/>
      <c r="B226" s="144"/>
      <c r="C226" s="144"/>
      <c r="D226" s="144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16" ht="15">
      <c r="A227" s="144"/>
      <c r="B227" s="144"/>
      <c r="C227" s="144"/>
      <c r="D227" s="144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6" ht="15">
      <c r="A228" s="144"/>
      <c r="B228" s="144"/>
      <c r="C228" s="144"/>
      <c r="D228" s="144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6" ht="15">
      <c r="A229" s="144"/>
      <c r="B229" s="144"/>
      <c r="C229" s="144"/>
      <c r="D229" s="144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6" ht="15">
      <c r="A230" s="144"/>
      <c r="B230" s="144"/>
      <c r="C230" s="144"/>
      <c r="D230" s="144"/>
      <c r="E230" s="15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6" ht="15">
      <c r="A231" s="144"/>
      <c r="B231" s="144"/>
      <c r="C231" s="144"/>
      <c r="D231" s="144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1:16" ht="15">
      <c r="A232" s="144"/>
      <c r="B232" s="144"/>
      <c r="C232" s="144"/>
      <c r="D232" s="144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6" ht="15">
      <c r="A233" s="144"/>
      <c r="B233" s="144"/>
      <c r="C233" s="144"/>
      <c r="D233" s="144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6" ht="15">
      <c r="A234" s="144"/>
      <c r="B234" s="144"/>
      <c r="C234" s="144"/>
      <c r="D234" s="144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6" ht="15">
      <c r="A235" s="144"/>
      <c r="B235" s="144"/>
      <c r="C235" s="144"/>
      <c r="D235" s="144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6" ht="15">
      <c r="A236" s="144"/>
      <c r="B236" s="144"/>
      <c r="C236" s="144"/>
      <c r="D236" s="144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6" ht="15">
      <c r="A237" s="144"/>
      <c r="B237" s="144"/>
      <c r="C237" s="144"/>
      <c r="D237" s="144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6" ht="15">
      <c r="A238" s="144"/>
      <c r="B238" s="144"/>
      <c r="C238" s="144"/>
      <c r="D238" s="144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6" ht="1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6" ht="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ht="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ht="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ht="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ht="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ht="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ht="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ht="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ht="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ht="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ht="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ht="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ht="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ht="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ht="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ht="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ht="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1:16" ht="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</sheetData>
  <mergeCells count="75">
    <mergeCell ref="D151:E151"/>
    <mergeCell ref="A139:A140"/>
    <mergeCell ref="H139:H140"/>
    <mergeCell ref="D154:E154"/>
    <mergeCell ref="A175:C175"/>
    <mergeCell ref="D155:E155"/>
    <mergeCell ref="A157:C157"/>
    <mergeCell ref="A158:C158"/>
    <mergeCell ref="A174:C174"/>
    <mergeCell ref="D153:E153"/>
    <mergeCell ref="D152:E152"/>
    <mergeCell ref="A138:H138"/>
    <mergeCell ref="A136:F136"/>
    <mergeCell ref="A131:A132"/>
    <mergeCell ref="D131:I131"/>
    <mergeCell ref="A137:F137"/>
    <mergeCell ref="D148:E148"/>
    <mergeCell ref="B139:B140"/>
    <mergeCell ref="C139:C140"/>
    <mergeCell ref="A148:C148"/>
    <mergeCell ref="D139:G139"/>
    <mergeCell ref="C131:C132"/>
    <mergeCell ref="A129:L129"/>
    <mergeCell ref="A108:I108"/>
    <mergeCell ref="C111:L111"/>
    <mergeCell ref="J130:P130"/>
    <mergeCell ref="B131:B132"/>
    <mergeCell ref="J131:J132"/>
    <mergeCell ref="K131:P131"/>
    <mergeCell ref="H90:H91"/>
    <mergeCell ref="A90:A91"/>
    <mergeCell ref="A109:I109"/>
    <mergeCell ref="A111:A112"/>
    <mergeCell ref="B111:B112"/>
    <mergeCell ref="A128:M128"/>
    <mergeCell ref="D34:F34"/>
    <mergeCell ref="C63:C64"/>
    <mergeCell ref="I34:I35"/>
    <mergeCell ref="A87:J87"/>
    <mergeCell ref="I90:I91"/>
    <mergeCell ref="B90:B91"/>
    <mergeCell ref="D90:G90"/>
    <mergeCell ref="C90:C91"/>
    <mergeCell ref="A88:J88"/>
    <mergeCell ref="A89:I89"/>
    <mergeCell ref="H34:H35"/>
    <mergeCell ref="G34:G35"/>
    <mergeCell ref="H62:K62"/>
    <mergeCell ref="B79:D79"/>
    <mergeCell ref="A71:D71"/>
    <mergeCell ref="B33:B35"/>
    <mergeCell ref="A33:A35"/>
    <mergeCell ref="A72:D72"/>
    <mergeCell ref="C34:C35"/>
    <mergeCell ref="A61:N61"/>
    <mergeCell ref="D32:I32"/>
    <mergeCell ref="A7:C7"/>
    <mergeCell ref="A20:C20"/>
    <mergeCell ref="A30:J30"/>
    <mergeCell ref="A31:J31"/>
    <mergeCell ref="B63:B64"/>
    <mergeCell ref="D63:K63"/>
    <mergeCell ref="A63:A64"/>
    <mergeCell ref="C33:F33"/>
    <mergeCell ref="G33:H33"/>
    <mergeCell ref="A1:J1"/>
    <mergeCell ref="B3:D3"/>
    <mergeCell ref="E3:G3"/>
    <mergeCell ref="H3:J3"/>
    <mergeCell ref="A2:J2"/>
    <mergeCell ref="A78:E78"/>
    <mergeCell ref="H4:J4"/>
    <mergeCell ref="E4:G4"/>
    <mergeCell ref="B4:D4"/>
    <mergeCell ref="A6:C6"/>
  </mergeCells>
  <phoneticPr fontId="27" type="noConversion"/>
  <dataValidations count="12">
    <dataValidation allowBlank="1" showInputMessage="1" showErrorMessage="1" error="Необходимо ввести целое значение." sqref="I57"/>
    <dataValidation type="whole" allowBlank="1" showInputMessage="1" showErrorMessage="1" error="Введено недопустимое значение." sqref="C184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0 или 1." sqref="C151:C155">
      <formula1>0</formula1>
      <formula2>1</formula2>
    </dataValidation>
    <dataValidation type="whole" allowBlank="1" showInputMessage="1" showErrorMessage="1" error="Необходимо ввести целое значение." sqref="C167:C173">
      <formula1>-100000</formula1>
      <formula2>9999999999</formula2>
    </dataValidation>
    <dataValidation type="whole" allowBlank="1" showInputMessage="1" showErrorMessage="1" error="Введено недопустимое значение." prompt="Допустимое значение 0 или 1" sqref="C181:C183">
      <formula1>0</formula1>
      <formula2>1</formula2>
    </dataValidation>
    <dataValidation type="whole" allowBlank="1" showInputMessage="1" showErrorMessage="1" error="Необходимо ввести целое значение." sqref="D84:E84">
      <formula1>-100000</formula1>
      <formula2>99999999999</formula2>
    </dataValidation>
    <dataValidation type="whole" allowBlank="1" showInputMessage="1" showErrorMessage="1" error="Необходимо ввести целое значение." sqref="D77">
      <formula1>-1000000</formula1>
      <formula2>999999999999</formula2>
    </dataValidation>
    <dataValidation type="whole" allowBlank="1" showInputMessage="1" showErrorMessage="1" error="Введено недопустимое значение." sqref="C21">
      <formula1>0</formula1>
      <formula2>1</formula2>
    </dataValidation>
    <dataValidation type="whole" allowBlank="1" showInputMessage="1" showErrorMessage="1" prompt="Допустимое значение 0 или 1." sqref="C12:C13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0 -нет или 1 -да." sqref="C25:C26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1 (город и поселок городского типа) или 2 (сельская местность)" sqref="C27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1 (пятидневный) или 2 (шестидневный)" sqref="C24">
      <formula1>1</formula1>
      <formula2>2</formula2>
    </dataValidation>
  </dataValidations>
  <pageMargins left="0.7" right="0.7" top="0.75" bottom="0.75" header="0.3" footer="0.3"/>
  <pageSetup paperSize="9" scale="55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indexed="43"/>
  </sheetPr>
  <dimension ref="A1:S295"/>
  <sheetViews>
    <sheetView topLeftCell="A151" zoomScale="59" workbookViewId="0">
      <selection activeCell="A139" sqref="A139:I156"/>
    </sheetView>
  </sheetViews>
  <sheetFormatPr defaultRowHeight="12.75"/>
  <cols>
    <col min="1" max="1" width="51.42578125" style="5" customWidth="1"/>
    <col min="2" max="2" width="8.5703125" style="5" customWidth="1"/>
    <col min="3" max="3" width="17.85546875" style="5" customWidth="1"/>
    <col min="4" max="5" width="14.42578125" style="5" customWidth="1"/>
    <col min="6" max="6" width="17.28515625" style="5" customWidth="1"/>
    <col min="7" max="12" width="14.42578125" style="5" customWidth="1"/>
    <col min="13" max="16" width="12.140625" style="5" customWidth="1"/>
    <col min="17" max="16384" width="9.140625" style="5"/>
  </cols>
  <sheetData>
    <row r="1" spans="1:16" s="2" customFormat="1" ht="15.75" customHeight="1">
      <c r="A1" s="506" t="s">
        <v>224</v>
      </c>
      <c r="B1" s="506"/>
      <c r="C1" s="506"/>
      <c r="D1" s="506"/>
      <c r="E1" s="506"/>
      <c r="F1" s="506"/>
      <c r="G1" s="506"/>
      <c r="H1" s="506"/>
      <c r="I1" s="506"/>
      <c r="J1" s="506"/>
      <c r="K1" s="193"/>
      <c r="L1" s="193"/>
      <c r="M1" s="193"/>
      <c r="N1" s="193"/>
      <c r="O1" s="193"/>
      <c r="P1" s="193"/>
    </row>
    <row r="2" spans="1:16" s="2" customFormat="1" ht="15.75" customHeight="1">
      <c r="A2" s="513" t="s">
        <v>225</v>
      </c>
      <c r="B2" s="513"/>
      <c r="C2" s="513"/>
      <c r="D2" s="513"/>
      <c r="E2" s="513"/>
      <c r="F2" s="513"/>
      <c r="G2" s="513"/>
      <c r="H2" s="513"/>
      <c r="I2" s="513"/>
      <c r="J2" s="513"/>
      <c r="K2" s="191"/>
      <c r="L2" s="191"/>
      <c r="M2" s="191"/>
      <c r="N2" s="191"/>
      <c r="O2" s="191"/>
      <c r="P2" s="191"/>
    </row>
    <row r="3" spans="1:16" ht="63" customHeight="1">
      <c r="A3" s="194" t="s">
        <v>1</v>
      </c>
      <c r="B3" s="503" t="s">
        <v>2</v>
      </c>
      <c r="C3" s="507"/>
      <c r="D3" s="508"/>
      <c r="E3" s="509"/>
      <c r="F3" s="510"/>
      <c r="G3" s="511"/>
      <c r="H3" s="512"/>
      <c r="I3" s="512"/>
      <c r="J3" s="512"/>
      <c r="K3" s="195"/>
      <c r="L3" s="195"/>
      <c r="M3" s="195"/>
      <c r="N3" s="195"/>
      <c r="O3" s="195"/>
      <c r="P3" s="195"/>
    </row>
    <row r="4" spans="1:16" s="2" customFormat="1" ht="15">
      <c r="A4" s="196" t="s">
        <v>3</v>
      </c>
      <c r="B4" s="453">
        <v>48615797</v>
      </c>
      <c r="C4" s="515"/>
      <c r="D4" s="515"/>
      <c r="E4" s="462"/>
      <c r="F4" s="463"/>
      <c r="G4" s="464"/>
      <c r="H4" s="514"/>
      <c r="I4" s="514"/>
      <c r="J4" s="514"/>
      <c r="K4" s="7"/>
      <c r="L4" s="7"/>
      <c r="M4" s="7"/>
      <c r="N4" s="7"/>
      <c r="O4" s="7"/>
      <c r="P4" s="7"/>
    </row>
    <row r="5" spans="1:16" ht="1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spans="1:16" ht="18.75" customHeight="1">
      <c r="A6" s="502" t="s">
        <v>4</v>
      </c>
      <c r="B6" s="502"/>
      <c r="C6" s="50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15.75" customHeight="1">
      <c r="A7" s="502" t="s">
        <v>5</v>
      </c>
      <c r="B7" s="502"/>
      <c r="C7" s="50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spans="1:16" ht="28.5">
      <c r="A8" s="194" t="s">
        <v>6</v>
      </c>
      <c r="B8" s="129" t="s">
        <v>7</v>
      </c>
      <c r="C8" s="130" t="s">
        <v>8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spans="1:16" ht="15">
      <c r="A9" s="129">
        <v>1</v>
      </c>
      <c r="B9" s="129">
        <v>2</v>
      </c>
      <c r="C9" s="130">
        <v>3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spans="1:16" ht="15">
      <c r="A10" s="197" t="s">
        <v>9</v>
      </c>
      <c r="B10" s="198" t="s">
        <v>10</v>
      </c>
      <c r="C10" s="189">
        <v>1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1:16" ht="30">
      <c r="A11" s="199" t="s">
        <v>11</v>
      </c>
      <c r="B11" s="198" t="s">
        <v>12</v>
      </c>
      <c r="C11" s="200">
        <v>0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1:16" ht="30">
      <c r="A12" s="199" t="s">
        <v>13</v>
      </c>
      <c r="B12" s="196" t="s">
        <v>14</v>
      </c>
      <c r="C12" s="200">
        <v>0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</row>
    <row r="13" spans="1:16" ht="45">
      <c r="A13" s="197" t="s">
        <v>15</v>
      </c>
      <c r="B13" s="198" t="s">
        <v>16</v>
      </c>
      <c r="C13" s="200">
        <v>0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</row>
    <row r="14" spans="1:16" ht="60">
      <c r="A14" s="201" t="s">
        <v>17</v>
      </c>
      <c r="B14" s="196" t="s">
        <v>18</v>
      </c>
      <c r="C14" s="134">
        <v>0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spans="1:16" ht="75">
      <c r="A15" s="201" t="s">
        <v>19</v>
      </c>
      <c r="B15" s="196" t="s">
        <v>20</v>
      </c>
      <c r="C15" s="134">
        <v>0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</row>
    <row r="16" spans="1:16" ht="63" customHeight="1">
      <c r="A16" s="201" t="s">
        <v>21</v>
      </c>
      <c r="B16" s="196" t="s">
        <v>22</v>
      </c>
      <c r="C16" s="134">
        <v>0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</row>
    <row r="17" spans="1:19" ht="60">
      <c r="A17" s="201" t="s">
        <v>23</v>
      </c>
      <c r="B17" s="196" t="s">
        <v>24</v>
      </c>
      <c r="C17" s="134">
        <v>0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</row>
    <row r="18" spans="1:19" ht="60">
      <c r="A18" s="202" t="s">
        <v>25</v>
      </c>
      <c r="B18" s="198" t="s">
        <v>26</v>
      </c>
      <c r="C18" s="203">
        <v>0</v>
      </c>
      <c r="D18" s="2"/>
      <c r="E18" s="2"/>
      <c r="F18" s="2"/>
      <c r="G18" s="2"/>
      <c r="H18" s="2"/>
      <c r="I18" s="2"/>
      <c r="J18" s="2"/>
      <c r="K18" s="2"/>
      <c r="L18" s="135"/>
      <c r="M18" s="2"/>
      <c r="N18" s="2"/>
      <c r="O18" s="2"/>
      <c r="P18" s="2"/>
    </row>
    <row r="19" spans="1:19" ht="15">
      <c r="A19" s="204"/>
      <c r="B19" s="205"/>
      <c r="C19" s="206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spans="1:19" ht="15.75" customHeight="1">
      <c r="A20" s="516" t="s">
        <v>27</v>
      </c>
      <c r="B20" s="517"/>
      <c r="C20" s="517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1:19" ht="15">
      <c r="A21" s="192"/>
      <c r="B21" s="205"/>
      <c r="C21" s="206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</row>
    <row r="22" spans="1:19" ht="28.5">
      <c r="A22" s="75" t="s">
        <v>6</v>
      </c>
      <c r="B22" s="75" t="s">
        <v>7</v>
      </c>
      <c r="C22" s="207" t="s">
        <v>28</v>
      </c>
      <c r="D22" s="105"/>
      <c r="E22" s="105"/>
      <c r="F22" s="105"/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Q22" s="25"/>
      <c r="R22" s="25"/>
      <c r="S22" s="25"/>
    </row>
    <row r="23" spans="1:19" s="29" customFormat="1" ht="14.25">
      <c r="A23" s="75">
        <v>1</v>
      </c>
      <c r="B23" s="75">
        <v>2</v>
      </c>
      <c r="C23" s="75">
        <v>3</v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8"/>
      <c r="R23" s="28"/>
      <c r="S23" s="28"/>
    </row>
    <row r="24" spans="1:19" ht="15">
      <c r="A24" s="208" t="s">
        <v>29</v>
      </c>
      <c r="B24" s="198" t="s">
        <v>10</v>
      </c>
      <c r="C24" s="134">
        <v>1</v>
      </c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25"/>
      <c r="R24" s="25"/>
      <c r="S24" s="25"/>
    </row>
    <row r="25" spans="1:19" ht="15">
      <c r="A25" s="208" t="s">
        <v>30</v>
      </c>
      <c r="B25" s="196" t="s">
        <v>12</v>
      </c>
      <c r="C25" s="134">
        <v>0</v>
      </c>
      <c r="D25" s="105"/>
      <c r="E25" s="105"/>
      <c r="F25" s="105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25"/>
      <c r="R25" s="25"/>
      <c r="S25" s="25"/>
    </row>
    <row r="26" spans="1:19" ht="15">
      <c r="A26" s="208" t="s">
        <v>31</v>
      </c>
      <c r="B26" s="196" t="s">
        <v>14</v>
      </c>
      <c r="C26" s="134">
        <v>0</v>
      </c>
      <c r="D26" s="105"/>
      <c r="E26" s="105"/>
      <c r="F26" s="105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25"/>
      <c r="R26" s="25"/>
      <c r="S26" s="25"/>
    </row>
    <row r="27" spans="1:19" ht="15">
      <c r="A27" s="208" t="s">
        <v>32</v>
      </c>
      <c r="B27" s="196" t="s">
        <v>16</v>
      </c>
      <c r="C27" s="134">
        <v>2</v>
      </c>
      <c r="D27" s="105"/>
      <c r="E27" s="105"/>
      <c r="F27" s="105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25"/>
      <c r="R27" s="25"/>
      <c r="S27" s="25"/>
    </row>
    <row r="28" spans="1:19" ht="30">
      <c r="A28" s="208" t="s">
        <v>33</v>
      </c>
      <c r="B28" s="196" t="s">
        <v>18</v>
      </c>
      <c r="C28" s="134">
        <v>1</v>
      </c>
      <c r="D28" s="105"/>
      <c r="E28" s="105"/>
      <c r="F28" s="105"/>
      <c r="G28" s="105"/>
      <c r="H28" s="105"/>
      <c r="I28" s="105"/>
      <c r="J28" s="105"/>
      <c r="K28" s="105"/>
      <c r="L28" s="105"/>
      <c r="M28" s="105"/>
      <c r="N28" s="105"/>
      <c r="O28" s="105"/>
      <c r="P28" s="105"/>
      <c r="Q28" s="25"/>
      <c r="R28" s="25"/>
      <c r="S28" s="25"/>
    </row>
    <row r="29" spans="1:19" ht="91.5" customHeight="1">
      <c r="A29" s="192"/>
      <c r="B29" s="205"/>
      <c r="C29" s="206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9" ht="15">
      <c r="A30" s="491" t="s">
        <v>34</v>
      </c>
      <c r="B30" s="519"/>
      <c r="C30" s="519"/>
      <c r="D30" s="519"/>
      <c r="E30" s="519"/>
      <c r="F30" s="519"/>
      <c r="G30" s="519"/>
      <c r="H30" s="519"/>
      <c r="I30" s="519"/>
      <c r="J30" s="519"/>
      <c r="K30" s="2"/>
      <c r="L30" s="2"/>
      <c r="M30" s="2"/>
      <c r="N30" s="2"/>
      <c r="O30" s="2"/>
      <c r="P30" s="2"/>
    </row>
    <row r="31" spans="1:19" ht="15.75" customHeight="1">
      <c r="A31" s="484" t="s">
        <v>35</v>
      </c>
      <c r="B31" s="484"/>
      <c r="C31" s="484"/>
      <c r="D31" s="484"/>
      <c r="E31" s="484"/>
      <c r="F31" s="484"/>
      <c r="G31" s="484"/>
      <c r="H31" s="484"/>
      <c r="I31" s="484"/>
      <c r="J31" s="484"/>
      <c r="K31" s="2"/>
      <c r="L31" s="2"/>
      <c r="M31" s="2"/>
      <c r="N31" s="2"/>
      <c r="O31" s="2"/>
      <c r="P31" s="2"/>
    </row>
    <row r="32" spans="1:19" ht="15">
      <c r="A32" s="82"/>
      <c r="B32" s="82"/>
      <c r="C32" s="82"/>
      <c r="D32" s="518" t="s">
        <v>36</v>
      </c>
      <c r="E32" s="518"/>
      <c r="F32" s="518"/>
      <c r="G32" s="518"/>
      <c r="H32" s="518"/>
      <c r="I32" s="518"/>
      <c r="J32" s="209"/>
      <c r="K32" s="209"/>
      <c r="L32" s="2"/>
      <c r="M32" s="2"/>
      <c r="N32" s="2"/>
      <c r="O32" s="2"/>
      <c r="P32" s="2"/>
    </row>
    <row r="33" spans="1:17" ht="31.5" customHeight="1">
      <c r="A33" s="450" t="s">
        <v>37</v>
      </c>
      <c r="B33" s="450" t="s">
        <v>7</v>
      </c>
      <c r="C33" s="450" t="s">
        <v>38</v>
      </c>
      <c r="D33" s="450"/>
      <c r="E33" s="450"/>
      <c r="F33" s="450"/>
      <c r="G33" s="486" t="s">
        <v>39</v>
      </c>
      <c r="H33" s="492"/>
      <c r="I33" s="210" t="s">
        <v>40</v>
      </c>
      <c r="J33" s="107"/>
      <c r="K33" s="2"/>
      <c r="L33" s="2"/>
      <c r="M33" s="2"/>
      <c r="N33" s="2"/>
      <c r="O33" s="2"/>
      <c r="P33" s="2"/>
    </row>
    <row r="34" spans="1:17" ht="15.75" customHeight="1">
      <c r="A34" s="450"/>
      <c r="B34" s="450"/>
      <c r="C34" s="499" t="s">
        <v>41</v>
      </c>
      <c r="D34" s="450" t="s">
        <v>42</v>
      </c>
      <c r="E34" s="450"/>
      <c r="F34" s="450"/>
      <c r="G34" s="499" t="s">
        <v>41</v>
      </c>
      <c r="H34" s="499" t="s">
        <v>43</v>
      </c>
      <c r="I34" s="450" t="s">
        <v>41</v>
      </c>
      <c r="J34" s="27"/>
      <c r="K34" s="2"/>
      <c r="L34" s="2"/>
      <c r="M34" s="2"/>
      <c r="N34" s="2"/>
      <c r="O34" s="2"/>
      <c r="P34" s="2"/>
    </row>
    <row r="35" spans="1:17" ht="71.25">
      <c r="A35" s="450"/>
      <c r="B35" s="450"/>
      <c r="C35" s="501"/>
      <c r="D35" s="75" t="s">
        <v>44</v>
      </c>
      <c r="E35" s="75" t="s">
        <v>45</v>
      </c>
      <c r="F35" s="75" t="s">
        <v>46</v>
      </c>
      <c r="G35" s="500"/>
      <c r="H35" s="501"/>
      <c r="I35" s="450"/>
      <c r="J35" s="213"/>
      <c r="K35" s="105"/>
      <c r="L35" s="105"/>
      <c r="M35" s="105"/>
      <c r="N35" s="105"/>
      <c r="O35" s="105"/>
      <c r="P35" s="105"/>
      <c r="Q35" s="25"/>
    </row>
    <row r="36" spans="1:17" s="29" customFormat="1" ht="14.25">
      <c r="A36" s="75">
        <v>1</v>
      </c>
      <c r="B36" s="75">
        <v>2</v>
      </c>
      <c r="C36" s="75">
        <v>3</v>
      </c>
      <c r="D36" s="75">
        <v>4</v>
      </c>
      <c r="E36" s="75">
        <v>5</v>
      </c>
      <c r="F36" s="75">
        <v>6</v>
      </c>
      <c r="G36" s="75">
        <v>7</v>
      </c>
      <c r="H36" s="75">
        <v>8</v>
      </c>
      <c r="I36" s="75">
        <v>9</v>
      </c>
      <c r="J36" s="27"/>
      <c r="K36" s="27"/>
      <c r="L36" s="27"/>
      <c r="M36" s="27"/>
      <c r="N36" s="27"/>
      <c r="O36" s="27"/>
      <c r="P36" s="27"/>
      <c r="Q36" s="28"/>
    </row>
    <row r="37" spans="1:17" ht="15">
      <c r="A37" s="214" t="s">
        <v>47</v>
      </c>
      <c r="B37" s="198" t="s">
        <v>10</v>
      </c>
      <c r="C37" s="215">
        <v>154</v>
      </c>
      <c r="D37" s="215">
        <v>127</v>
      </c>
      <c r="E37" s="215">
        <f>E38+E47+E48+E51+E52+E53+E54</f>
        <v>0</v>
      </c>
      <c r="F37" s="215">
        <v>1</v>
      </c>
      <c r="G37" s="215">
        <v>7</v>
      </c>
      <c r="H37" s="215">
        <v>5</v>
      </c>
      <c r="I37" s="215">
        <v>138</v>
      </c>
      <c r="J37" s="216"/>
      <c r="K37" s="105"/>
      <c r="L37" s="105"/>
      <c r="M37" s="217"/>
      <c r="N37" s="217"/>
      <c r="O37" s="191"/>
      <c r="P37" s="191"/>
      <c r="Q37" s="25"/>
    </row>
    <row r="38" spans="1:17" ht="28.5">
      <c r="A38" s="218" t="s">
        <v>48</v>
      </c>
      <c r="B38" s="198" t="s">
        <v>12</v>
      </c>
      <c r="C38" s="219">
        <f t="shared" ref="C38:I38" si="0">C39+C40+C41+C42+C43+C44+C45+C46</f>
        <v>0</v>
      </c>
      <c r="D38" s="219">
        <f t="shared" si="0"/>
        <v>0</v>
      </c>
      <c r="E38" s="219">
        <f t="shared" si="0"/>
        <v>0</v>
      </c>
      <c r="F38" s="219">
        <f t="shared" si="0"/>
        <v>0</v>
      </c>
      <c r="G38" s="219">
        <f t="shared" si="0"/>
        <v>0</v>
      </c>
      <c r="H38" s="219">
        <f t="shared" si="0"/>
        <v>0</v>
      </c>
      <c r="I38" s="219">
        <f t="shared" si="0"/>
        <v>0</v>
      </c>
      <c r="J38" s="220"/>
      <c r="K38" s="105"/>
      <c r="L38" s="173"/>
      <c r="M38" s="105"/>
      <c r="N38" s="105"/>
      <c r="O38" s="105"/>
      <c r="P38" s="45"/>
      <c r="Q38" s="25"/>
    </row>
    <row r="39" spans="1:17" ht="30">
      <c r="A39" s="221" t="s">
        <v>49</v>
      </c>
      <c r="B39" s="196" t="s">
        <v>14</v>
      </c>
      <c r="C39" s="222"/>
      <c r="D39" s="222"/>
      <c r="E39" s="222"/>
      <c r="F39" s="222"/>
      <c r="G39" s="222"/>
      <c r="H39" s="222"/>
      <c r="I39" s="222"/>
      <c r="J39" s="223"/>
      <c r="K39" s="105"/>
      <c r="L39" s="173"/>
      <c r="M39" s="105"/>
      <c r="N39" s="105"/>
      <c r="O39" s="105"/>
      <c r="P39" s="45"/>
      <c r="Q39" s="25"/>
    </row>
    <row r="40" spans="1:17" ht="15">
      <c r="A40" s="224" t="s">
        <v>50</v>
      </c>
      <c r="B40" s="198" t="s">
        <v>16</v>
      </c>
      <c r="C40" s="222"/>
      <c r="D40" s="222"/>
      <c r="E40" s="222"/>
      <c r="F40" s="222"/>
      <c r="G40" s="222"/>
      <c r="H40" s="222"/>
      <c r="I40" s="222"/>
      <c r="J40" s="223"/>
      <c r="K40" s="2"/>
      <c r="L40" s="225"/>
      <c r="M40" s="2"/>
      <c r="N40" s="2"/>
      <c r="O40" s="2"/>
      <c r="P40" s="50"/>
    </row>
    <row r="41" spans="1:17" ht="15">
      <c r="A41" s="226" t="s">
        <v>51</v>
      </c>
      <c r="B41" s="196" t="s">
        <v>18</v>
      </c>
      <c r="C41" s="222"/>
      <c r="D41" s="222"/>
      <c r="E41" s="222"/>
      <c r="F41" s="222"/>
      <c r="G41" s="222"/>
      <c r="H41" s="222"/>
      <c r="I41" s="222"/>
      <c r="J41" s="223"/>
      <c r="K41" s="2"/>
      <c r="L41" s="2"/>
      <c r="M41" s="2"/>
      <c r="N41" s="2"/>
      <c r="O41" s="2"/>
      <c r="P41" s="50"/>
    </row>
    <row r="42" spans="1:17" ht="15">
      <c r="A42" s="224" t="s">
        <v>52</v>
      </c>
      <c r="B42" s="196" t="s">
        <v>20</v>
      </c>
      <c r="C42" s="222"/>
      <c r="D42" s="222"/>
      <c r="E42" s="222"/>
      <c r="F42" s="222"/>
      <c r="G42" s="222"/>
      <c r="H42" s="222"/>
      <c r="I42" s="222"/>
      <c r="J42" s="223"/>
      <c r="K42" s="2"/>
      <c r="L42" s="2"/>
      <c r="M42" s="2"/>
      <c r="N42" s="2"/>
      <c r="O42" s="2"/>
      <c r="P42" s="50"/>
    </row>
    <row r="43" spans="1:17" ht="15">
      <c r="A43" s="224" t="s">
        <v>53</v>
      </c>
      <c r="B43" s="196" t="s">
        <v>22</v>
      </c>
      <c r="C43" s="222"/>
      <c r="D43" s="222"/>
      <c r="E43" s="222"/>
      <c r="F43" s="222"/>
      <c r="G43" s="222"/>
      <c r="H43" s="222"/>
      <c r="I43" s="222"/>
      <c r="J43" s="223"/>
      <c r="K43" s="2"/>
      <c r="L43" s="2"/>
      <c r="M43" s="2"/>
      <c r="N43" s="2"/>
      <c r="O43" s="2"/>
      <c r="P43" s="50"/>
    </row>
    <row r="44" spans="1:17" ht="15">
      <c r="A44" s="221" t="s">
        <v>54</v>
      </c>
      <c r="B44" s="196" t="s">
        <v>24</v>
      </c>
      <c r="C44" s="222"/>
      <c r="D44" s="222"/>
      <c r="E44" s="222"/>
      <c r="F44" s="222"/>
      <c r="G44" s="222"/>
      <c r="H44" s="222"/>
      <c r="I44" s="222"/>
      <c r="J44" s="223"/>
      <c r="K44" s="2"/>
      <c r="L44" s="2"/>
      <c r="M44" s="2"/>
      <c r="N44" s="2"/>
      <c r="O44" s="2"/>
      <c r="P44" s="50"/>
    </row>
    <row r="45" spans="1:17" ht="15">
      <c r="A45" s="224" t="s">
        <v>55</v>
      </c>
      <c r="B45" s="198" t="s">
        <v>26</v>
      </c>
      <c r="C45" s="222"/>
      <c r="D45" s="222"/>
      <c r="E45" s="222"/>
      <c r="F45" s="222"/>
      <c r="G45" s="222"/>
      <c r="H45" s="222"/>
      <c r="I45" s="222"/>
      <c r="J45" s="223"/>
      <c r="K45" s="2"/>
      <c r="L45" s="2"/>
      <c r="M45" s="2"/>
      <c r="N45" s="2"/>
      <c r="O45" s="2"/>
      <c r="P45" s="50"/>
    </row>
    <row r="46" spans="1:17" ht="15">
      <c r="A46" s="224" t="s">
        <v>56</v>
      </c>
      <c r="B46" s="227">
        <v>10</v>
      </c>
      <c r="C46" s="222"/>
      <c r="D46" s="222"/>
      <c r="E46" s="222"/>
      <c r="F46" s="222"/>
      <c r="G46" s="222"/>
      <c r="H46" s="222"/>
      <c r="I46" s="222"/>
      <c r="J46" s="223"/>
      <c r="K46" s="2"/>
      <c r="L46" s="2"/>
      <c r="M46" s="2"/>
      <c r="N46" s="2"/>
      <c r="O46" s="2"/>
      <c r="P46" s="50"/>
    </row>
    <row r="47" spans="1:17" ht="15">
      <c r="A47" s="228" t="s">
        <v>57</v>
      </c>
      <c r="B47" s="227">
        <v>11</v>
      </c>
      <c r="C47" s="222">
        <v>154</v>
      </c>
      <c r="D47" s="222">
        <v>127</v>
      </c>
      <c r="E47" s="222"/>
      <c r="F47" s="222">
        <v>1</v>
      </c>
      <c r="G47" s="222">
        <v>7</v>
      </c>
      <c r="H47" s="222">
        <v>5</v>
      </c>
      <c r="I47" s="222">
        <v>138</v>
      </c>
      <c r="J47" s="229"/>
      <c r="K47" s="2"/>
      <c r="L47" s="2"/>
      <c r="M47" s="2"/>
      <c r="N47" s="2"/>
      <c r="O47" s="2"/>
      <c r="P47" s="50"/>
    </row>
    <row r="48" spans="1:17" ht="15">
      <c r="A48" s="228" t="s">
        <v>58</v>
      </c>
      <c r="B48" s="227">
        <v>12</v>
      </c>
      <c r="C48" s="222"/>
      <c r="D48" s="222"/>
      <c r="E48" s="222"/>
      <c r="F48" s="222"/>
      <c r="G48" s="222"/>
      <c r="H48" s="222"/>
      <c r="I48" s="222"/>
      <c r="J48" s="229"/>
      <c r="K48" s="2"/>
      <c r="L48" s="2"/>
      <c r="M48" s="2"/>
      <c r="N48" s="2"/>
      <c r="O48" s="2"/>
      <c r="P48" s="50"/>
    </row>
    <row r="49" spans="1:17" ht="37.5" customHeight="1">
      <c r="A49" s="208" t="s">
        <v>59</v>
      </c>
      <c r="B49" s="227">
        <v>13</v>
      </c>
      <c r="C49" s="222"/>
      <c r="D49" s="222"/>
      <c r="E49" s="222"/>
      <c r="F49" s="222"/>
      <c r="G49" s="222"/>
      <c r="H49" s="222"/>
      <c r="I49" s="222"/>
      <c r="J49" s="229"/>
      <c r="K49" s="2"/>
      <c r="L49" s="2"/>
      <c r="M49" s="2"/>
      <c r="N49" s="2"/>
      <c r="O49" s="2"/>
      <c r="P49" s="50"/>
    </row>
    <row r="50" spans="1:17" ht="15">
      <c r="A50" s="208" t="s">
        <v>60</v>
      </c>
      <c r="B50" s="227">
        <v>14</v>
      </c>
      <c r="C50" s="222"/>
      <c r="D50" s="222"/>
      <c r="E50" s="222"/>
      <c r="F50" s="222"/>
      <c r="G50" s="222"/>
      <c r="H50" s="222"/>
      <c r="I50" s="222"/>
      <c r="J50" s="229"/>
      <c r="K50" s="2"/>
      <c r="L50" s="2"/>
      <c r="M50" s="2"/>
      <c r="N50" s="2"/>
      <c r="O50" s="2"/>
      <c r="P50" s="50"/>
    </row>
    <row r="51" spans="1:17" ht="15">
      <c r="A51" s="230" t="s">
        <v>61</v>
      </c>
      <c r="B51" s="227">
        <v>15</v>
      </c>
      <c r="C51" s="222"/>
      <c r="D51" s="231"/>
      <c r="E51" s="222"/>
      <c r="F51" s="222"/>
      <c r="G51" s="222"/>
      <c r="H51" s="232"/>
      <c r="I51" s="222"/>
      <c r="J51" s="229"/>
      <c r="K51" s="2"/>
      <c r="L51" s="2"/>
      <c r="M51" s="2"/>
      <c r="N51" s="2"/>
      <c r="O51" s="2"/>
      <c r="P51" s="2"/>
    </row>
    <row r="52" spans="1:17" ht="15">
      <c r="A52" s="233" t="s">
        <v>62</v>
      </c>
      <c r="B52" s="227">
        <v>16</v>
      </c>
      <c r="C52" s="222"/>
      <c r="D52" s="234" t="s">
        <v>63</v>
      </c>
      <c r="E52" s="222"/>
      <c r="F52" s="222"/>
      <c r="G52" s="222"/>
      <c r="H52" s="234" t="s">
        <v>63</v>
      </c>
      <c r="I52" s="222"/>
      <c r="J52" s="229"/>
      <c r="K52" s="2"/>
      <c r="L52" s="2"/>
      <c r="M52" s="2"/>
      <c r="N52" s="2"/>
      <c r="O52" s="2"/>
      <c r="P52" s="2"/>
    </row>
    <row r="53" spans="1:17" ht="15">
      <c r="A53" s="233" t="s">
        <v>64</v>
      </c>
      <c r="B53" s="227">
        <v>17</v>
      </c>
      <c r="C53" s="222"/>
      <c r="D53" s="231"/>
      <c r="E53" s="222"/>
      <c r="F53" s="222"/>
      <c r="G53" s="222"/>
      <c r="H53" s="232"/>
      <c r="I53" s="222"/>
      <c r="J53" s="229"/>
      <c r="K53" s="2"/>
      <c r="L53" s="2"/>
      <c r="M53" s="2"/>
      <c r="N53" s="2"/>
      <c r="O53" s="2"/>
      <c r="P53" s="2"/>
    </row>
    <row r="54" spans="1:17" ht="15">
      <c r="A54" s="235" t="s">
        <v>65</v>
      </c>
      <c r="B54" s="236">
        <v>18</v>
      </c>
      <c r="C54" s="237"/>
      <c r="D54" s="231"/>
      <c r="E54" s="237"/>
      <c r="F54" s="237"/>
      <c r="G54" s="237"/>
      <c r="H54" s="232"/>
      <c r="I54" s="237"/>
      <c r="J54" s="229"/>
      <c r="K54" s="2"/>
      <c r="L54" s="2"/>
      <c r="M54" s="2"/>
      <c r="N54" s="2"/>
      <c r="O54" s="2"/>
      <c r="P54" s="2"/>
    </row>
    <row r="55" spans="1:17" ht="30">
      <c r="A55" s="238" t="s">
        <v>66</v>
      </c>
      <c r="B55" s="227">
        <v>19</v>
      </c>
      <c r="C55" s="237"/>
      <c r="D55" s="231"/>
      <c r="E55" s="237"/>
      <c r="F55" s="237"/>
      <c r="G55" s="237"/>
      <c r="H55" s="232"/>
      <c r="I55" s="237"/>
      <c r="J55" s="229"/>
      <c r="K55" s="2"/>
      <c r="L55" s="2"/>
      <c r="M55" s="2"/>
      <c r="N55" s="2"/>
      <c r="O55" s="2"/>
      <c r="P55" s="2"/>
    </row>
    <row r="56" spans="1:17" ht="15">
      <c r="A56" s="239" t="s">
        <v>67</v>
      </c>
      <c r="B56" s="227">
        <v>20</v>
      </c>
      <c r="C56" s="237"/>
      <c r="D56" s="231"/>
      <c r="E56" s="237"/>
      <c r="F56" s="237"/>
      <c r="G56" s="237"/>
      <c r="H56" s="232"/>
      <c r="I56" s="237"/>
      <c r="J56" s="229"/>
      <c r="K56" s="2"/>
      <c r="L56" s="2"/>
      <c r="M56" s="2"/>
      <c r="N56" s="2"/>
      <c r="O56" s="2"/>
      <c r="P56" s="2"/>
    </row>
    <row r="57" spans="1:17" ht="30">
      <c r="A57" s="199" t="s">
        <v>68</v>
      </c>
      <c r="B57" s="236">
        <v>21</v>
      </c>
      <c r="C57" s="237">
        <v>5</v>
      </c>
      <c r="D57" s="234" t="s">
        <v>63</v>
      </c>
      <c r="E57" s="234" t="s">
        <v>63</v>
      </c>
      <c r="F57" s="234" t="s">
        <v>63</v>
      </c>
      <c r="G57" s="237">
        <v>1</v>
      </c>
      <c r="H57" s="240" t="s">
        <v>63</v>
      </c>
      <c r="I57" s="234" t="s">
        <v>63</v>
      </c>
      <c r="J57" s="229"/>
      <c r="K57" s="2"/>
      <c r="L57" s="2"/>
      <c r="M57" s="2"/>
      <c r="N57" s="2"/>
      <c r="O57" s="2"/>
      <c r="P57" s="2"/>
    </row>
    <row r="58" spans="1:17" ht="15">
      <c r="A58" s="241" t="s">
        <v>69</v>
      </c>
      <c r="B58" s="227">
        <v>22</v>
      </c>
      <c r="C58" s="222"/>
      <c r="D58" s="234" t="s">
        <v>63</v>
      </c>
      <c r="E58" s="234" t="s">
        <v>63</v>
      </c>
      <c r="F58" s="234" t="s">
        <v>63</v>
      </c>
      <c r="G58" s="222"/>
      <c r="H58" s="234" t="s">
        <v>63</v>
      </c>
      <c r="I58" s="234" t="s">
        <v>63</v>
      </c>
      <c r="J58" s="229"/>
      <c r="K58" s="2"/>
      <c r="L58" s="2"/>
      <c r="M58" s="2"/>
      <c r="N58" s="2"/>
      <c r="O58" s="2"/>
      <c r="P58" s="2"/>
    </row>
    <row r="59" spans="1:17" ht="15">
      <c r="A59" s="242" t="s">
        <v>70</v>
      </c>
      <c r="B59" s="227">
        <v>23</v>
      </c>
      <c r="C59" s="222"/>
      <c r="D59" s="234" t="s">
        <v>63</v>
      </c>
      <c r="E59" s="234" t="s">
        <v>63</v>
      </c>
      <c r="F59" s="234" t="s">
        <v>63</v>
      </c>
      <c r="G59" s="222"/>
      <c r="H59" s="234" t="s">
        <v>63</v>
      </c>
      <c r="I59" s="234" t="s">
        <v>63</v>
      </c>
      <c r="J59" s="243"/>
      <c r="K59" s="193"/>
      <c r="L59" s="193"/>
      <c r="M59" s="193"/>
      <c r="N59" s="193"/>
      <c r="O59" s="193"/>
      <c r="P59" s="193"/>
    </row>
    <row r="60" spans="1:17" ht="15">
      <c r="A60" s="244"/>
      <c r="B60" s="245"/>
      <c r="C60" s="246"/>
      <c r="D60" s="247"/>
      <c r="E60" s="247"/>
      <c r="F60" s="248"/>
      <c r="G60" s="247"/>
      <c r="H60" s="247"/>
      <c r="I60" s="243"/>
      <c r="J60" s="243"/>
      <c r="K60" s="249"/>
      <c r="L60" s="249"/>
      <c r="M60" s="249"/>
      <c r="N60" s="249"/>
      <c r="O60" s="249"/>
      <c r="P60" s="249"/>
    </row>
    <row r="61" spans="1:17" ht="15.75" customHeight="1">
      <c r="A61" s="484" t="s">
        <v>71</v>
      </c>
      <c r="B61" s="484"/>
      <c r="C61" s="484"/>
      <c r="D61" s="484"/>
      <c r="E61" s="484"/>
      <c r="F61" s="484"/>
      <c r="G61" s="484"/>
      <c r="H61" s="484"/>
      <c r="I61" s="484"/>
      <c r="J61" s="484"/>
      <c r="K61" s="484"/>
      <c r="L61" s="484"/>
      <c r="M61" s="484"/>
      <c r="N61" s="484"/>
      <c r="O61" s="2"/>
      <c r="P61" s="2"/>
    </row>
    <row r="62" spans="1:17" ht="15" customHeight="1">
      <c r="A62" s="82"/>
      <c r="B62" s="82"/>
      <c r="C62" s="82"/>
      <c r="D62" s="82"/>
      <c r="E62" s="82"/>
      <c r="F62" s="82"/>
      <c r="G62" s="82"/>
      <c r="H62" s="483" t="s">
        <v>72</v>
      </c>
      <c r="I62" s="483"/>
      <c r="J62" s="483"/>
      <c r="K62" s="483"/>
      <c r="L62" s="250"/>
      <c r="M62" s="167"/>
      <c r="N62" s="167"/>
      <c r="O62" s="2"/>
      <c r="P62" s="2"/>
    </row>
    <row r="63" spans="1:17" ht="15.75" customHeight="1">
      <c r="A63" s="450" t="s">
        <v>37</v>
      </c>
      <c r="B63" s="450" t="s">
        <v>7</v>
      </c>
      <c r="C63" s="499" t="s">
        <v>73</v>
      </c>
      <c r="D63" s="450" t="s">
        <v>74</v>
      </c>
      <c r="E63" s="450"/>
      <c r="F63" s="450"/>
      <c r="G63" s="450"/>
      <c r="H63" s="450"/>
      <c r="I63" s="450"/>
      <c r="J63" s="450"/>
      <c r="K63" s="503"/>
      <c r="L63" s="27"/>
      <c r="M63" s="27"/>
      <c r="N63" s="27"/>
      <c r="O63" s="105"/>
      <c r="P63" s="105"/>
      <c r="Q63" s="25"/>
    </row>
    <row r="64" spans="1:17" ht="15">
      <c r="A64" s="450"/>
      <c r="B64" s="450"/>
      <c r="C64" s="501"/>
      <c r="D64" s="75" t="s">
        <v>75</v>
      </c>
      <c r="E64" s="75" t="s">
        <v>76</v>
      </c>
      <c r="F64" s="75" t="s">
        <v>77</v>
      </c>
      <c r="G64" s="75" t="s">
        <v>78</v>
      </c>
      <c r="H64" s="75" t="s">
        <v>79</v>
      </c>
      <c r="I64" s="75" t="s">
        <v>80</v>
      </c>
      <c r="J64" s="75" t="s">
        <v>81</v>
      </c>
      <c r="K64" s="75" t="s">
        <v>82</v>
      </c>
      <c r="L64" s="27"/>
      <c r="M64" s="27"/>
      <c r="N64" s="27"/>
      <c r="O64" s="105"/>
      <c r="P64" s="105"/>
      <c r="Q64" s="25"/>
    </row>
    <row r="65" spans="1:18" s="29" customFormat="1" ht="14.25">
      <c r="A65" s="75">
        <v>1</v>
      </c>
      <c r="B65" s="75">
        <v>2</v>
      </c>
      <c r="C65" s="75">
        <v>3</v>
      </c>
      <c r="D65" s="75">
        <v>4</v>
      </c>
      <c r="E65" s="75">
        <v>5</v>
      </c>
      <c r="F65" s="75">
        <v>6</v>
      </c>
      <c r="G65" s="75">
        <v>7</v>
      </c>
      <c r="H65" s="75">
        <v>8</v>
      </c>
      <c r="I65" s="75">
        <v>9</v>
      </c>
      <c r="J65" s="75">
        <v>10</v>
      </c>
      <c r="K65" s="75">
        <v>11</v>
      </c>
      <c r="L65" s="27"/>
      <c r="M65" s="27"/>
      <c r="N65" s="27"/>
      <c r="O65" s="27"/>
      <c r="P65" s="27"/>
      <c r="Q65" s="28"/>
    </row>
    <row r="66" spans="1:18" ht="15">
      <c r="A66" s="208" t="s">
        <v>83</v>
      </c>
      <c r="B66" s="198" t="s">
        <v>10</v>
      </c>
      <c r="C66" s="251">
        <f>D66+E66+F66+G66+H66+I66+J66+K66</f>
        <v>154</v>
      </c>
      <c r="D66" s="222"/>
      <c r="E66" s="222">
        <v>1</v>
      </c>
      <c r="F66" s="222">
        <v>27</v>
      </c>
      <c r="G66" s="222">
        <v>28</v>
      </c>
      <c r="H66" s="222">
        <v>35</v>
      </c>
      <c r="I66" s="222">
        <v>41</v>
      </c>
      <c r="J66" s="222">
        <v>22</v>
      </c>
      <c r="K66" s="222"/>
      <c r="L66" s="246"/>
      <c r="M66" s="246"/>
      <c r="N66" s="246"/>
      <c r="O66" s="192"/>
      <c r="P66" s="105"/>
      <c r="Q66" s="25"/>
    </row>
    <row r="67" spans="1:18" ht="15">
      <c r="A67" s="252" t="s">
        <v>84</v>
      </c>
      <c r="B67" s="198" t="s">
        <v>12</v>
      </c>
      <c r="C67" s="251">
        <f>D67+E67+F67+G67+H67+I67+J67+K67</f>
        <v>72</v>
      </c>
      <c r="D67" s="222"/>
      <c r="E67" s="222">
        <v>1</v>
      </c>
      <c r="F67" s="222">
        <v>9</v>
      </c>
      <c r="G67" s="222">
        <v>15</v>
      </c>
      <c r="H67" s="222">
        <v>16</v>
      </c>
      <c r="I67" s="222">
        <v>24</v>
      </c>
      <c r="J67" s="222">
        <v>7</v>
      </c>
      <c r="K67" s="222"/>
      <c r="L67" s="246"/>
      <c r="M67" s="246"/>
      <c r="N67" s="246"/>
      <c r="O67" s="105"/>
      <c r="P67" s="105"/>
      <c r="Q67" s="25"/>
    </row>
    <row r="68" spans="1:18" ht="30">
      <c r="A68" s="208" t="s">
        <v>85</v>
      </c>
      <c r="B68" s="196" t="s">
        <v>14</v>
      </c>
      <c r="C68" s="251">
        <f>D68+E68+F68+G68+H68+I68+J68+K68</f>
        <v>1</v>
      </c>
      <c r="D68" s="253"/>
      <c r="E68" s="253"/>
      <c r="F68" s="253"/>
      <c r="G68" s="253">
        <v>1</v>
      </c>
      <c r="H68" s="222"/>
      <c r="I68" s="222"/>
      <c r="J68" s="222"/>
      <c r="K68" s="222"/>
      <c r="L68" s="246"/>
      <c r="M68" s="246"/>
      <c r="N68" s="246"/>
      <c r="O68" s="2"/>
      <c r="P68" s="2"/>
    </row>
    <row r="69" spans="1:18" ht="15">
      <c r="A69" s="241" t="s">
        <v>86</v>
      </c>
      <c r="B69" s="198" t="s">
        <v>16</v>
      </c>
      <c r="C69" s="251">
        <f>D69+E69+F69+G69+H69+I69+J69+K69</f>
        <v>1</v>
      </c>
      <c r="D69" s="253"/>
      <c r="E69" s="253"/>
      <c r="F69" s="253"/>
      <c r="G69" s="253">
        <v>1</v>
      </c>
      <c r="H69" s="222"/>
      <c r="I69" s="222"/>
      <c r="J69" s="222"/>
      <c r="K69" s="222"/>
      <c r="L69" s="254"/>
      <c r="M69" s="246"/>
      <c r="N69" s="246"/>
      <c r="O69" s="2"/>
      <c r="P69" s="2"/>
    </row>
    <row r="70" spans="1:18" ht="130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spans="1:18" ht="15.75" customHeight="1">
      <c r="A71" s="484" t="s">
        <v>87</v>
      </c>
      <c r="B71" s="484"/>
      <c r="C71" s="484"/>
      <c r="D71" s="484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spans="1:18" ht="15" customHeight="1">
      <c r="A72" s="504" t="s">
        <v>88</v>
      </c>
      <c r="B72" s="505"/>
      <c r="C72" s="505"/>
      <c r="D72" s="505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spans="1:18" ht="71.25">
      <c r="A73" s="194" t="s">
        <v>37</v>
      </c>
      <c r="B73" s="194" t="s">
        <v>7</v>
      </c>
      <c r="C73" s="194" t="s">
        <v>89</v>
      </c>
      <c r="D73" s="211" t="s">
        <v>90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</row>
    <row r="74" spans="1:18" s="29" customFormat="1" ht="14.25">
      <c r="A74" s="75">
        <v>1</v>
      </c>
      <c r="B74" s="75">
        <v>2</v>
      </c>
      <c r="C74" s="75">
        <v>3</v>
      </c>
      <c r="D74" s="75">
        <v>4</v>
      </c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8"/>
      <c r="R74" s="28"/>
    </row>
    <row r="75" spans="1:18" ht="30">
      <c r="A75" s="208" t="s">
        <v>91</v>
      </c>
      <c r="B75" s="198" t="s">
        <v>10</v>
      </c>
      <c r="C75" s="189">
        <v>0</v>
      </c>
      <c r="D75" s="189">
        <v>0</v>
      </c>
      <c r="E75" s="105"/>
      <c r="F75" s="105"/>
      <c r="G75" s="105"/>
      <c r="H75" s="105"/>
      <c r="I75" s="105"/>
      <c r="J75" s="105"/>
      <c r="K75" s="105"/>
      <c r="L75" s="105"/>
      <c r="M75" s="105"/>
      <c r="N75" s="105"/>
      <c r="O75" s="105"/>
      <c r="P75" s="105"/>
      <c r="Q75" s="25"/>
      <c r="R75" s="25"/>
    </row>
    <row r="76" spans="1:18" ht="30">
      <c r="A76" s="208" t="s">
        <v>92</v>
      </c>
      <c r="B76" s="198" t="s">
        <v>12</v>
      </c>
      <c r="C76" s="189">
        <v>0</v>
      </c>
      <c r="D76" s="189">
        <v>0</v>
      </c>
      <c r="E76" s="2"/>
      <c r="F76" s="2"/>
      <c r="G76" s="135"/>
      <c r="H76" s="2"/>
      <c r="I76" s="2"/>
      <c r="J76" s="2"/>
      <c r="K76" s="2"/>
      <c r="L76" s="2"/>
      <c r="M76" s="2"/>
      <c r="N76" s="2"/>
      <c r="O76" s="2"/>
      <c r="P76" s="2"/>
    </row>
    <row r="77" spans="1:18" ht="15">
      <c r="A77" s="159"/>
      <c r="B77" s="223"/>
      <c r="C77" s="223"/>
      <c r="D77" s="255"/>
      <c r="E77" s="256"/>
      <c r="F77" s="256"/>
      <c r="G77" s="256"/>
      <c r="H77" s="256"/>
      <c r="I77" s="2"/>
      <c r="J77" s="2"/>
      <c r="K77" s="2"/>
      <c r="L77" s="2"/>
      <c r="M77" s="2"/>
      <c r="N77" s="2"/>
      <c r="O77" s="2"/>
      <c r="P77" s="2"/>
    </row>
    <row r="78" spans="1:18" ht="15.75" customHeight="1">
      <c r="A78" s="484" t="s">
        <v>93</v>
      </c>
      <c r="B78" s="484"/>
      <c r="C78" s="484"/>
      <c r="D78" s="484"/>
      <c r="E78" s="484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</row>
    <row r="79" spans="1:18" ht="15" customHeight="1">
      <c r="A79" s="82"/>
      <c r="B79" s="483" t="s">
        <v>88</v>
      </c>
      <c r="C79" s="483"/>
      <c r="D79" s="483"/>
      <c r="E79" s="257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</row>
    <row r="80" spans="1:18" ht="57">
      <c r="A80" s="194" t="s">
        <v>37</v>
      </c>
      <c r="B80" s="194" t="s">
        <v>7</v>
      </c>
      <c r="C80" s="194" t="s">
        <v>94</v>
      </c>
      <c r="D80" s="75" t="s">
        <v>95</v>
      </c>
      <c r="E80" s="27"/>
      <c r="F80" s="105"/>
      <c r="G80" s="105"/>
      <c r="H80" s="105"/>
      <c r="I80" s="105"/>
      <c r="J80" s="105"/>
      <c r="K80" s="105"/>
      <c r="L80" s="105"/>
      <c r="M80" s="105"/>
      <c r="N80" s="105"/>
      <c r="O80" s="105"/>
      <c r="P80" s="105"/>
      <c r="Q80" s="25"/>
    </row>
    <row r="81" spans="1:18" s="29" customFormat="1" ht="14.25">
      <c r="A81" s="75">
        <v>1</v>
      </c>
      <c r="B81" s="75">
        <v>2</v>
      </c>
      <c r="C81" s="75">
        <v>3</v>
      </c>
      <c r="D81" s="75">
        <v>4</v>
      </c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8"/>
    </row>
    <row r="82" spans="1:18" ht="15">
      <c r="A82" s="208" t="s">
        <v>83</v>
      </c>
      <c r="B82" s="198" t="s">
        <v>10</v>
      </c>
      <c r="C82" s="240" t="s">
        <v>63</v>
      </c>
      <c r="D82" s="251">
        <f>C66</f>
        <v>154</v>
      </c>
      <c r="E82" s="258"/>
      <c r="F82" s="105"/>
      <c r="G82" s="105"/>
      <c r="H82" s="105"/>
      <c r="I82" s="105"/>
      <c r="J82" s="105"/>
      <c r="K82" s="105"/>
      <c r="L82" s="105"/>
      <c r="M82" s="105"/>
      <c r="N82" s="105"/>
      <c r="O82" s="105"/>
      <c r="P82" s="105"/>
      <c r="Q82" s="25"/>
    </row>
    <row r="83" spans="1:18" ht="30">
      <c r="A83" s="259" t="s">
        <v>96</v>
      </c>
      <c r="B83" s="198"/>
      <c r="C83" s="261"/>
      <c r="D83" s="262"/>
      <c r="E83" s="258"/>
      <c r="F83" s="105"/>
      <c r="G83" s="105"/>
      <c r="H83" s="105"/>
      <c r="I83" s="105"/>
      <c r="J83" s="105"/>
      <c r="K83" s="105"/>
      <c r="L83" s="105"/>
      <c r="M83" s="105"/>
      <c r="N83" s="105"/>
      <c r="O83" s="105"/>
      <c r="P83" s="105"/>
      <c r="Q83" s="25"/>
    </row>
    <row r="84" spans="1:18" ht="15">
      <c r="A84" s="263" t="s">
        <v>97</v>
      </c>
      <c r="B84" s="198" t="s">
        <v>12</v>
      </c>
      <c r="C84" s="264">
        <v>155</v>
      </c>
      <c r="D84" s="134">
        <v>154</v>
      </c>
      <c r="E84" s="206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</row>
    <row r="85" spans="1:18" ht="15">
      <c r="A85" s="265"/>
      <c r="B85" s="266"/>
      <c r="C85" s="267"/>
      <c r="D85" s="268"/>
      <c r="E85" s="269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</row>
    <row r="86" spans="1:18" ht="15">
      <c r="A86" s="270"/>
      <c r="B86" s="205"/>
      <c r="C86" s="206"/>
      <c r="D86" s="206"/>
      <c r="E86" s="206"/>
      <c r="F86" s="206"/>
      <c r="G86" s="206"/>
      <c r="H86" s="2"/>
      <c r="I86" s="2"/>
      <c r="J86" s="2"/>
      <c r="K86" s="2"/>
      <c r="L86" s="2"/>
      <c r="M86" s="2"/>
      <c r="N86" s="2"/>
      <c r="O86" s="2"/>
      <c r="P86" s="2"/>
    </row>
    <row r="87" spans="1:18" ht="15">
      <c r="A87" s="491" t="s">
        <v>98</v>
      </c>
      <c r="B87" s="491"/>
      <c r="C87" s="491"/>
      <c r="D87" s="491"/>
      <c r="E87" s="491"/>
      <c r="F87" s="491"/>
      <c r="G87" s="491"/>
      <c r="H87" s="491"/>
      <c r="I87" s="491"/>
      <c r="J87" s="491"/>
      <c r="K87" s="2"/>
      <c r="L87" s="2"/>
      <c r="M87" s="2"/>
      <c r="N87" s="2"/>
      <c r="O87" s="2"/>
      <c r="P87" s="2"/>
    </row>
    <row r="88" spans="1:18" ht="15.75" customHeight="1">
      <c r="A88" s="484" t="s">
        <v>99</v>
      </c>
      <c r="B88" s="484"/>
      <c r="C88" s="484"/>
      <c r="D88" s="484"/>
      <c r="E88" s="484"/>
      <c r="F88" s="484"/>
      <c r="G88" s="484"/>
      <c r="H88" s="484"/>
      <c r="I88" s="484"/>
      <c r="J88" s="484"/>
      <c r="K88" s="2"/>
      <c r="L88" s="2"/>
      <c r="M88" s="2"/>
      <c r="N88" s="2"/>
      <c r="O88" s="2"/>
      <c r="P88" s="2"/>
    </row>
    <row r="89" spans="1:18" ht="15" customHeight="1">
      <c r="A89" s="483" t="s">
        <v>100</v>
      </c>
      <c r="B89" s="483"/>
      <c r="C89" s="483"/>
      <c r="D89" s="483"/>
      <c r="E89" s="483"/>
      <c r="F89" s="483"/>
      <c r="G89" s="483"/>
      <c r="H89" s="483"/>
      <c r="I89" s="483"/>
      <c r="J89" s="271"/>
      <c r="K89" s="2"/>
      <c r="L89" s="2"/>
      <c r="M89" s="2"/>
      <c r="N89" s="2"/>
      <c r="O89" s="2"/>
      <c r="P89" s="2"/>
    </row>
    <row r="90" spans="1:18" ht="15.75" customHeight="1">
      <c r="A90" s="450" t="s">
        <v>37</v>
      </c>
      <c r="B90" s="450" t="s">
        <v>7</v>
      </c>
      <c r="C90" s="450" t="s">
        <v>101</v>
      </c>
      <c r="D90" s="486" t="s">
        <v>102</v>
      </c>
      <c r="E90" s="487"/>
      <c r="F90" s="487"/>
      <c r="G90" s="492"/>
      <c r="H90" s="450" t="s">
        <v>103</v>
      </c>
      <c r="I90" s="450" t="s">
        <v>104</v>
      </c>
      <c r="J90" s="27"/>
      <c r="K90" s="2"/>
      <c r="L90" s="2"/>
      <c r="M90" s="2"/>
      <c r="N90" s="2"/>
      <c r="O90" s="2"/>
      <c r="P90" s="2"/>
    </row>
    <row r="91" spans="1:18" ht="114">
      <c r="A91" s="450"/>
      <c r="B91" s="450"/>
      <c r="C91" s="450"/>
      <c r="D91" s="75" t="s">
        <v>105</v>
      </c>
      <c r="E91" s="75" t="s">
        <v>106</v>
      </c>
      <c r="F91" s="75" t="s">
        <v>107</v>
      </c>
      <c r="G91" s="75" t="s">
        <v>108</v>
      </c>
      <c r="H91" s="450"/>
      <c r="I91" s="450"/>
      <c r="J91" s="27"/>
      <c r="K91" s="105"/>
      <c r="L91" s="105"/>
      <c r="M91" s="105"/>
      <c r="N91" s="192"/>
      <c r="O91" s="105"/>
      <c r="P91" s="105"/>
      <c r="Q91" s="25"/>
      <c r="R91" s="25"/>
    </row>
    <row r="92" spans="1:18" s="29" customFormat="1" ht="14.25">
      <c r="A92" s="75">
        <v>1</v>
      </c>
      <c r="B92" s="75">
        <v>2</v>
      </c>
      <c r="C92" s="75">
        <v>3</v>
      </c>
      <c r="D92" s="75">
        <v>4</v>
      </c>
      <c r="E92" s="75">
        <v>5</v>
      </c>
      <c r="F92" s="75">
        <v>6</v>
      </c>
      <c r="G92" s="75">
        <v>7</v>
      </c>
      <c r="H92" s="75">
        <v>8</v>
      </c>
      <c r="I92" s="75">
        <v>9</v>
      </c>
      <c r="J92" s="27"/>
      <c r="K92" s="27"/>
      <c r="L92" s="27"/>
      <c r="M92" s="27"/>
      <c r="N92" s="27"/>
      <c r="O92" s="27"/>
      <c r="P92" s="27"/>
      <c r="Q92" s="28"/>
      <c r="R92" s="28"/>
    </row>
    <row r="93" spans="1:18" ht="30">
      <c r="A93" s="208" t="s">
        <v>109</v>
      </c>
      <c r="B93" s="198" t="s">
        <v>10</v>
      </c>
      <c r="C93" s="251">
        <f t="shared" ref="C93:I93" si="1">C95+C96+C97+C98+C99+C100+C101+C102+C103+C104+C105</f>
        <v>9</v>
      </c>
      <c r="D93" s="251">
        <f t="shared" si="1"/>
        <v>6</v>
      </c>
      <c r="E93" s="251">
        <f t="shared" si="1"/>
        <v>6</v>
      </c>
      <c r="F93" s="251">
        <f t="shared" si="1"/>
        <v>3</v>
      </c>
      <c r="G93" s="251">
        <f t="shared" si="1"/>
        <v>3</v>
      </c>
      <c r="H93" s="251">
        <f t="shared" si="1"/>
        <v>9</v>
      </c>
      <c r="I93" s="251">
        <f t="shared" si="1"/>
        <v>0</v>
      </c>
      <c r="J93" s="258"/>
      <c r="K93" s="105"/>
      <c r="L93" s="105"/>
      <c r="M93" s="105"/>
      <c r="N93" s="105"/>
      <c r="O93" s="105"/>
      <c r="P93" s="105"/>
      <c r="Q93" s="25"/>
      <c r="R93" s="25"/>
    </row>
    <row r="94" spans="1:18" ht="15">
      <c r="A94" s="259" t="s">
        <v>110</v>
      </c>
      <c r="B94" s="2"/>
      <c r="C94" s="272"/>
      <c r="D94" s="272"/>
      <c r="E94" s="272"/>
      <c r="F94" s="272"/>
      <c r="G94" s="272"/>
      <c r="H94" s="272"/>
      <c r="I94" s="272"/>
      <c r="J94" s="159"/>
      <c r="K94" s="105"/>
      <c r="L94" s="105"/>
      <c r="M94" s="192"/>
      <c r="N94" s="105"/>
      <c r="O94" s="105"/>
      <c r="P94" s="105"/>
      <c r="Q94" s="25"/>
      <c r="R94" s="25"/>
    </row>
    <row r="95" spans="1:18" ht="15">
      <c r="A95" s="273" t="s">
        <v>111</v>
      </c>
      <c r="B95" s="198" t="s">
        <v>12</v>
      </c>
      <c r="C95" s="134">
        <v>6</v>
      </c>
      <c r="D95" s="134">
        <v>3</v>
      </c>
      <c r="E95" s="134">
        <v>3</v>
      </c>
      <c r="F95" s="134">
        <v>3</v>
      </c>
      <c r="G95" s="134">
        <v>3</v>
      </c>
      <c r="H95" s="134">
        <v>6</v>
      </c>
      <c r="I95" s="134"/>
      <c r="J95" s="360">
        <f>D95+F95</f>
        <v>6</v>
      </c>
      <c r="K95" s="2"/>
      <c r="L95" s="2"/>
      <c r="M95" s="2"/>
      <c r="N95" s="2"/>
      <c r="O95" s="2"/>
      <c r="P95" s="2"/>
    </row>
    <row r="96" spans="1:18" ht="15">
      <c r="A96" s="252" t="s">
        <v>112</v>
      </c>
      <c r="B96" s="196" t="s">
        <v>14</v>
      </c>
      <c r="C96" s="134">
        <v>1</v>
      </c>
      <c r="D96" s="134">
        <v>1</v>
      </c>
      <c r="E96" s="134">
        <v>1</v>
      </c>
      <c r="F96" s="134"/>
      <c r="G96" s="134"/>
      <c r="H96" s="134">
        <v>1</v>
      </c>
      <c r="I96" s="134"/>
      <c r="J96" s="360">
        <f t="shared" ref="J96:J104" si="2">D96+F96</f>
        <v>1</v>
      </c>
      <c r="K96" s="2"/>
      <c r="L96" s="2"/>
      <c r="M96" s="2"/>
      <c r="N96" s="2"/>
      <c r="O96" s="2"/>
      <c r="P96" s="2"/>
    </row>
    <row r="97" spans="1:16" ht="15">
      <c r="A97" s="252" t="s">
        <v>113</v>
      </c>
      <c r="B97" s="198" t="s">
        <v>16</v>
      </c>
      <c r="C97" s="134">
        <v>1</v>
      </c>
      <c r="D97" s="134">
        <v>1</v>
      </c>
      <c r="E97" s="134">
        <v>1</v>
      </c>
      <c r="F97" s="134"/>
      <c r="G97" s="134"/>
      <c r="H97" s="134">
        <v>1</v>
      </c>
      <c r="I97" s="134"/>
      <c r="J97" s="360">
        <f t="shared" si="2"/>
        <v>1</v>
      </c>
      <c r="K97" s="2"/>
      <c r="L97" s="2"/>
      <c r="M97" s="2"/>
      <c r="N97" s="2"/>
      <c r="O97" s="2"/>
      <c r="P97" s="2"/>
    </row>
    <row r="98" spans="1:16" ht="15">
      <c r="A98" s="252" t="s">
        <v>114</v>
      </c>
      <c r="B98" s="196" t="s">
        <v>18</v>
      </c>
      <c r="C98" s="134">
        <v>1</v>
      </c>
      <c r="D98" s="134">
        <v>1</v>
      </c>
      <c r="E98" s="134">
        <v>1</v>
      </c>
      <c r="F98" s="134"/>
      <c r="G98" s="134"/>
      <c r="H98" s="134">
        <v>1</v>
      </c>
      <c r="I98" s="134"/>
      <c r="J98" s="360">
        <f t="shared" si="2"/>
        <v>1</v>
      </c>
      <c r="K98" s="2"/>
      <c r="L98" s="2"/>
      <c r="M98" s="2"/>
      <c r="N98" s="2"/>
      <c r="O98" s="2"/>
      <c r="P98" s="2"/>
    </row>
    <row r="99" spans="1:16" ht="15">
      <c r="A99" s="252" t="s">
        <v>115</v>
      </c>
      <c r="B99" s="196" t="s">
        <v>20</v>
      </c>
      <c r="C99" s="134"/>
      <c r="D99" s="134"/>
      <c r="E99" s="134"/>
      <c r="F99" s="134"/>
      <c r="G99" s="134"/>
      <c r="H99" s="134"/>
      <c r="I99" s="134"/>
      <c r="J99" s="360">
        <f t="shared" si="2"/>
        <v>0</v>
      </c>
      <c r="K99" s="2"/>
      <c r="L99" s="2"/>
      <c r="M99" s="2"/>
      <c r="N99" s="2"/>
      <c r="O99" s="2"/>
      <c r="P99" s="2"/>
    </row>
    <row r="100" spans="1:16" ht="15">
      <c r="A100" s="252" t="s">
        <v>116</v>
      </c>
      <c r="B100" s="196" t="s">
        <v>22</v>
      </c>
      <c r="C100" s="134"/>
      <c r="D100" s="134"/>
      <c r="E100" s="134"/>
      <c r="F100" s="134"/>
      <c r="G100" s="134"/>
      <c r="H100" s="134"/>
      <c r="I100" s="134"/>
      <c r="J100" s="360">
        <f t="shared" si="2"/>
        <v>0</v>
      </c>
      <c r="K100" s="2"/>
      <c r="L100" s="2"/>
      <c r="M100" s="2"/>
      <c r="N100" s="2"/>
      <c r="O100" s="2"/>
      <c r="P100" s="2"/>
    </row>
    <row r="101" spans="1:16" ht="15">
      <c r="A101" s="252" t="s">
        <v>117</v>
      </c>
      <c r="B101" s="196" t="s">
        <v>24</v>
      </c>
      <c r="C101" s="134"/>
      <c r="D101" s="134"/>
      <c r="E101" s="134"/>
      <c r="F101" s="134"/>
      <c r="G101" s="134"/>
      <c r="H101" s="134"/>
      <c r="I101" s="134"/>
      <c r="J101" s="360">
        <f t="shared" si="2"/>
        <v>0</v>
      </c>
      <c r="K101" s="2"/>
      <c r="L101" s="2"/>
      <c r="M101" s="2"/>
      <c r="N101" s="2"/>
      <c r="O101" s="2"/>
      <c r="P101" s="2"/>
    </row>
    <row r="102" spans="1:16" ht="15">
      <c r="A102" s="252" t="s">
        <v>118</v>
      </c>
      <c r="B102" s="198" t="s">
        <v>26</v>
      </c>
      <c r="C102" s="134"/>
      <c r="D102" s="134"/>
      <c r="E102" s="134"/>
      <c r="F102" s="134"/>
      <c r="G102" s="134"/>
      <c r="H102" s="134"/>
      <c r="I102" s="134"/>
      <c r="J102" s="360">
        <f t="shared" si="2"/>
        <v>0</v>
      </c>
      <c r="K102" s="2"/>
      <c r="L102" s="2"/>
      <c r="M102" s="2"/>
      <c r="N102" s="2"/>
      <c r="O102" s="2"/>
      <c r="P102" s="2"/>
    </row>
    <row r="103" spans="1:16" ht="15">
      <c r="A103" s="252" t="s">
        <v>119</v>
      </c>
      <c r="B103" s="227">
        <v>10</v>
      </c>
      <c r="C103" s="134"/>
      <c r="D103" s="134"/>
      <c r="E103" s="134"/>
      <c r="F103" s="134"/>
      <c r="G103" s="134"/>
      <c r="H103" s="134"/>
      <c r="I103" s="134"/>
      <c r="J103" s="360">
        <f t="shared" si="2"/>
        <v>0</v>
      </c>
      <c r="K103" s="2"/>
      <c r="L103" s="2"/>
      <c r="M103" s="2"/>
      <c r="N103" s="2"/>
      <c r="O103" s="2"/>
      <c r="P103" s="2"/>
    </row>
    <row r="104" spans="1:16" ht="15">
      <c r="A104" s="252" t="s">
        <v>120</v>
      </c>
      <c r="B104" s="227">
        <v>11</v>
      </c>
      <c r="C104" s="134"/>
      <c r="D104" s="134"/>
      <c r="E104" s="134"/>
      <c r="F104" s="134"/>
      <c r="G104" s="134"/>
      <c r="H104" s="134"/>
      <c r="I104" s="134"/>
      <c r="J104" s="360">
        <f t="shared" si="2"/>
        <v>0</v>
      </c>
      <c r="K104" s="2"/>
      <c r="L104" s="2"/>
      <c r="M104" s="2"/>
      <c r="N104" s="2"/>
      <c r="O104" s="2"/>
      <c r="P104" s="2"/>
    </row>
    <row r="105" spans="1:16" ht="15">
      <c r="A105" s="252" t="s">
        <v>121</v>
      </c>
      <c r="B105" s="227">
        <v>12</v>
      </c>
      <c r="C105" s="134"/>
      <c r="D105" s="134"/>
      <c r="E105" s="134"/>
      <c r="F105" s="134"/>
      <c r="G105" s="134"/>
      <c r="H105" s="134"/>
      <c r="I105" s="134"/>
      <c r="J105" s="274"/>
      <c r="K105" s="2"/>
      <c r="L105" s="2"/>
      <c r="M105" s="2"/>
      <c r="N105" s="2"/>
      <c r="O105" s="2"/>
      <c r="P105" s="2"/>
    </row>
    <row r="106" spans="1:16" ht="45">
      <c r="A106" s="199" t="s">
        <v>122</v>
      </c>
      <c r="B106" s="227">
        <v>13</v>
      </c>
      <c r="C106" s="134"/>
      <c r="D106" s="240" t="s">
        <v>63</v>
      </c>
      <c r="E106" s="240" t="s">
        <v>63</v>
      </c>
      <c r="F106" s="240" t="s">
        <v>63</v>
      </c>
      <c r="G106" s="240" t="s">
        <v>63</v>
      </c>
      <c r="H106" s="134"/>
      <c r="I106" s="134"/>
      <c r="J106" s="274"/>
      <c r="K106" s="2"/>
      <c r="L106" s="2"/>
      <c r="M106" s="2"/>
      <c r="N106" s="2"/>
      <c r="O106" s="2"/>
      <c r="P106" s="2"/>
    </row>
    <row r="107" spans="1:16" ht="78.75" customHeight="1">
      <c r="A107" s="275"/>
      <c r="B107" s="276"/>
      <c r="C107" s="276"/>
      <c r="D107" s="276"/>
      <c r="E107" s="276"/>
      <c r="F107" s="276"/>
      <c r="G107" s="276"/>
      <c r="H107" s="276"/>
      <c r="I107" s="277"/>
      <c r="J107" s="258"/>
      <c r="K107" s="2"/>
      <c r="L107" s="2"/>
      <c r="M107" s="2"/>
      <c r="N107" s="2"/>
      <c r="O107" s="2"/>
      <c r="P107" s="2"/>
    </row>
    <row r="108" spans="1:16" ht="18.75" customHeight="1">
      <c r="A108" s="484" t="s">
        <v>123</v>
      </c>
      <c r="B108" s="484"/>
      <c r="C108" s="484"/>
      <c r="D108" s="484"/>
      <c r="E108" s="484"/>
      <c r="F108" s="484"/>
      <c r="G108" s="484"/>
      <c r="H108" s="484"/>
      <c r="I108" s="484"/>
      <c r="J108" s="258"/>
      <c r="K108" s="2"/>
      <c r="L108" s="2"/>
      <c r="M108" s="2"/>
      <c r="N108" s="2"/>
      <c r="O108" s="2"/>
      <c r="P108" s="2"/>
    </row>
    <row r="109" spans="1:16" ht="15" customHeight="1">
      <c r="A109" s="495" t="s">
        <v>124</v>
      </c>
      <c r="B109" s="495"/>
      <c r="C109" s="495"/>
      <c r="D109" s="495"/>
      <c r="E109" s="495"/>
      <c r="F109" s="495"/>
      <c r="G109" s="495"/>
      <c r="H109" s="495"/>
      <c r="I109" s="495"/>
      <c r="J109" s="2"/>
      <c r="K109" s="2"/>
      <c r="L109" s="2"/>
      <c r="M109" s="2"/>
      <c r="N109" s="2"/>
      <c r="O109" s="2"/>
      <c r="P109" s="2"/>
    </row>
    <row r="110" spans="1:16" ht="15">
      <c r="A110" s="82"/>
      <c r="B110" s="82"/>
      <c r="C110" s="82"/>
      <c r="D110" s="82"/>
      <c r="E110" s="82"/>
      <c r="F110" s="2"/>
      <c r="G110" s="167"/>
      <c r="H110" s="167"/>
      <c r="I110" s="167"/>
      <c r="J110" s="2"/>
      <c r="K110" s="2"/>
      <c r="L110" s="278" t="s">
        <v>88</v>
      </c>
      <c r="M110" s="2"/>
      <c r="N110" s="2"/>
      <c r="O110" s="2"/>
      <c r="P110" s="2"/>
    </row>
    <row r="111" spans="1:16" ht="15.75" customHeight="1">
      <c r="A111" s="450" t="s">
        <v>37</v>
      </c>
      <c r="B111" s="450" t="s">
        <v>7</v>
      </c>
      <c r="C111" s="498" t="s">
        <v>125</v>
      </c>
      <c r="D111" s="498"/>
      <c r="E111" s="498"/>
      <c r="F111" s="498"/>
      <c r="G111" s="498"/>
      <c r="H111" s="498"/>
      <c r="I111" s="498"/>
      <c r="J111" s="498"/>
      <c r="K111" s="498"/>
      <c r="L111" s="498"/>
      <c r="M111" s="2"/>
      <c r="N111" s="2"/>
      <c r="O111" s="2"/>
      <c r="P111" s="2"/>
    </row>
    <row r="112" spans="1:16" ht="28.5">
      <c r="A112" s="450"/>
      <c r="B112" s="450"/>
      <c r="C112" s="75" t="s">
        <v>126</v>
      </c>
      <c r="D112" s="75" t="s">
        <v>127</v>
      </c>
      <c r="E112" s="75" t="s">
        <v>128</v>
      </c>
      <c r="F112" s="75" t="s">
        <v>129</v>
      </c>
      <c r="G112" s="75" t="s">
        <v>130</v>
      </c>
      <c r="H112" s="75" t="s">
        <v>131</v>
      </c>
      <c r="I112" s="75" t="s">
        <v>132</v>
      </c>
      <c r="J112" s="75" t="s">
        <v>133</v>
      </c>
      <c r="K112" s="75" t="s">
        <v>134</v>
      </c>
      <c r="L112" s="75" t="s">
        <v>135</v>
      </c>
      <c r="M112" s="2"/>
      <c r="N112" s="2"/>
      <c r="O112" s="2"/>
      <c r="P112" s="2"/>
    </row>
    <row r="113" spans="1:16" s="29" customFormat="1" ht="14.25">
      <c r="A113" s="75">
        <v>1</v>
      </c>
      <c r="B113" s="75">
        <v>2</v>
      </c>
      <c r="C113" s="75">
        <v>3</v>
      </c>
      <c r="D113" s="75">
        <v>4</v>
      </c>
      <c r="E113" s="75">
        <v>5</v>
      </c>
      <c r="F113" s="75">
        <v>6</v>
      </c>
      <c r="G113" s="75">
        <v>7</v>
      </c>
      <c r="H113" s="75">
        <v>8</v>
      </c>
      <c r="I113" s="75">
        <v>9</v>
      </c>
      <c r="J113" s="75">
        <v>10</v>
      </c>
      <c r="K113" s="75">
        <v>11</v>
      </c>
      <c r="L113" s="75">
        <v>12</v>
      </c>
      <c r="M113" s="27"/>
      <c r="N113" s="27"/>
      <c r="O113" s="27"/>
      <c r="P113" s="27"/>
    </row>
    <row r="114" spans="1:16" ht="30">
      <c r="A114" s="208" t="s">
        <v>136</v>
      </c>
      <c r="B114" s="196" t="s">
        <v>10</v>
      </c>
      <c r="C114" s="251">
        <f t="shared" ref="C114:L114" si="3">C116+C117+C118+C119+C120+C121+C122+C123+C124+C125+C126</f>
        <v>0</v>
      </c>
      <c r="D114" s="251">
        <f t="shared" si="3"/>
        <v>0</v>
      </c>
      <c r="E114" s="251">
        <f t="shared" si="3"/>
        <v>2</v>
      </c>
      <c r="F114" s="251">
        <f t="shared" si="3"/>
        <v>0</v>
      </c>
      <c r="G114" s="251">
        <f t="shared" si="3"/>
        <v>2</v>
      </c>
      <c r="H114" s="251">
        <f t="shared" si="3"/>
        <v>1</v>
      </c>
      <c r="I114" s="251">
        <f t="shared" si="3"/>
        <v>0</v>
      </c>
      <c r="J114" s="251">
        <f t="shared" si="3"/>
        <v>3</v>
      </c>
      <c r="K114" s="251">
        <f t="shared" si="3"/>
        <v>1</v>
      </c>
      <c r="L114" s="251">
        <f t="shared" si="3"/>
        <v>0</v>
      </c>
      <c r="M114" s="105"/>
      <c r="N114" s="105"/>
      <c r="O114" s="105"/>
      <c r="P114" s="105"/>
    </row>
    <row r="115" spans="1:16" ht="15">
      <c r="A115" s="259" t="s">
        <v>110</v>
      </c>
      <c r="B115" s="279"/>
      <c r="C115" s="280"/>
      <c r="D115" s="280"/>
      <c r="E115" s="280"/>
      <c r="F115" s="280"/>
      <c r="G115" s="280"/>
      <c r="H115" s="280"/>
      <c r="I115" s="281"/>
      <c r="J115" s="281"/>
      <c r="K115" s="281"/>
      <c r="L115" s="281"/>
      <c r="M115" s="105"/>
      <c r="N115" s="105"/>
      <c r="O115" s="105"/>
      <c r="P115" s="105"/>
    </row>
    <row r="116" spans="1:16" ht="15">
      <c r="A116" s="273" t="s">
        <v>111</v>
      </c>
      <c r="B116" s="198" t="s">
        <v>12</v>
      </c>
      <c r="C116" s="134"/>
      <c r="D116" s="134"/>
      <c r="E116" s="134">
        <v>2</v>
      </c>
      <c r="F116" s="134"/>
      <c r="G116" s="134">
        <v>1</v>
      </c>
      <c r="H116" s="134"/>
      <c r="I116" s="282"/>
      <c r="J116" s="282">
        <v>2</v>
      </c>
      <c r="K116" s="282">
        <v>1</v>
      </c>
      <c r="L116" s="282"/>
      <c r="M116" s="184">
        <f>C116+D116+E116+F116+G116+H116+I116+J116+K116+L116</f>
        <v>6</v>
      </c>
      <c r="N116" s="2"/>
      <c r="O116" s="2"/>
      <c r="P116" s="2"/>
    </row>
    <row r="117" spans="1:16" ht="15">
      <c r="A117" s="252" t="s">
        <v>112</v>
      </c>
      <c r="B117" s="196" t="s">
        <v>14</v>
      </c>
      <c r="C117" s="134"/>
      <c r="D117" s="134"/>
      <c r="E117" s="134"/>
      <c r="F117" s="134"/>
      <c r="G117" s="134"/>
      <c r="H117" s="134">
        <v>1</v>
      </c>
      <c r="I117" s="282"/>
      <c r="J117" s="282"/>
      <c r="K117" s="282"/>
      <c r="L117" s="282"/>
      <c r="M117" s="184">
        <f t="shared" ref="M117:M126" si="4">C117+D117+E117+F117+G117+H117+I117+J117+K117+L117</f>
        <v>1</v>
      </c>
      <c r="N117" s="2"/>
      <c r="O117" s="2"/>
      <c r="P117" s="2"/>
    </row>
    <row r="118" spans="1:16" ht="15">
      <c r="A118" s="252" t="s">
        <v>113</v>
      </c>
      <c r="B118" s="198" t="s">
        <v>16</v>
      </c>
      <c r="C118" s="134"/>
      <c r="D118" s="134"/>
      <c r="E118" s="134"/>
      <c r="F118" s="134"/>
      <c r="G118" s="134"/>
      <c r="H118" s="134"/>
      <c r="I118" s="134"/>
      <c r="J118" s="134">
        <v>1</v>
      </c>
      <c r="K118" s="134"/>
      <c r="L118" s="134"/>
      <c r="M118" s="184">
        <f t="shared" si="4"/>
        <v>1</v>
      </c>
      <c r="N118" s="2"/>
      <c r="O118" s="2"/>
      <c r="P118" s="2"/>
    </row>
    <row r="119" spans="1:16" ht="15">
      <c r="A119" s="252" t="s">
        <v>114</v>
      </c>
      <c r="B119" s="196" t="s">
        <v>18</v>
      </c>
      <c r="C119" s="134"/>
      <c r="D119" s="134"/>
      <c r="E119" s="134"/>
      <c r="F119" s="134"/>
      <c r="G119" s="134">
        <v>1</v>
      </c>
      <c r="H119" s="134"/>
      <c r="I119" s="134"/>
      <c r="J119" s="134"/>
      <c r="K119" s="134"/>
      <c r="L119" s="134"/>
      <c r="M119" s="184">
        <f t="shared" si="4"/>
        <v>1</v>
      </c>
      <c r="N119" s="2"/>
      <c r="O119" s="2"/>
      <c r="P119" s="2"/>
    </row>
    <row r="120" spans="1:16" ht="15">
      <c r="A120" s="252" t="s">
        <v>115</v>
      </c>
      <c r="B120" s="196" t="s">
        <v>20</v>
      </c>
      <c r="C120" s="134"/>
      <c r="D120" s="134"/>
      <c r="E120" s="134"/>
      <c r="F120" s="134"/>
      <c r="G120" s="134"/>
      <c r="H120" s="134"/>
      <c r="I120" s="282"/>
      <c r="J120" s="282"/>
      <c r="K120" s="282"/>
      <c r="L120" s="282"/>
      <c r="M120" s="184">
        <f t="shared" si="4"/>
        <v>0</v>
      </c>
      <c r="N120" s="2"/>
      <c r="O120" s="2"/>
      <c r="P120" s="2"/>
    </row>
    <row r="121" spans="1:16" ht="15">
      <c r="A121" s="252" t="s">
        <v>116</v>
      </c>
      <c r="B121" s="196" t="s">
        <v>22</v>
      </c>
      <c r="C121" s="134"/>
      <c r="D121" s="134"/>
      <c r="E121" s="134"/>
      <c r="F121" s="134"/>
      <c r="G121" s="134"/>
      <c r="H121" s="134"/>
      <c r="I121" s="282"/>
      <c r="J121" s="282"/>
      <c r="K121" s="282"/>
      <c r="L121" s="282"/>
      <c r="M121" s="184">
        <f t="shared" si="4"/>
        <v>0</v>
      </c>
      <c r="N121" s="2"/>
      <c r="O121" s="2"/>
      <c r="P121" s="2"/>
    </row>
    <row r="122" spans="1:16" ht="15">
      <c r="A122" s="252" t="s">
        <v>117</v>
      </c>
      <c r="B122" s="196" t="s">
        <v>24</v>
      </c>
      <c r="C122" s="134"/>
      <c r="D122" s="134"/>
      <c r="E122" s="134"/>
      <c r="F122" s="134"/>
      <c r="G122" s="134"/>
      <c r="H122" s="134"/>
      <c r="I122" s="282"/>
      <c r="J122" s="282"/>
      <c r="K122" s="282"/>
      <c r="L122" s="282"/>
      <c r="M122" s="184">
        <f t="shared" si="4"/>
        <v>0</v>
      </c>
      <c r="N122" s="2"/>
      <c r="O122" s="2"/>
      <c r="P122" s="2"/>
    </row>
    <row r="123" spans="1:16" ht="15">
      <c r="A123" s="252" t="s">
        <v>118</v>
      </c>
      <c r="B123" s="198" t="s">
        <v>26</v>
      </c>
      <c r="C123" s="134"/>
      <c r="D123" s="134"/>
      <c r="E123" s="134"/>
      <c r="F123" s="134"/>
      <c r="G123" s="134"/>
      <c r="H123" s="134"/>
      <c r="I123" s="282"/>
      <c r="J123" s="282"/>
      <c r="K123" s="282"/>
      <c r="L123" s="282"/>
      <c r="M123" s="184">
        <f t="shared" si="4"/>
        <v>0</v>
      </c>
      <c r="N123" s="2"/>
      <c r="O123" s="2"/>
      <c r="P123" s="2"/>
    </row>
    <row r="124" spans="1:16" ht="15">
      <c r="A124" s="252" t="s">
        <v>119</v>
      </c>
      <c r="B124" s="227">
        <v>10</v>
      </c>
      <c r="C124" s="134"/>
      <c r="D124" s="134"/>
      <c r="E124" s="134"/>
      <c r="F124" s="134"/>
      <c r="G124" s="134"/>
      <c r="H124" s="134"/>
      <c r="I124" s="282"/>
      <c r="J124" s="282"/>
      <c r="K124" s="282"/>
      <c r="L124" s="282"/>
      <c r="M124" s="184">
        <f t="shared" si="4"/>
        <v>0</v>
      </c>
      <c r="N124" s="2"/>
      <c r="O124" s="2"/>
      <c r="P124" s="2"/>
    </row>
    <row r="125" spans="1:16" ht="15">
      <c r="A125" s="252" t="s">
        <v>120</v>
      </c>
      <c r="B125" s="227">
        <v>11</v>
      </c>
      <c r="C125" s="134"/>
      <c r="D125" s="134"/>
      <c r="E125" s="134"/>
      <c r="F125" s="134"/>
      <c r="G125" s="134"/>
      <c r="H125" s="134"/>
      <c r="I125" s="282"/>
      <c r="J125" s="282"/>
      <c r="K125" s="282"/>
      <c r="L125" s="282"/>
      <c r="M125" s="184">
        <f t="shared" si="4"/>
        <v>0</v>
      </c>
      <c r="N125" s="2"/>
      <c r="O125" s="2"/>
      <c r="P125" s="2"/>
    </row>
    <row r="126" spans="1:16" ht="15">
      <c r="A126" s="252" t="s">
        <v>121</v>
      </c>
      <c r="B126" s="227">
        <v>12</v>
      </c>
      <c r="C126" s="134"/>
      <c r="D126" s="134"/>
      <c r="E126" s="134"/>
      <c r="F126" s="134"/>
      <c r="G126" s="134"/>
      <c r="H126" s="134"/>
      <c r="I126" s="282"/>
      <c r="J126" s="282"/>
      <c r="K126" s="282"/>
      <c r="L126" s="282"/>
      <c r="M126" s="184">
        <f t="shared" si="4"/>
        <v>0</v>
      </c>
      <c r="N126" s="2"/>
      <c r="O126" s="2"/>
      <c r="P126" s="2"/>
    </row>
    <row r="127" spans="1:16" ht="1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</row>
    <row r="128" spans="1:16" ht="18.75" customHeight="1">
      <c r="A128" s="496" t="s">
        <v>137</v>
      </c>
      <c r="B128" s="496"/>
      <c r="C128" s="496"/>
      <c r="D128" s="496"/>
      <c r="E128" s="496"/>
      <c r="F128" s="496"/>
      <c r="G128" s="496"/>
      <c r="H128" s="496"/>
      <c r="I128" s="496"/>
      <c r="J128" s="496"/>
      <c r="K128" s="496"/>
      <c r="L128" s="496"/>
      <c r="M128" s="496"/>
      <c r="N128" s="2"/>
      <c r="O128" s="2"/>
      <c r="P128" s="2"/>
    </row>
    <row r="129" spans="1:17" ht="15" customHeight="1">
      <c r="A129" s="493" t="s">
        <v>124</v>
      </c>
      <c r="B129" s="493"/>
      <c r="C129" s="493"/>
      <c r="D129" s="493"/>
      <c r="E129" s="493"/>
      <c r="F129" s="493"/>
      <c r="G129" s="493"/>
      <c r="H129" s="493"/>
      <c r="I129" s="493"/>
      <c r="J129" s="493"/>
      <c r="K129" s="493"/>
      <c r="L129" s="493"/>
      <c r="M129" s="107"/>
      <c r="N129" s="107"/>
      <c r="O129" s="107"/>
      <c r="P129" s="107"/>
    </row>
    <row r="130" spans="1:17" ht="15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497" t="s">
        <v>88</v>
      </c>
      <c r="K130" s="497"/>
      <c r="L130" s="497"/>
      <c r="M130" s="497"/>
      <c r="N130" s="497"/>
      <c r="O130" s="497"/>
      <c r="P130" s="497"/>
    </row>
    <row r="131" spans="1:17" ht="15.75" customHeight="1">
      <c r="A131" s="450" t="s">
        <v>37</v>
      </c>
      <c r="B131" s="450" t="s">
        <v>7</v>
      </c>
      <c r="C131" s="450" t="s">
        <v>138</v>
      </c>
      <c r="D131" s="494" t="s">
        <v>139</v>
      </c>
      <c r="E131" s="494"/>
      <c r="F131" s="494"/>
      <c r="G131" s="494"/>
      <c r="H131" s="494"/>
      <c r="I131" s="494"/>
      <c r="J131" s="450" t="s">
        <v>140</v>
      </c>
      <c r="K131" s="494" t="s">
        <v>141</v>
      </c>
      <c r="L131" s="494"/>
      <c r="M131" s="494"/>
      <c r="N131" s="494"/>
      <c r="O131" s="494"/>
      <c r="P131" s="494"/>
    </row>
    <row r="132" spans="1:17" ht="28.5">
      <c r="A132" s="450"/>
      <c r="B132" s="450"/>
      <c r="C132" s="450"/>
      <c r="D132" s="75" t="s">
        <v>142</v>
      </c>
      <c r="E132" s="75" t="s">
        <v>143</v>
      </c>
      <c r="F132" s="75" t="s">
        <v>144</v>
      </c>
      <c r="G132" s="75" t="s">
        <v>145</v>
      </c>
      <c r="H132" s="75" t="s">
        <v>146</v>
      </c>
      <c r="I132" s="75" t="s">
        <v>147</v>
      </c>
      <c r="J132" s="450"/>
      <c r="K132" s="75" t="s">
        <v>142</v>
      </c>
      <c r="L132" s="75" t="s">
        <v>143</v>
      </c>
      <c r="M132" s="75" t="s">
        <v>144</v>
      </c>
      <c r="N132" s="75" t="s">
        <v>145</v>
      </c>
      <c r="O132" s="75" t="s">
        <v>146</v>
      </c>
      <c r="P132" s="75" t="s">
        <v>147</v>
      </c>
    </row>
    <row r="133" spans="1:17" s="29" customFormat="1" ht="14.25">
      <c r="A133" s="75">
        <v>1</v>
      </c>
      <c r="B133" s="75">
        <v>2</v>
      </c>
      <c r="C133" s="75">
        <v>3</v>
      </c>
      <c r="D133" s="75">
        <v>4</v>
      </c>
      <c r="E133" s="75">
        <v>5</v>
      </c>
      <c r="F133" s="75">
        <v>6</v>
      </c>
      <c r="G133" s="75">
        <v>7</v>
      </c>
      <c r="H133" s="75">
        <v>8</v>
      </c>
      <c r="I133" s="75">
        <v>9</v>
      </c>
      <c r="J133" s="75">
        <v>10</v>
      </c>
      <c r="K133" s="75">
        <v>11</v>
      </c>
      <c r="L133" s="75">
        <v>12</v>
      </c>
      <c r="M133" s="75">
        <v>13</v>
      </c>
      <c r="N133" s="75">
        <v>14</v>
      </c>
      <c r="O133" s="75">
        <v>15</v>
      </c>
      <c r="P133" s="75">
        <v>16</v>
      </c>
    </row>
    <row r="134" spans="1:17" ht="15">
      <c r="A134" s="208" t="s">
        <v>148</v>
      </c>
      <c r="B134" s="196" t="s">
        <v>10</v>
      </c>
      <c r="C134" s="219">
        <f>D134+E134+F134+G134+H134+I134</f>
        <v>9</v>
      </c>
      <c r="D134" s="134"/>
      <c r="E134" s="134"/>
      <c r="F134" s="134">
        <v>1</v>
      </c>
      <c r="G134" s="134">
        <v>1</v>
      </c>
      <c r="H134" s="134">
        <v>1</v>
      </c>
      <c r="I134" s="134">
        <v>6</v>
      </c>
      <c r="J134" s="219">
        <f>K134+L134+M134+N134+O134+P134</f>
        <v>9</v>
      </c>
      <c r="K134" s="239">
        <v>1</v>
      </c>
      <c r="L134" s="239"/>
      <c r="M134" s="239"/>
      <c r="N134" s="239">
        <v>2</v>
      </c>
      <c r="O134" s="239"/>
      <c r="P134" s="239">
        <v>6</v>
      </c>
    </row>
    <row r="135" spans="1:17" ht="15">
      <c r="A135" s="159"/>
      <c r="B135" s="159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</row>
    <row r="136" spans="1:17" ht="15">
      <c r="A136" s="490" t="s">
        <v>149</v>
      </c>
      <c r="B136" s="490"/>
      <c r="C136" s="490"/>
      <c r="D136" s="490"/>
      <c r="E136" s="490"/>
      <c r="F136" s="490"/>
      <c r="G136" s="2"/>
      <c r="H136" s="2"/>
      <c r="I136" s="2"/>
      <c r="J136" s="2"/>
      <c r="K136" s="2"/>
      <c r="L136" s="2"/>
      <c r="M136" s="2"/>
      <c r="N136" s="2"/>
      <c r="O136" s="2"/>
      <c r="P136" s="2"/>
    </row>
    <row r="137" spans="1:17" ht="15.75" customHeight="1">
      <c r="A137" s="484" t="s">
        <v>150</v>
      </c>
      <c r="B137" s="484"/>
      <c r="C137" s="484"/>
      <c r="D137" s="484"/>
      <c r="E137" s="484"/>
      <c r="F137" s="484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spans="1:17" ht="15" customHeight="1">
      <c r="A138" s="483" t="s">
        <v>151</v>
      </c>
      <c r="B138" s="483"/>
      <c r="C138" s="483"/>
      <c r="D138" s="483"/>
      <c r="E138" s="483"/>
      <c r="F138" s="483"/>
      <c r="G138" s="485"/>
      <c r="H138" s="485"/>
      <c r="I138" s="2"/>
      <c r="J138" s="2"/>
      <c r="K138" s="2"/>
      <c r="L138" s="2"/>
      <c r="M138" s="2"/>
      <c r="N138" s="2"/>
      <c r="O138" s="2"/>
      <c r="P138" s="2"/>
    </row>
    <row r="139" spans="1:17" ht="15.75" customHeight="1">
      <c r="A139" s="450" t="s">
        <v>37</v>
      </c>
      <c r="B139" s="450" t="s">
        <v>7</v>
      </c>
      <c r="C139" s="450" t="s">
        <v>152</v>
      </c>
      <c r="D139" s="486" t="s">
        <v>153</v>
      </c>
      <c r="E139" s="487"/>
      <c r="F139" s="487"/>
      <c r="G139" s="488"/>
      <c r="H139" s="489" t="s">
        <v>154</v>
      </c>
      <c r="I139" s="2"/>
      <c r="J139" s="2"/>
      <c r="K139" s="2"/>
      <c r="L139" s="2"/>
      <c r="M139" s="2"/>
      <c r="N139" s="2"/>
      <c r="O139" s="2"/>
      <c r="P139" s="2"/>
    </row>
    <row r="140" spans="1:17" ht="42.75">
      <c r="A140" s="450"/>
      <c r="B140" s="450"/>
      <c r="C140" s="450"/>
      <c r="D140" s="212" t="s">
        <v>155</v>
      </c>
      <c r="E140" s="212" t="s">
        <v>156</v>
      </c>
      <c r="F140" s="212" t="s">
        <v>157</v>
      </c>
      <c r="G140" s="75" t="s">
        <v>158</v>
      </c>
      <c r="H140" s="489"/>
      <c r="I140" s="2"/>
      <c r="J140" s="2"/>
      <c r="K140" s="2"/>
      <c r="L140" s="2"/>
      <c r="M140" s="2"/>
      <c r="N140" s="2"/>
      <c r="O140" s="2"/>
      <c r="P140" s="2"/>
    </row>
    <row r="141" spans="1:17" s="29" customFormat="1" ht="14.25">
      <c r="A141" s="75">
        <v>1</v>
      </c>
      <c r="B141" s="75">
        <v>2</v>
      </c>
      <c r="C141" s="75">
        <v>3</v>
      </c>
      <c r="D141" s="75">
        <v>4</v>
      </c>
      <c r="E141" s="75">
        <v>5</v>
      </c>
      <c r="F141" s="75">
        <v>6</v>
      </c>
      <c r="G141" s="75">
        <v>7</v>
      </c>
      <c r="H141" s="75">
        <v>8</v>
      </c>
      <c r="I141" s="27"/>
      <c r="J141" s="27"/>
      <c r="K141" s="27"/>
      <c r="L141" s="27"/>
      <c r="M141" s="27"/>
      <c r="N141" s="27"/>
      <c r="O141" s="27"/>
      <c r="P141" s="27"/>
      <c r="Q141" s="28"/>
    </row>
    <row r="142" spans="1:17" ht="15">
      <c r="A142" s="208" t="s">
        <v>159</v>
      </c>
      <c r="B142" s="196" t="s">
        <v>10</v>
      </c>
      <c r="C142" s="251">
        <f>D142+E142+F142+G142</f>
        <v>1358</v>
      </c>
      <c r="D142" s="134"/>
      <c r="E142" s="134">
        <v>1358</v>
      </c>
      <c r="F142" s="134"/>
      <c r="G142" s="134"/>
      <c r="H142" s="134"/>
      <c r="I142" s="105"/>
      <c r="J142" s="105"/>
      <c r="K142" s="105"/>
      <c r="L142" s="105"/>
      <c r="M142" s="105"/>
      <c r="N142" s="105"/>
      <c r="O142" s="105"/>
      <c r="P142" s="105"/>
      <c r="Q142" s="25"/>
    </row>
    <row r="143" spans="1:17" ht="45">
      <c r="A143" s="283" t="s">
        <v>160</v>
      </c>
      <c r="B143" s="198" t="s">
        <v>12</v>
      </c>
      <c r="C143" s="251">
        <f>D143+E143+F143+G143</f>
        <v>1358</v>
      </c>
      <c r="D143" s="134"/>
      <c r="E143" s="134">
        <v>1358</v>
      </c>
      <c r="F143" s="134"/>
      <c r="G143" s="134"/>
      <c r="H143" s="134"/>
      <c r="I143" s="105"/>
      <c r="J143" s="105"/>
      <c r="K143" s="105"/>
      <c r="L143" s="105"/>
      <c r="M143" s="105"/>
      <c r="N143" s="105"/>
      <c r="O143" s="105"/>
      <c r="P143" s="105"/>
      <c r="Q143" s="25"/>
    </row>
    <row r="144" spans="1:17" ht="45">
      <c r="A144" s="273" t="s">
        <v>161</v>
      </c>
      <c r="B144" s="284" t="s">
        <v>14</v>
      </c>
      <c r="C144" s="134">
        <v>862</v>
      </c>
      <c r="D144" s="285" t="s">
        <v>63</v>
      </c>
      <c r="E144" s="285" t="s">
        <v>63</v>
      </c>
      <c r="F144" s="285" t="s">
        <v>63</v>
      </c>
      <c r="G144" s="285" t="s">
        <v>63</v>
      </c>
      <c r="H144" s="234" t="s">
        <v>63</v>
      </c>
      <c r="I144" s="2"/>
      <c r="J144" s="2"/>
      <c r="K144" s="2"/>
      <c r="L144" s="2"/>
      <c r="M144" s="2"/>
      <c r="N144" s="2"/>
      <c r="O144" s="2"/>
      <c r="P144" s="2"/>
    </row>
    <row r="145" spans="1:16" ht="60">
      <c r="A145" s="252" t="s">
        <v>162</v>
      </c>
      <c r="B145" s="196" t="s">
        <v>16</v>
      </c>
      <c r="C145" s="134">
        <v>81</v>
      </c>
      <c r="D145" s="285" t="s">
        <v>63</v>
      </c>
      <c r="E145" s="285" t="s">
        <v>63</v>
      </c>
      <c r="F145" s="285" t="s">
        <v>63</v>
      </c>
      <c r="G145" s="285" t="s">
        <v>63</v>
      </c>
      <c r="H145" s="285" t="s">
        <v>63</v>
      </c>
      <c r="I145" s="2"/>
      <c r="J145" s="2"/>
      <c r="K145" s="2"/>
      <c r="L145" s="2"/>
      <c r="M145" s="2"/>
      <c r="N145" s="2"/>
      <c r="O145" s="2"/>
      <c r="P145" s="2"/>
    </row>
    <row r="146" spans="1:16" ht="30">
      <c r="A146" s="208" t="s">
        <v>163</v>
      </c>
      <c r="B146" s="196" t="s">
        <v>18</v>
      </c>
      <c r="C146" s="134">
        <v>736</v>
      </c>
      <c r="D146" s="285" t="s">
        <v>63</v>
      </c>
      <c r="E146" s="285" t="s">
        <v>63</v>
      </c>
      <c r="F146" s="285" t="s">
        <v>63</v>
      </c>
      <c r="G146" s="285" t="s">
        <v>63</v>
      </c>
      <c r="H146" s="285" t="s">
        <v>63</v>
      </c>
      <c r="I146" s="2"/>
      <c r="J146" s="2"/>
      <c r="K146" s="2"/>
      <c r="L146" s="2"/>
      <c r="M146" s="2"/>
      <c r="N146" s="2"/>
      <c r="O146" s="2"/>
      <c r="P146" s="2"/>
    </row>
    <row r="147" spans="1:16" ht="90" customHeight="1">
      <c r="A147" s="286"/>
      <c r="B147" s="287"/>
      <c r="C147" s="288"/>
      <c r="D147" s="289"/>
      <c r="E147" s="289"/>
      <c r="F147" s="289"/>
      <c r="G147" s="2"/>
      <c r="H147" s="2"/>
      <c r="I147" s="2"/>
      <c r="J147" s="2"/>
      <c r="K147" s="2"/>
      <c r="L147" s="2"/>
      <c r="M147" s="2"/>
      <c r="N147" s="2"/>
      <c r="O147" s="2"/>
      <c r="P147" s="2"/>
    </row>
    <row r="148" spans="1:16" ht="15.75" customHeight="1">
      <c r="A148" s="482" t="s">
        <v>164</v>
      </c>
      <c r="B148" s="482"/>
      <c r="C148" s="482"/>
      <c r="D148" s="435"/>
      <c r="E148" s="435"/>
      <c r="F148" s="290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1:16" ht="28.5">
      <c r="A149" s="194" t="s">
        <v>37</v>
      </c>
      <c r="B149" s="75" t="s">
        <v>7</v>
      </c>
      <c r="C149" s="261" t="s">
        <v>165</v>
      </c>
      <c r="D149" s="119"/>
      <c r="E149" s="119"/>
      <c r="F149" s="291"/>
      <c r="G149" s="2"/>
      <c r="H149" s="2"/>
      <c r="I149" s="2"/>
      <c r="J149" s="2"/>
      <c r="K149" s="2"/>
      <c r="L149" s="2"/>
      <c r="M149" s="2"/>
      <c r="N149" s="2"/>
      <c r="O149" s="2"/>
      <c r="P149" s="121"/>
    </row>
    <row r="150" spans="1:16" ht="15">
      <c r="A150" s="292">
        <v>1</v>
      </c>
      <c r="B150" s="293">
        <v>2</v>
      </c>
      <c r="C150" s="294">
        <v>3</v>
      </c>
      <c r="D150" s="119"/>
      <c r="E150" s="119"/>
      <c r="F150" s="291"/>
      <c r="G150" s="2"/>
      <c r="H150" s="2"/>
      <c r="I150" s="2"/>
      <c r="J150" s="2"/>
      <c r="K150" s="2"/>
      <c r="L150" s="2"/>
      <c r="M150" s="2"/>
      <c r="N150" s="2"/>
      <c r="O150" s="2"/>
      <c r="P150" s="121"/>
    </row>
    <row r="151" spans="1:16" ht="15">
      <c r="A151" s="295" t="s">
        <v>166</v>
      </c>
      <c r="B151" s="296" t="s">
        <v>10</v>
      </c>
      <c r="C151" s="297">
        <v>1</v>
      </c>
      <c r="D151" s="434"/>
      <c r="E151" s="434"/>
      <c r="F151" s="290"/>
      <c r="G151" s="2"/>
      <c r="H151" s="2"/>
      <c r="I151" s="2"/>
      <c r="J151" s="2"/>
      <c r="K151" s="2"/>
      <c r="L151" s="2"/>
      <c r="M151" s="2"/>
      <c r="N151" s="2"/>
      <c r="O151" s="2"/>
      <c r="P151" s="127"/>
    </row>
    <row r="152" spans="1:16" ht="15">
      <c r="A152" s="298" t="s">
        <v>167</v>
      </c>
      <c r="B152" s="198" t="s">
        <v>12</v>
      </c>
      <c r="C152" s="134">
        <v>0</v>
      </c>
      <c r="D152" s="434"/>
      <c r="E152" s="434"/>
      <c r="F152" s="290"/>
      <c r="G152" s="2"/>
      <c r="H152" s="2"/>
      <c r="I152" s="2"/>
      <c r="J152" s="2"/>
      <c r="K152" s="2"/>
      <c r="L152" s="2"/>
      <c r="M152" s="2"/>
      <c r="N152" s="2"/>
      <c r="O152" s="2"/>
      <c r="P152" s="127"/>
    </row>
    <row r="153" spans="1:16" ht="15">
      <c r="A153" s="298" t="s">
        <v>168</v>
      </c>
      <c r="B153" s="198" t="s">
        <v>14</v>
      </c>
      <c r="C153" s="134">
        <v>0</v>
      </c>
      <c r="D153" s="434"/>
      <c r="E153" s="434"/>
      <c r="F153" s="290"/>
      <c r="G153" s="2"/>
      <c r="H153" s="2"/>
      <c r="I153" s="2"/>
      <c r="J153" s="2"/>
      <c r="K153" s="2"/>
      <c r="L153" s="2"/>
      <c r="M153" s="2"/>
      <c r="N153" s="2"/>
      <c r="O153" s="2"/>
      <c r="P153" s="127"/>
    </row>
    <row r="154" spans="1:16" ht="15">
      <c r="A154" s="298" t="s">
        <v>169</v>
      </c>
      <c r="B154" s="198" t="s">
        <v>16</v>
      </c>
      <c r="C154" s="134">
        <v>0</v>
      </c>
      <c r="D154" s="434"/>
      <c r="E154" s="434"/>
      <c r="F154" s="290"/>
      <c r="G154" s="2"/>
      <c r="H154" s="2"/>
      <c r="I154" s="2"/>
      <c r="J154" s="2"/>
      <c r="K154" s="2"/>
      <c r="L154" s="2"/>
      <c r="M154" s="2"/>
      <c r="N154" s="2"/>
      <c r="O154" s="2"/>
      <c r="P154" s="2"/>
    </row>
    <row r="155" spans="1:16" ht="15">
      <c r="A155" s="298" t="s">
        <v>170</v>
      </c>
      <c r="B155" s="198" t="s">
        <v>18</v>
      </c>
      <c r="C155" s="134">
        <v>1</v>
      </c>
      <c r="D155" s="434"/>
      <c r="E155" s="434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1:16" ht="1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1:16" ht="15.75" customHeight="1">
      <c r="A157" s="484" t="s">
        <v>171</v>
      </c>
      <c r="B157" s="484"/>
      <c r="C157" s="484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1:16" ht="15" customHeight="1">
      <c r="A158" s="483" t="s">
        <v>172</v>
      </c>
      <c r="B158" s="483"/>
      <c r="C158" s="483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1:16" ht="28.5">
      <c r="A159" s="194" t="s">
        <v>37</v>
      </c>
      <c r="B159" s="194" t="s">
        <v>7</v>
      </c>
      <c r="C159" s="211" t="s">
        <v>173</v>
      </c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1:16" ht="15">
      <c r="A160" s="129">
        <v>1</v>
      </c>
      <c r="B160" s="129">
        <v>2</v>
      </c>
      <c r="C160" s="130">
        <v>3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131"/>
    </row>
    <row r="161" spans="1:16" ht="15">
      <c r="A161" s="208" t="s">
        <v>174</v>
      </c>
      <c r="B161" s="196" t="s">
        <v>10</v>
      </c>
      <c r="C161" s="134">
        <v>0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131"/>
    </row>
    <row r="162" spans="1:16" ht="15">
      <c r="A162" s="208" t="s">
        <v>175</v>
      </c>
      <c r="B162" s="196" t="s">
        <v>12</v>
      </c>
      <c r="C162" s="134">
        <v>0</v>
      </c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131"/>
    </row>
    <row r="163" spans="1:16" ht="15">
      <c r="A163" s="299" t="s">
        <v>176</v>
      </c>
      <c r="B163" s="284" t="s">
        <v>14</v>
      </c>
      <c r="C163" s="134">
        <v>1</v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131"/>
    </row>
    <row r="164" spans="1:16" ht="15">
      <c r="A164" s="208" t="s">
        <v>177</v>
      </c>
      <c r="B164" s="196" t="s">
        <v>16</v>
      </c>
      <c r="C164" s="134">
        <v>1</v>
      </c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131"/>
    </row>
    <row r="165" spans="1:16" ht="15">
      <c r="A165" s="208" t="s">
        <v>178</v>
      </c>
      <c r="B165" s="196" t="s">
        <v>18</v>
      </c>
      <c r="C165" s="134">
        <v>1</v>
      </c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131"/>
    </row>
    <row r="166" spans="1:16" ht="15">
      <c r="A166" s="208" t="s">
        <v>179</v>
      </c>
      <c r="B166" s="196" t="s">
        <v>20</v>
      </c>
      <c r="C166" s="134">
        <v>1</v>
      </c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</row>
    <row r="167" spans="1:16" ht="15">
      <c r="A167" s="299" t="s">
        <v>180</v>
      </c>
      <c r="B167" s="284" t="s">
        <v>22</v>
      </c>
      <c r="C167" s="134">
        <v>1</v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1:16" ht="15">
      <c r="A168" s="299" t="s">
        <v>181</v>
      </c>
      <c r="B168" s="284"/>
      <c r="C168" s="300"/>
      <c r="D168" s="2"/>
      <c r="E168" s="2"/>
      <c r="F168" s="135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1:16" ht="15">
      <c r="A169" s="299" t="s">
        <v>182</v>
      </c>
      <c r="B169" s="284" t="s">
        <v>24</v>
      </c>
      <c r="C169" s="134">
        <v>0</v>
      </c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1:16" ht="15">
      <c r="A170" s="208" t="s">
        <v>183</v>
      </c>
      <c r="B170" s="196" t="s">
        <v>26</v>
      </c>
      <c r="C170" s="134">
        <v>0</v>
      </c>
      <c r="D170" s="2"/>
      <c r="E170" s="2"/>
      <c r="F170" s="105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1:16" ht="15">
      <c r="A171" s="192"/>
      <c r="B171" s="301"/>
      <c r="C171" s="138"/>
      <c r="D171" s="2"/>
      <c r="E171" s="2"/>
      <c r="F171" s="105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1:16" ht="15">
      <c r="A172" s="192"/>
      <c r="B172" s="301"/>
      <c r="C172" s="138"/>
      <c r="D172" s="2"/>
      <c r="E172" s="2"/>
      <c r="F172" s="105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1:16" ht="15">
      <c r="A173" s="192"/>
      <c r="B173" s="192"/>
      <c r="C173" s="138"/>
      <c r="D173" s="2"/>
      <c r="E173" s="2"/>
      <c r="F173" s="105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1:16" ht="15.75" customHeight="1">
      <c r="A174" s="484" t="s">
        <v>184</v>
      </c>
      <c r="B174" s="484"/>
      <c r="C174" s="484"/>
      <c r="D174" s="2"/>
      <c r="E174" s="2"/>
      <c r="F174" s="105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1:16" ht="15" customHeight="1">
      <c r="A175" s="483" t="s">
        <v>172</v>
      </c>
      <c r="B175" s="483"/>
      <c r="C175" s="483"/>
      <c r="D175" s="2"/>
      <c r="E175" s="2"/>
      <c r="F175" s="105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1:16" ht="28.5">
      <c r="A176" s="194" t="s">
        <v>37</v>
      </c>
      <c r="B176" s="194" t="s">
        <v>7</v>
      </c>
      <c r="C176" s="211" t="s">
        <v>173</v>
      </c>
      <c r="D176" s="2"/>
      <c r="E176" s="2"/>
      <c r="F176" s="105"/>
      <c r="G176" s="2"/>
      <c r="H176" s="2"/>
      <c r="I176" s="2"/>
      <c r="J176" s="2"/>
      <c r="K176" s="2"/>
      <c r="L176" s="2"/>
      <c r="M176" s="2"/>
      <c r="N176" s="2"/>
      <c r="O176" s="2"/>
      <c r="P176" s="2"/>
    </row>
    <row r="177" spans="1:16" ht="15">
      <c r="A177" s="140">
        <v>1</v>
      </c>
      <c r="B177" s="140">
        <v>2</v>
      </c>
      <c r="C177" s="140">
        <v>3</v>
      </c>
      <c r="D177" s="2"/>
      <c r="E177" s="2"/>
      <c r="F177" s="105"/>
      <c r="G177" s="2"/>
      <c r="H177" s="2"/>
      <c r="I177" s="2"/>
      <c r="J177" s="2"/>
      <c r="K177" s="2"/>
      <c r="L177" s="2"/>
      <c r="M177" s="2"/>
      <c r="N177" s="2"/>
      <c r="O177" s="2"/>
      <c r="P177" s="2"/>
    </row>
    <row r="178" spans="1:16" ht="15">
      <c r="A178" s="214" t="s">
        <v>185</v>
      </c>
      <c r="B178" s="196" t="s">
        <v>10</v>
      </c>
      <c r="C178" s="134">
        <v>3</v>
      </c>
      <c r="D178" s="2"/>
      <c r="E178" s="2"/>
      <c r="F178" s="206"/>
      <c r="G178" s="2"/>
      <c r="H178" s="2"/>
      <c r="I178" s="2"/>
      <c r="J178" s="2"/>
      <c r="K178" s="2"/>
      <c r="L178" s="2"/>
      <c r="M178" s="2"/>
      <c r="N178" s="2"/>
      <c r="O178" s="2"/>
      <c r="P178" s="131"/>
    </row>
    <row r="179" spans="1:16" ht="15">
      <c r="A179" s="214" t="s">
        <v>186</v>
      </c>
      <c r="B179" s="196" t="s">
        <v>12</v>
      </c>
      <c r="C179" s="134">
        <v>1</v>
      </c>
      <c r="D179" s="2"/>
      <c r="E179" s="2"/>
      <c r="F179" s="105"/>
      <c r="G179" s="2"/>
      <c r="H179" s="2"/>
      <c r="I179" s="2"/>
      <c r="J179" s="2"/>
      <c r="K179" s="2"/>
      <c r="L179" s="2"/>
      <c r="M179" s="2"/>
      <c r="N179" s="2"/>
      <c r="O179" s="2"/>
      <c r="P179" s="131"/>
    </row>
    <row r="180" spans="1:16" ht="30">
      <c r="A180" s="214" t="s">
        <v>199</v>
      </c>
      <c r="B180" s="196" t="s">
        <v>14</v>
      </c>
      <c r="C180" s="134">
        <v>1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131"/>
    </row>
    <row r="181" spans="1:16" ht="30">
      <c r="A181" s="214" t="s">
        <v>200</v>
      </c>
      <c r="B181" s="196" t="s">
        <v>16</v>
      </c>
      <c r="C181" s="134">
        <v>1</v>
      </c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131"/>
    </row>
    <row r="182" spans="1:16" ht="15">
      <c r="A182" s="214" t="s">
        <v>189</v>
      </c>
      <c r="B182" s="196" t="s">
        <v>18</v>
      </c>
      <c r="C182" s="134">
        <v>1</v>
      </c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131"/>
    </row>
    <row r="183" spans="1:16" ht="45">
      <c r="A183" s="214" t="s">
        <v>190</v>
      </c>
      <c r="B183" s="196" t="s">
        <v>20</v>
      </c>
      <c r="C183" s="134">
        <v>1</v>
      </c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131"/>
    </row>
    <row r="184" spans="1:16" ht="15">
      <c r="A184" s="192"/>
      <c r="B184" s="302"/>
      <c r="C184" s="206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</row>
    <row r="185" spans="1:16" ht="60">
      <c r="A185" s="303" t="s">
        <v>191</v>
      </c>
      <c r="B185" s="165"/>
      <c r="C185" s="260" t="s">
        <v>206</v>
      </c>
      <c r="D185" s="165"/>
      <c r="E185" s="146" t="s">
        <v>227</v>
      </c>
      <c r="F185" s="2"/>
      <c r="G185" s="146"/>
      <c r="H185" s="2"/>
      <c r="I185" s="2"/>
      <c r="J185" s="2"/>
      <c r="K185" s="2"/>
      <c r="L185" s="2"/>
      <c r="M185" s="2"/>
      <c r="N185" s="2"/>
      <c r="O185" s="2"/>
      <c r="P185" s="2"/>
    </row>
    <row r="186" spans="1:16" ht="15">
      <c r="A186" s="304"/>
      <c r="B186" s="165"/>
      <c r="C186" s="166" t="s">
        <v>192</v>
      </c>
      <c r="D186" s="165"/>
      <c r="E186" s="166" t="s">
        <v>193</v>
      </c>
      <c r="F186" s="2"/>
      <c r="G186" s="166" t="s">
        <v>194</v>
      </c>
      <c r="H186" s="2"/>
      <c r="I186" s="2"/>
      <c r="J186" s="2"/>
      <c r="K186" s="2"/>
      <c r="L186" s="2"/>
      <c r="M186" s="2"/>
      <c r="N186" s="2"/>
      <c r="O186" s="2"/>
      <c r="P186" s="2"/>
    </row>
    <row r="187" spans="1:16" ht="15">
      <c r="A187" s="165"/>
      <c r="B187" s="165"/>
      <c r="C187" s="260" t="s">
        <v>228</v>
      </c>
      <c r="D187" s="165"/>
      <c r="E187" s="146" t="s">
        <v>229</v>
      </c>
      <c r="F187" s="2"/>
      <c r="G187" s="146"/>
      <c r="H187" s="2"/>
      <c r="I187" s="2"/>
      <c r="J187" s="2"/>
      <c r="K187" s="2"/>
      <c r="L187" s="2"/>
      <c r="M187" s="2"/>
      <c r="N187" s="2"/>
      <c r="O187" s="2"/>
      <c r="P187" s="2"/>
    </row>
    <row r="188" spans="1:16" ht="15">
      <c r="A188" s="165"/>
      <c r="B188" s="165"/>
      <c r="C188" s="192" t="s">
        <v>195</v>
      </c>
      <c r="D188" s="165"/>
      <c r="E188" s="305" t="s">
        <v>196</v>
      </c>
      <c r="F188" s="2"/>
      <c r="G188" s="2" t="s">
        <v>197</v>
      </c>
      <c r="H188" s="2"/>
      <c r="I188" s="2"/>
      <c r="J188" s="2"/>
      <c r="K188" s="2"/>
      <c r="L188" s="2"/>
      <c r="M188" s="2"/>
      <c r="N188" s="2"/>
      <c r="O188" s="2"/>
      <c r="P188" s="2"/>
    </row>
    <row r="189" spans="1:16" ht="15">
      <c r="A189" s="165"/>
      <c r="B189" s="165"/>
      <c r="C189" s="165"/>
      <c r="D189" s="165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1:16" ht="15">
      <c r="A190" s="165"/>
      <c r="B190" s="165"/>
      <c r="C190" s="165"/>
      <c r="D190" s="165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spans="1:16" ht="15">
      <c r="A191" s="165"/>
      <c r="B191" s="165"/>
      <c r="C191" s="165"/>
      <c r="D191" s="165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</row>
    <row r="192" spans="1:16" ht="15">
      <c r="A192" s="165"/>
      <c r="B192" s="165"/>
      <c r="C192" s="165"/>
      <c r="D192" s="165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6" ht="15">
      <c r="A193" s="165"/>
      <c r="B193" s="165"/>
      <c r="C193" s="165"/>
      <c r="D193" s="165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1:16" ht="15">
      <c r="A194" s="165"/>
      <c r="B194" s="165"/>
      <c r="C194" s="165"/>
      <c r="D194" s="165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1:16" ht="15">
      <c r="A195" s="165"/>
      <c r="B195" s="165"/>
      <c r="C195" s="165"/>
      <c r="D195" s="165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1:16" ht="15">
      <c r="A196" s="165"/>
      <c r="B196" s="165"/>
      <c r="C196" s="165"/>
      <c r="D196" s="165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1:16" ht="15">
      <c r="A197" s="165"/>
      <c r="B197" s="165"/>
      <c r="C197" s="165"/>
      <c r="D197" s="165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1:16" ht="15">
      <c r="A198" s="165"/>
      <c r="B198" s="165"/>
      <c r="C198" s="165"/>
      <c r="D198" s="165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6" ht="15">
      <c r="A199" s="165"/>
      <c r="B199" s="165"/>
      <c r="C199" s="165"/>
      <c r="D199" s="165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1:16" ht="15">
      <c r="A200" s="165"/>
      <c r="B200" s="165"/>
      <c r="C200" s="165"/>
      <c r="D200" s="165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1:16" ht="15">
      <c r="A201" s="165"/>
      <c r="B201" s="165"/>
      <c r="C201" s="165"/>
      <c r="D201" s="165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6" ht="15">
      <c r="A202" s="165"/>
      <c r="B202" s="165"/>
      <c r="C202" s="165"/>
      <c r="D202" s="165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1:16" ht="15">
      <c r="A203" s="165"/>
      <c r="B203" s="165"/>
      <c r="C203" s="165"/>
      <c r="D203" s="165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1:16" ht="15">
      <c r="A204" s="165"/>
      <c r="B204" s="165"/>
      <c r="C204" s="165"/>
      <c r="D204" s="165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1:16" ht="15">
      <c r="A205" s="144"/>
      <c r="B205" s="144"/>
      <c r="C205" s="144"/>
      <c r="D205" s="144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</row>
    <row r="206" spans="1:16" ht="15">
      <c r="A206" s="144"/>
      <c r="B206" s="144"/>
      <c r="C206" s="144"/>
      <c r="D206" s="144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1:16" ht="15">
      <c r="A207" s="144"/>
      <c r="B207" s="144"/>
      <c r="C207" s="144"/>
      <c r="D207" s="144"/>
      <c r="E207" s="2"/>
      <c r="F207" s="2"/>
      <c r="G207" s="135"/>
      <c r="H207" s="2"/>
      <c r="I207" s="2"/>
      <c r="J207" s="2"/>
      <c r="K207" s="2"/>
      <c r="L207" s="2"/>
      <c r="M207" s="2"/>
      <c r="N207" s="2"/>
      <c r="O207" s="2"/>
      <c r="P207" s="2"/>
    </row>
    <row r="208" spans="1:16" ht="15">
      <c r="A208" s="144"/>
      <c r="B208" s="144"/>
      <c r="C208" s="144"/>
      <c r="D208" s="144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ht="15">
      <c r="A209" s="144"/>
      <c r="B209" s="144"/>
      <c r="C209" s="144"/>
      <c r="D209" s="144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1:16" ht="15">
      <c r="A210" s="144"/>
      <c r="B210" s="144"/>
      <c r="C210" s="144"/>
      <c r="D210" s="144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1:16" ht="15">
      <c r="A211" s="144"/>
      <c r="B211" s="144"/>
      <c r="C211" s="144"/>
      <c r="D211" s="144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</row>
    <row r="212" spans="1:16" ht="15">
      <c r="A212" s="144"/>
      <c r="B212" s="144"/>
      <c r="C212" s="144"/>
      <c r="D212" s="144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</row>
    <row r="213" spans="1:16" ht="15">
      <c r="A213" s="144"/>
      <c r="B213" s="144"/>
      <c r="C213" s="144"/>
      <c r="D213" s="144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</row>
    <row r="214" spans="1:16" ht="15">
      <c r="A214" s="144"/>
      <c r="B214" s="144"/>
      <c r="C214" s="144"/>
      <c r="D214" s="144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</row>
    <row r="215" spans="1:16" ht="15">
      <c r="A215" s="144"/>
      <c r="B215" s="144"/>
      <c r="C215" s="144"/>
      <c r="D215" s="144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1:16" ht="15">
      <c r="A216" s="144"/>
      <c r="B216" s="144"/>
      <c r="C216" s="144"/>
      <c r="D216" s="144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1:16" ht="15">
      <c r="A217" s="144"/>
      <c r="B217" s="144"/>
      <c r="C217" s="144"/>
      <c r="D217" s="144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1:16" ht="15">
      <c r="A218" s="144"/>
      <c r="B218" s="144"/>
      <c r="C218" s="144"/>
      <c r="D218" s="144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ht="15">
      <c r="A219" s="144"/>
      <c r="B219" s="144"/>
      <c r="C219" s="144"/>
      <c r="D219" s="144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ht="15">
      <c r="A220" s="144"/>
      <c r="B220" s="144"/>
      <c r="C220" s="144"/>
      <c r="D220" s="144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ht="15">
      <c r="A221" s="144"/>
      <c r="B221" s="144"/>
      <c r="C221" s="144"/>
      <c r="D221" s="144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ht="15">
      <c r="A222" s="144"/>
      <c r="B222" s="144"/>
      <c r="C222" s="144"/>
      <c r="D222" s="144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ht="15">
      <c r="A223" s="144"/>
      <c r="B223" s="144"/>
      <c r="C223" s="144"/>
      <c r="D223" s="144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ht="15">
      <c r="A224" s="144"/>
      <c r="B224" s="144"/>
      <c r="C224" s="144"/>
      <c r="D224" s="144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6" ht="15">
      <c r="A225" s="144"/>
      <c r="B225" s="144"/>
      <c r="C225" s="144"/>
      <c r="D225" s="144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6" ht="15">
      <c r="A226" s="144"/>
      <c r="B226" s="144"/>
      <c r="C226" s="144"/>
      <c r="D226" s="144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16" ht="15">
      <c r="A227" s="144"/>
      <c r="B227" s="144"/>
      <c r="C227" s="144"/>
      <c r="D227" s="144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6" ht="15">
      <c r="A228" s="144"/>
      <c r="B228" s="144"/>
      <c r="C228" s="144"/>
      <c r="D228" s="144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6" ht="15">
      <c r="A229" s="144"/>
      <c r="B229" s="144"/>
      <c r="C229" s="144"/>
      <c r="D229" s="144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6" ht="15">
      <c r="A230" s="144"/>
      <c r="B230" s="144"/>
      <c r="C230" s="144"/>
      <c r="D230" s="144"/>
      <c r="E230" s="15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6" ht="15">
      <c r="A231" s="144"/>
      <c r="B231" s="144"/>
      <c r="C231" s="144"/>
      <c r="D231" s="144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1:16" ht="15">
      <c r="A232" s="144"/>
      <c r="B232" s="144"/>
      <c r="C232" s="144"/>
      <c r="D232" s="144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6" ht="15">
      <c r="A233" s="144"/>
      <c r="B233" s="144"/>
      <c r="C233" s="144"/>
      <c r="D233" s="144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6" ht="15">
      <c r="A234" s="144"/>
      <c r="B234" s="144"/>
      <c r="C234" s="144"/>
      <c r="D234" s="144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6" ht="15">
      <c r="A235" s="144"/>
      <c r="B235" s="144"/>
      <c r="C235" s="144"/>
      <c r="D235" s="144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6" ht="15">
      <c r="A236" s="144"/>
      <c r="B236" s="144"/>
      <c r="C236" s="144"/>
      <c r="D236" s="144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6" ht="15">
      <c r="A237" s="144"/>
      <c r="B237" s="144"/>
      <c r="C237" s="144"/>
      <c r="D237" s="144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6" ht="15">
      <c r="A238" s="144"/>
      <c r="B238" s="144"/>
      <c r="C238" s="144"/>
      <c r="D238" s="144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6" ht="1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6" ht="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ht="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ht="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ht="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ht="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ht="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ht="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ht="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ht="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ht="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ht="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ht="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ht="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ht="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ht="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ht="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ht="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1:16" ht="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</sheetData>
  <mergeCells count="75">
    <mergeCell ref="D154:E154"/>
    <mergeCell ref="A175:C175"/>
    <mergeCell ref="D155:E155"/>
    <mergeCell ref="A157:C157"/>
    <mergeCell ref="A158:C158"/>
    <mergeCell ref="A174:C174"/>
    <mergeCell ref="D153:E153"/>
    <mergeCell ref="D152:E152"/>
    <mergeCell ref="B139:B140"/>
    <mergeCell ref="D139:G139"/>
    <mergeCell ref="D151:E151"/>
    <mergeCell ref="C139:C140"/>
    <mergeCell ref="D148:E148"/>
    <mergeCell ref="A148:C148"/>
    <mergeCell ref="A139:A140"/>
    <mergeCell ref="K131:P131"/>
    <mergeCell ref="B131:B132"/>
    <mergeCell ref="A108:I108"/>
    <mergeCell ref="A109:I109"/>
    <mergeCell ref="J131:J132"/>
    <mergeCell ref="J130:P130"/>
    <mergeCell ref="A129:L129"/>
    <mergeCell ref="A128:M128"/>
    <mergeCell ref="C111:L111"/>
    <mergeCell ref="B111:B112"/>
    <mergeCell ref="A111:A112"/>
    <mergeCell ref="H139:H140"/>
    <mergeCell ref="A137:F137"/>
    <mergeCell ref="D131:I131"/>
    <mergeCell ref="A131:A132"/>
    <mergeCell ref="C131:C132"/>
    <mergeCell ref="A136:F136"/>
    <mergeCell ref="A138:H138"/>
    <mergeCell ref="G33:H33"/>
    <mergeCell ref="A90:A91"/>
    <mergeCell ref="D90:G90"/>
    <mergeCell ref="C90:C91"/>
    <mergeCell ref="A78:E78"/>
    <mergeCell ref="B79:D79"/>
    <mergeCell ref="A89:I89"/>
    <mergeCell ref="H90:H91"/>
    <mergeCell ref="I90:I91"/>
    <mergeCell ref="B90:B91"/>
    <mergeCell ref="A88:J88"/>
    <mergeCell ref="A87:J87"/>
    <mergeCell ref="D63:K63"/>
    <mergeCell ref="B33:B35"/>
    <mergeCell ref="I34:I35"/>
    <mergeCell ref="C63:C64"/>
    <mergeCell ref="H62:K62"/>
    <mergeCell ref="A61:N61"/>
    <mergeCell ref="A72:D72"/>
    <mergeCell ref="A63:A64"/>
    <mergeCell ref="A71:D71"/>
    <mergeCell ref="H34:H35"/>
    <mergeCell ref="C34:C35"/>
    <mergeCell ref="D34:F34"/>
    <mergeCell ref="G34:G35"/>
    <mergeCell ref="B63:B64"/>
    <mergeCell ref="A33:A35"/>
    <mergeCell ref="C33:F33"/>
    <mergeCell ref="A7:C7"/>
    <mergeCell ref="E4:G4"/>
    <mergeCell ref="D32:I32"/>
    <mergeCell ref="A30:J30"/>
    <mergeCell ref="H4:J4"/>
    <mergeCell ref="A31:J31"/>
    <mergeCell ref="A20:C20"/>
    <mergeCell ref="A6:C6"/>
    <mergeCell ref="A1:J1"/>
    <mergeCell ref="B3:D3"/>
    <mergeCell ref="E3:G3"/>
    <mergeCell ref="H3:J3"/>
    <mergeCell ref="A2:J2"/>
    <mergeCell ref="B4:D4"/>
  </mergeCells>
  <phoneticPr fontId="27" type="noConversion"/>
  <dataValidations count="12">
    <dataValidation allowBlank="1" showInputMessage="1" showErrorMessage="1" error="Необходимо ввести целое значение." sqref="I57"/>
    <dataValidation type="whole" allowBlank="1" showInputMessage="1" showErrorMessage="1" error="Введено недопустимое значение." sqref="C184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0 или 1." sqref="C151:C155">
      <formula1>0</formula1>
      <formula2>1</formula2>
    </dataValidation>
    <dataValidation type="whole" allowBlank="1" showInputMessage="1" showErrorMessage="1" error="Необходимо ввести целое значение." sqref="C167:C173">
      <formula1>-100000</formula1>
      <formula2>9999999999</formula2>
    </dataValidation>
    <dataValidation type="whole" allowBlank="1" showInputMessage="1" showErrorMessage="1" error="Введено недопустимое значение." prompt="Допустимое значение 0 или 1" sqref="C181:C183">
      <formula1>0</formula1>
      <formula2>1</formula2>
    </dataValidation>
    <dataValidation type="whole" allowBlank="1" showInputMessage="1" showErrorMessage="1" error="Необходимо ввести целое значение." sqref="D84:E84">
      <formula1>-100000</formula1>
      <formula2>99999999999</formula2>
    </dataValidation>
    <dataValidation type="whole" allowBlank="1" showInputMessage="1" showErrorMessage="1" error="Необходимо ввести целое значение." sqref="D77">
      <formula1>-1000000</formula1>
      <formula2>999999999999</formula2>
    </dataValidation>
    <dataValidation type="whole" allowBlank="1" showInputMessage="1" showErrorMessage="1" error="Введено недопустимое значение." sqref="C21">
      <formula1>0</formula1>
      <formula2>1</formula2>
    </dataValidation>
    <dataValidation type="whole" allowBlank="1" showInputMessage="1" showErrorMessage="1" prompt="Допустимое значение 0 или 1." sqref="C12:C13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0 -нет или 1 -да." sqref="C25:C26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1 (город и поселок городского типа) или 2 (сельская местность)" sqref="C27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1 (пятидневный) или 2 (шестидневный)" sqref="C24">
      <formula1>1</formula1>
      <formula2>2</formula2>
    </dataValidation>
  </dataValidations>
  <pageMargins left="0.7" right="0.7" top="0.75" bottom="0.75" header="0.3" footer="0.3"/>
  <pageSetup paperSize="9" scale="55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indexed="43"/>
  </sheetPr>
  <dimension ref="A1:GI295"/>
  <sheetViews>
    <sheetView topLeftCell="A155" zoomScale="59" workbookViewId="0">
      <selection activeCell="A139" sqref="A139:H156"/>
    </sheetView>
  </sheetViews>
  <sheetFormatPr defaultRowHeight="12.75"/>
  <cols>
    <col min="1" max="1" width="51.42578125" style="5" customWidth="1"/>
    <col min="2" max="2" width="8.5703125" style="5" customWidth="1"/>
    <col min="3" max="3" width="17.85546875" style="5" customWidth="1"/>
    <col min="4" max="5" width="14.42578125" style="5" customWidth="1"/>
    <col min="6" max="6" width="17.28515625" style="5" customWidth="1"/>
    <col min="7" max="12" width="14.42578125" style="5" customWidth="1"/>
    <col min="13" max="16" width="12.140625" style="5" customWidth="1"/>
    <col min="17" max="16384" width="9.140625" style="5"/>
  </cols>
  <sheetData>
    <row r="1" spans="1:191" s="2" customFormat="1" ht="15.75" customHeight="1">
      <c r="A1" s="506" t="s">
        <v>235</v>
      </c>
      <c r="B1" s="506"/>
      <c r="C1" s="506"/>
      <c r="D1" s="506"/>
      <c r="E1" s="506"/>
      <c r="F1" s="506"/>
      <c r="G1" s="506"/>
      <c r="H1" s="506"/>
      <c r="I1" s="506"/>
      <c r="J1" s="506"/>
      <c r="K1" s="193"/>
      <c r="L1" s="193"/>
      <c r="M1" s="193"/>
      <c r="N1" s="193"/>
      <c r="O1" s="193"/>
      <c r="P1" s="193"/>
    </row>
    <row r="2" spans="1:191" s="2" customFormat="1" ht="30" customHeight="1">
      <c r="A2" s="513" t="s">
        <v>236</v>
      </c>
      <c r="B2" s="513"/>
      <c r="C2" s="513"/>
      <c r="D2" s="513"/>
      <c r="E2" s="513"/>
      <c r="F2" s="513"/>
      <c r="G2" s="513"/>
      <c r="H2" s="513"/>
      <c r="I2" s="513"/>
      <c r="J2" s="513"/>
      <c r="K2" s="191"/>
      <c r="L2" s="191"/>
      <c r="M2" s="191"/>
      <c r="N2" s="191"/>
      <c r="O2" s="191"/>
      <c r="P2" s="191"/>
    </row>
    <row r="3" spans="1:191" ht="63" customHeight="1">
      <c r="A3" s="194" t="s">
        <v>1</v>
      </c>
      <c r="B3" s="503" t="s">
        <v>2</v>
      </c>
      <c r="C3" s="507"/>
      <c r="D3" s="508"/>
      <c r="E3" s="509"/>
      <c r="F3" s="510"/>
      <c r="G3" s="511"/>
      <c r="H3" s="512"/>
      <c r="I3" s="512"/>
      <c r="J3" s="512"/>
      <c r="K3" s="195"/>
      <c r="L3" s="195"/>
      <c r="M3" s="195"/>
      <c r="N3" s="195"/>
      <c r="O3" s="195"/>
      <c r="P3" s="195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</row>
    <row r="4" spans="1:191" s="2" customFormat="1" ht="15">
      <c r="A4" s="196" t="s">
        <v>3</v>
      </c>
      <c r="B4" s="453">
        <v>48615935</v>
      </c>
      <c r="C4" s="515"/>
      <c r="D4" s="515"/>
      <c r="E4" s="462"/>
      <c r="F4" s="463"/>
      <c r="G4" s="464"/>
      <c r="H4" s="514"/>
      <c r="I4" s="514"/>
      <c r="J4" s="514"/>
      <c r="K4" s="7"/>
      <c r="L4" s="7"/>
      <c r="M4" s="7"/>
      <c r="N4" s="7"/>
      <c r="O4" s="7"/>
      <c r="P4" s="7"/>
    </row>
    <row r="5" spans="1:191" ht="1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</row>
    <row r="6" spans="1:191" ht="18.75" customHeight="1">
      <c r="A6" s="502" t="s">
        <v>4</v>
      </c>
      <c r="B6" s="502"/>
      <c r="C6" s="50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</row>
    <row r="7" spans="1:191" ht="15.75" customHeight="1">
      <c r="A7" s="502" t="s">
        <v>5</v>
      </c>
      <c r="B7" s="502"/>
      <c r="C7" s="50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</row>
    <row r="8" spans="1:191" ht="28.5">
      <c r="A8" s="194" t="s">
        <v>6</v>
      </c>
      <c r="B8" s="129" t="s">
        <v>7</v>
      </c>
      <c r="C8" s="130" t="s">
        <v>8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</row>
    <row r="9" spans="1:191" ht="15">
      <c r="A9" s="129">
        <v>1</v>
      </c>
      <c r="B9" s="129">
        <v>2</v>
      </c>
      <c r="C9" s="130">
        <v>3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</row>
    <row r="10" spans="1:191" ht="15">
      <c r="A10" s="197" t="s">
        <v>9</v>
      </c>
      <c r="B10" s="198" t="s">
        <v>10</v>
      </c>
      <c r="C10" s="189">
        <v>1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</row>
    <row r="11" spans="1:191" ht="30">
      <c r="A11" s="199" t="s">
        <v>11</v>
      </c>
      <c r="B11" s="198" t="s">
        <v>12</v>
      </c>
      <c r="C11" s="200">
        <v>0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</row>
    <row r="12" spans="1:191" ht="30">
      <c r="A12" s="199" t="s">
        <v>13</v>
      </c>
      <c r="B12" s="196" t="s">
        <v>14</v>
      </c>
      <c r="C12" s="200">
        <v>0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</row>
    <row r="13" spans="1:191" ht="45">
      <c r="A13" s="197" t="s">
        <v>15</v>
      </c>
      <c r="B13" s="198" t="s">
        <v>16</v>
      </c>
      <c r="C13" s="200">
        <v>0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</row>
    <row r="14" spans="1:191" ht="60">
      <c r="A14" s="201" t="s">
        <v>17</v>
      </c>
      <c r="B14" s="196" t="s">
        <v>18</v>
      </c>
      <c r="C14" s="134">
        <v>0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</row>
    <row r="15" spans="1:191" ht="75">
      <c r="A15" s="201" t="s">
        <v>19</v>
      </c>
      <c r="B15" s="196" t="s">
        <v>20</v>
      </c>
      <c r="C15" s="134">
        <v>0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</row>
    <row r="16" spans="1:191" ht="63" customHeight="1">
      <c r="A16" s="201" t="s">
        <v>21</v>
      </c>
      <c r="B16" s="196" t="s">
        <v>22</v>
      </c>
      <c r="C16" s="134">
        <v>0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</row>
    <row r="17" spans="1:191" ht="60">
      <c r="A17" s="201" t="s">
        <v>23</v>
      </c>
      <c r="B17" s="196" t="s">
        <v>24</v>
      </c>
      <c r="C17" s="134">
        <v>0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</row>
    <row r="18" spans="1:191" ht="60">
      <c r="A18" s="202" t="s">
        <v>25</v>
      </c>
      <c r="B18" s="198" t="s">
        <v>26</v>
      </c>
      <c r="C18" s="203">
        <v>0</v>
      </c>
      <c r="D18" s="2"/>
      <c r="E18" s="2"/>
      <c r="F18" s="2"/>
      <c r="G18" s="2"/>
      <c r="H18" s="2"/>
      <c r="I18" s="2"/>
      <c r="J18" s="2"/>
      <c r="K18" s="2"/>
      <c r="L18" s="135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</row>
    <row r="19" spans="1:191" ht="15">
      <c r="A19" s="204"/>
      <c r="B19" s="205"/>
      <c r="C19" s="206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</row>
    <row r="20" spans="1:191" ht="15.75" customHeight="1">
      <c r="A20" s="516" t="s">
        <v>27</v>
      </c>
      <c r="B20" s="517"/>
      <c r="C20" s="517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</row>
    <row r="21" spans="1:191" ht="15">
      <c r="A21" s="192"/>
      <c r="B21" s="205"/>
      <c r="C21" s="206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</row>
    <row r="22" spans="1:191" ht="28.5">
      <c r="A22" s="75" t="s">
        <v>6</v>
      </c>
      <c r="B22" s="75" t="s">
        <v>7</v>
      </c>
      <c r="C22" s="207" t="s">
        <v>28</v>
      </c>
      <c r="D22" s="105"/>
      <c r="E22" s="105"/>
      <c r="F22" s="105"/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</row>
    <row r="23" spans="1:191" s="29" customFormat="1" ht="15">
      <c r="A23" s="75">
        <v>1</v>
      </c>
      <c r="B23" s="75">
        <v>2</v>
      </c>
      <c r="C23" s="75">
        <v>3</v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306"/>
      <c r="R23" s="306"/>
      <c r="S23" s="306"/>
      <c r="T23" s="311"/>
      <c r="U23" s="311"/>
      <c r="V23" s="311"/>
      <c r="W23" s="311"/>
      <c r="X23" s="311"/>
      <c r="Y23" s="311"/>
      <c r="Z23" s="311"/>
      <c r="AA23" s="311"/>
      <c r="AB23" s="311"/>
      <c r="AC23" s="311"/>
      <c r="AD23" s="311"/>
      <c r="AE23" s="311"/>
      <c r="AF23" s="311"/>
      <c r="AG23" s="311"/>
      <c r="AH23" s="311"/>
      <c r="AI23" s="311"/>
      <c r="AJ23" s="311"/>
      <c r="AK23" s="311"/>
      <c r="AL23" s="311"/>
      <c r="AM23" s="311"/>
      <c r="AN23" s="311"/>
      <c r="AO23" s="311"/>
      <c r="AP23" s="311"/>
      <c r="AQ23" s="311"/>
      <c r="AR23" s="311"/>
      <c r="AS23" s="311"/>
      <c r="AT23" s="311"/>
      <c r="AU23" s="311"/>
      <c r="AV23" s="311"/>
      <c r="AW23" s="311"/>
      <c r="AX23" s="311"/>
      <c r="AY23" s="311"/>
      <c r="AZ23" s="311"/>
      <c r="BA23" s="311"/>
      <c r="BB23" s="311"/>
      <c r="BC23" s="311"/>
      <c r="BD23" s="311"/>
      <c r="BE23" s="311"/>
      <c r="BF23" s="311"/>
      <c r="BG23" s="311"/>
      <c r="BH23" s="311"/>
      <c r="BI23" s="311"/>
      <c r="BJ23" s="311"/>
      <c r="BK23" s="311"/>
      <c r="BL23" s="311"/>
      <c r="BM23" s="311"/>
      <c r="BN23" s="311"/>
      <c r="BO23" s="311"/>
      <c r="BP23" s="311"/>
      <c r="BQ23" s="311"/>
      <c r="BR23" s="311"/>
      <c r="BS23" s="311"/>
      <c r="BT23" s="311"/>
      <c r="BU23" s="311"/>
      <c r="BV23" s="311"/>
      <c r="BW23" s="311"/>
      <c r="BX23" s="311"/>
      <c r="BY23" s="311"/>
      <c r="BZ23" s="311"/>
      <c r="CA23" s="311"/>
      <c r="CB23" s="311"/>
      <c r="CC23" s="311"/>
      <c r="CD23" s="311"/>
      <c r="CE23" s="311"/>
      <c r="CF23" s="311"/>
      <c r="CG23" s="311"/>
      <c r="CH23" s="311"/>
      <c r="CI23" s="311"/>
      <c r="CJ23" s="311"/>
      <c r="CK23" s="311"/>
      <c r="CL23" s="311"/>
      <c r="CM23" s="311"/>
      <c r="CN23" s="311"/>
      <c r="CO23" s="311"/>
      <c r="CP23" s="311"/>
      <c r="CQ23" s="311"/>
      <c r="CR23" s="311"/>
      <c r="CS23" s="311"/>
      <c r="CT23" s="311"/>
      <c r="CU23" s="311"/>
      <c r="CV23" s="311"/>
      <c r="CW23" s="311"/>
      <c r="CX23" s="311"/>
      <c r="CY23" s="311"/>
      <c r="CZ23" s="311"/>
      <c r="DA23" s="311"/>
      <c r="DB23" s="311"/>
      <c r="DC23" s="311"/>
      <c r="DD23" s="311"/>
      <c r="DE23" s="311"/>
      <c r="DF23" s="311"/>
      <c r="DG23" s="311"/>
      <c r="DH23" s="311"/>
      <c r="DI23" s="311"/>
      <c r="DJ23" s="311"/>
      <c r="DK23" s="311"/>
      <c r="DL23" s="311"/>
      <c r="DM23" s="311"/>
      <c r="DN23" s="311"/>
      <c r="DO23" s="311"/>
      <c r="DP23" s="311"/>
      <c r="DQ23" s="311"/>
      <c r="DR23" s="311"/>
      <c r="DS23" s="311"/>
      <c r="DT23" s="311"/>
      <c r="DU23" s="311"/>
      <c r="DV23" s="311"/>
      <c r="DW23" s="311"/>
      <c r="DX23" s="311"/>
      <c r="DY23" s="311"/>
      <c r="DZ23" s="311"/>
      <c r="EA23" s="311"/>
      <c r="EB23" s="311"/>
      <c r="EC23" s="311"/>
      <c r="ED23" s="311"/>
      <c r="EE23" s="311"/>
      <c r="EF23" s="311"/>
      <c r="EG23" s="311"/>
      <c r="EH23" s="311"/>
      <c r="EI23" s="311"/>
      <c r="EJ23" s="311"/>
      <c r="EK23" s="311"/>
      <c r="EL23" s="311"/>
      <c r="EM23" s="311"/>
      <c r="EN23" s="311"/>
      <c r="EO23" s="311"/>
      <c r="EP23" s="311"/>
      <c r="EQ23" s="311"/>
      <c r="ER23" s="311"/>
      <c r="ES23" s="311"/>
      <c r="ET23" s="311"/>
      <c r="EU23" s="311"/>
      <c r="EV23" s="311"/>
      <c r="EW23" s="311"/>
      <c r="EX23" s="311"/>
      <c r="EY23" s="311"/>
      <c r="EZ23" s="311"/>
      <c r="FA23" s="311"/>
      <c r="FB23" s="311"/>
      <c r="FC23" s="311"/>
      <c r="FD23" s="311"/>
      <c r="FE23" s="311"/>
      <c r="FF23" s="311"/>
      <c r="FG23" s="311"/>
      <c r="FH23" s="311"/>
      <c r="FI23" s="311"/>
      <c r="FJ23" s="311"/>
      <c r="FK23" s="311"/>
      <c r="FL23" s="311"/>
      <c r="FM23" s="311"/>
      <c r="FN23" s="311"/>
      <c r="FO23" s="311"/>
      <c r="FP23" s="311"/>
      <c r="FQ23" s="311"/>
      <c r="FR23" s="311"/>
      <c r="FS23" s="311"/>
      <c r="FT23" s="311"/>
      <c r="FU23" s="311"/>
      <c r="FV23" s="311"/>
      <c r="FW23" s="311"/>
      <c r="FX23" s="311"/>
      <c r="FY23" s="311"/>
      <c r="FZ23" s="311"/>
      <c r="GA23" s="311"/>
      <c r="GB23" s="311"/>
      <c r="GC23" s="311"/>
      <c r="GD23" s="311"/>
      <c r="GE23" s="311"/>
      <c r="GF23" s="311"/>
      <c r="GG23" s="311"/>
      <c r="GH23" s="311"/>
      <c r="GI23" s="311"/>
    </row>
    <row r="24" spans="1:191" ht="15">
      <c r="A24" s="208" t="s">
        <v>29</v>
      </c>
      <c r="B24" s="198" t="s">
        <v>10</v>
      </c>
      <c r="C24" s="134">
        <v>1</v>
      </c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</row>
    <row r="25" spans="1:191" ht="15">
      <c r="A25" s="208" t="s">
        <v>30</v>
      </c>
      <c r="B25" s="196" t="s">
        <v>12</v>
      </c>
      <c r="C25" s="134">
        <v>0</v>
      </c>
      <c r="D25" s="105"/>
      <c r="E25" s="105"/>
      <c r="F25" s="105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</row>
    <row r="26" spans="1:191" ht="15">
      <c r="A26" s="208" t="s">
        <v>31</v>
      </c>
      <c r="B26" s="196" t="s">
        <v>14</v>
      </c>
      <c r="C26" s="134">
        <v>0</v>
      </c>
      <c r="D26" s="105"/>
      <c r="E26" s="105"/>
      <c r="F26" s="105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</row>
    <row r="27" spans="1:191" ht="15">
      <c r="A27" s="208" t="s">
        <v>32</v>
      </c>
      <c r="B27" s="196" t="s">
        <v>16</v>
      </c>
      <c r="C27" s="134">
        <v>2</v>
      </c>
      <c r="D27" s="105"/>
      <c r="E27" s="105"/>
      <c r="F27" s="105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</row>
    <row r="28" spans="1:191" ht="30">
      <c r="A28" s="208" t="s">
        <v>33</v>
      </c>
      <c r="B28" s="196" t="s">
        <v>18</v>
      </c>
      <c r="C28" s="134">
        <v>1</v>
      </c>
      <c r="D28" s="105"/>
      <c r="E28" s="105"/>
      <c r="F28" s="105"/>
      <c r="G28" s="105"/>
      <c r="H28" s="105"/>
      <c r="I28" s="105"/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</row>
    <row r="29" spans="1:191" ht="75.75" customHeight="1">
      <c r="A29" s="192"/>
      <c r="B29" s="205"/>
      <c r="C29" s="206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</row>
    <row r="30" spans="1:191" ht="15">
      <c r="A30" s="491" t="s">
        <v>34</v>
      </c>
      <c r="B30" s="519"/>
      <c r="C30" s="519"/>
      <c r="D30" s="519"/>
      <c r="E30" s="519"/>
      <c r="F30" s="519"/>
      <c r="G30" s="519"/>
      <c r="H30" s="519"/>
      <c r="I30" s="519"/>
      <c r="J30" s="519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</row>
    <row r="31" spans="1:191" ht="15.75" customHeight="1">
      <c r="A31" s="484" t="s">
        <v>35</v>
      </c>
      <c r="B31" s="484"/>
      <c r="C31" s="484"/>
      <c r="D31" s="484"/>
      <c r="E31" s="484"/>
      <c r="F31" s="484"/>
      <c r="G31" s="484"/>
      <c r="H31" s="484"/>
      <c r="I31" s="484"/>
      <c r="J31" s="484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</row>
    <row r="32" spans="1:191" ht="15">
      <c r="A32" s="82"/>
      <c r="B32" s="82"/>
      <c r="C32" s="82"/>
      <c r="D32" s="518" t="s">
        <v>36</v>
      </c>
      <c r="E32" s="518"/>
      <c r="F32" s="518"/>
      <c r="G32" s="518"/>
      <c r="H32" s="518"/>
      <c r="I32" s="518"/>
      <c r="J32" s="209"/>
      <c r="K32" s="209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</row>
    <row r="33" spans="1:191" ht="31.5" customHeight="1">
      <c r="A33" s="450" t="s">
        <v>37</v>
      </c>
      <c r="B33" s="450" t="s">
        <v>7</v>
      </c>
      <c r="C33" s="450" t="s">
        <v>38</v>
      </c>
      <c r="D33" s="450"/>
      <c r="E33" s="450"/>
      <c r="F33" s="450"/>
      <c r="G33" s="486" t="s">
        <v>39</v>
      </c>
      <c r="H33" s="492"/>
      <c r="I33" s="210" t="s">
        <v>40</v>
      </c>
      <c r="J33" s="107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</row>
    <row r="34" spans="1:191" ht="15.75" customHeight="1">
      <c r="A34" s="450"/>
      <c r="B34" s="450"/>
      <c r="C34" s="499" t="s">
        <v>41</v>
      </c>
      <c r="D34" s="450" t="s">
        <v>42</v>
      </c>
      <c r="E34" s="450"/>
      <c r="F34" s="450"/>
      <c r="G34" s="499" t="s">
        <v>41</v>
      </c>
      <c r="H34" s="499" t="s">
        <v>43</v>
      </c>
      <c r="I34" s="450" t="s">
        <v>41</v>
      </c>
      <c r="J34" s="27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</row>
    <row r="35" spans="1:191" ht="71.25">
      <c r="A35" s="450"/>
      <c r="B35" s="450"/>
      <c r="C35" s="501"/>
      <c r="D35" s="75" t="s">
        <v>44</v>
      </c>
      <c r="E35" s="75" t="s">
        <v>45</v>
      </c>
      <c r="F35" s="75" t="s">
        <v>46</v>
      </c>
      <c r="G35" s="500"/>
      <c r="H35" s="501"/>
      <c r="I35" s="450"/>
      <c r="J35" s="213"/>
      <c r="K35" s="105"/>
      <c r="L35" s="105"/>
      <c r="M35" s="105"/>
      <c r="N35" s="105"/>
      <c r="O35" s="105"/>
      <c r="P35" s="105"/>
      <c r="Q35" s="105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</row>
    <row r="36" spans="1:191" s="29" customFormat="1" ht="15">
      <c r="A36" s="75">
        <v>1</v>
      </c>
      <c r="B36" s="75">
        <v>2</v>
      </c>
      <c r="C36" s="75">
        <v>3</v>
      </c>
      <c r="D36" s="75">
        <v>4</v>
      </c>
      <c r="E36" s="75">
        <v>5</v>
      </c>
      <c r="F36" s="75">
        <v>6</v>
      </c>
      <c r="G36" s="75">
        <v>7</v>
      </c>
      <c r="H36" s="75">
        <v>8</v>
      </c>
      <c r="I36" s="75">
        <v>9</v>
      </c>
      <c r="J36" s="27"/>
      <c r="K36" s="27"/>
      <c r="L36" s="27"/>
      <c r="M36" s="27"/>
      <c r="N36" s="27"/>
      <c r="O36" s="27"/>
      <c r="P36" s="27"/>
      <c r="Q36" s="306"/>
      <c r="R36" s="311"/>
      <c r="S36" s="311"/>
      <c r="T36" s="311"/>
      <c r="U36" s="311"/>
      <c r="V36" s="311"/>
      <c r="W36" s="311"/>
      <c r="X36" s="311"/>
      <c r="Y36" s="311"/>
      <c r="Z36" s="311"/>
      <c r="AA36" s="311"/>
      <c r="AB36" s="311"/>
      <c r="AC36" s="311"/>
      <c r="AD36" s="311"/>
      <c r="AE36" s="311"/>
      <c r="AF36" s="311"/>
      <c r="AG36" s="311"/>
      <c r="AH36" s="311"/>
      <c r="AI36" s="311"/>
      <c r="AJ36" s="311"/>
      <c r="AK36" s="311"/>
      <c r="AL36" s="311"/>
      <c r="AM36" s="311"/>
      <c r="AN36" s="311"/>
      <c r="AO36" s="311"/>
      <c r="AP36" s="311"/>
      <c r="AQ36" s="311"/>
      <c r="AR36" s="311"/>
      <c r="AS36" s="311"/>
      <c r="AT36" s="311"/>
      <c r="AU36" s="311"/>
      <c r="AV36" s="311"/>
      <c r="AW36" s="311"/>
      <c r="AX36" s="311"/>
      <c r="AY36" s="311"/>
      <c r="AZ36" s="311"/>
      <c r="BA36" s="311"/>
      <c r="BB36" s="311"/>
      <c r="BC36" s="311"/>
      <c r="BD36" s="311"/>
      <c r="BE36" s="311"/>
      <c r="BF36" s="311"/>
      <c r="BG36" s="311"/>
      <c r="BH36" s="311"/>
      <c r="BI36" s="311"/>
      <c r="BJ36" s="311"/>
      <c r="BK36" s="311"/>
      <c r="BL36" s="311"/>
      <c r="BM36" s="311"/>
      <c r="BN36" s="311"/>
      <c r="BO36" s="311"/>
      <c r="BP36" s="311"/>
      <c r="BQ36" s="311"/>
      <c r="BR36" s="311"/>
      <c r="BS36" s="311"/>
      <c r="BT36" s="311"/>
      <c r="BU36" s="311"/>
      <c r="BV36" s="311"/>
      <c r="BW36" s="311"/>
      <c r="BX36" s="311"/>
      <c r="BY36" s="311"/>
      <c r="BZ36" s="311"/>
      <c r="CA36" s="311"/>
      <c r="CB36" s="311"/>
      <c r="CC36" s="311"/>
      <c r="CD36" s="311"/>
      <c r="CE36" s="311"/>
      <c r="CF36" s="311"/>
      <c r="CG36" s="311"/>
      <c r="CH36" s="311"/>
      <c r="CI36" s="311"/>
      <c r="CJ36" s="311"/>
      <c r="CK36" s="311"/>
      <c r="CL36" s="311"/>
      <c r="CM36" s="311"/>
      <c r="CN36" s="311"/>
      <c r="CO36" s="311"/>
      <c r="CP36" s="311"/>
      <c r="CQ36" s="311"/>
      <c r="CR36" s="311"/>
      <c r="CS36" s="311"/>
      <c r="CT36" s="311"/>
      <c r="CU36" s="311"/>
      <c r="CV36" s="311"/>
      <c r="CW36" s="311"/>
      <c r="CX36" s="311"/>
      <c r="CY36" s="311"/>
      <c r="CZ36" s="311"/>
      <c r="DA36" s="311"/>
      <c r="DB36" s="311"/>
      <c r="DC36" s="311"/>
      <c r="DD36" s="311"/>
      <c r="DE36" s="311"/>
      <c r="DF36" s="311"/>
      <c r="DG36" s="311"/>
      <c r="DH36" s="311"/>
      <c r="DI36" s="311"/>
      <c r="DJ36" s="311"/>
      <c r="DK36" s="311"/>
      <c r="DL36" s="311"/>
      <c r="DM36" s="311"/>
      <c r="DN36" s="311"/>
      <c r="DO36" s="311"/>
      <c r="DP36" s="311"/>
      <c r="DQ36" s="311"/>
      <c r="DR36" s="311"/>
      <c r="DS36" s="311"/>
      <c r="DT36" s="311"/>
      <c r="DU36" s="311"/>
      <c r="DV36" s="311"/>
      <c r="DW36" s="311"/>
      <c r="DX36" s="311"/>
      <c r="DY36" s="311"/>
      <c r="DZ36" s="311"/>
      <c r="EA36" s="311"/>
      <c r="EB36" s="311"/>
      <c r="EC36" s="311"/>
      <c r="ED36" s="311"/>
      <c r="EE36" s="311"/>
      <c r="EF36" s="311"/>
      <c r="EG36" s="311"/>
      <c r="EH36" s="311"/>
      <c r="EI36" s="311"/>
      <c r="EJ36" s="311"/>
      <c r="EK36" s="311"/>
      <c r="EL36" s="311"/>
      <c r="EM36" s="311"/>
      <c r="EN36" s="311"/>
      <c r="EO36" s="311"/>
      <c r="EP36" s="311"/>
      <c r="EQ36" s="311"/>
      <c r="ER36" s="311"/>
      <c r="ES36" s="311"/>
      <c r="ET36" s="311"/>
      <c r="EU36" s="311"/>
      <c r="EV36" s="311"/>
      <c r="EW36" s="311"/>
      <c r="EX36" s="311"/>
      <c r="EY36" s="311"/>
      <c r="EZ36" s="311"/>
      <c r="FA36" s="311"/>
      <c r="FB36" s="311"/>
      <c r="FC36" s="311"/>
      <c r="FD36" s="311"/>
      <c r="FE36" s="311"/>
      <c r="FF36" s="311"/>
      <c r="FG36" s="311"/>
      <c r="FH36" s="311"/>
      <c r="FI36" s="311"/>
      <c r="FJ36" s="311"/>
      <c r="FK36" s="311"/>
      <c r="FL36" s="311"/>
      <c r="FM36" s="311"/>
      <c r="FN36" s="311"/>
      <c r="FO36" s="311"/>
      <c r="FP36" s="311"/>
      <c r="FQ36" s="311"/>
      <c r="FR36" s="311"/>
      <c r="FS36" s="311"/>
      <c r="FT36" s="311"/>
      <c r="FU36" s="311"/>
      <c r="FV36" s="311"/>
      <c r="FW36" s="311"/>
      <c r="FX36" s="311"/>
      <c r="FY36" s="311"/>
      <c r="FZ36" s="311"/>
      <c r="GA36" s="311"/>
      <c r="GB36" s="311"/>
      <c r="GC36" s="311"/>
      <c r="GD36" s="311"/>
      <c r="GE36" s="311"/>
      <c r="GF36" s="311"/>
      <c r="GG36" s="311"/>
      <c r="GH36" s="311"/>
      <c r="GI36" s="311"/>
    </row>
    <row r="37" spans="1:191" ht="15">
      <c r="A37" s="214" t="s">
        <v>47</v>
      </c>
      <c r="B37" s="198" t="s">
        <v>10</v>
      </c>
      <c r="C37" s="215">
        <v>53</v>
      </c>
      <c r="D37" s="215">
        <v>43</v>
      </c>
      <c r="E37" s="215">
        <f>E38+E47+E48+E51+E52+E53+E54</f>
        <v>0</v>
      </c>
      <c r="F37" s="215">
        <f>F38+F47+F48+F51+F52+F53+F54</f>
        <v>0</v>
      </c>
      <c r="G37" s="215">
        <v>3</v>
      </c>
      <c r="H37" s="215">
        <v>2</v>
      </c>
      <c r="I37" s="215">
        <v>127</v>
      </c>
      <c r="J37" s="216"/>
      <c r="K37" s="105"/>
      <c r="L37" s="105"/>
      <c r="M37" s="217"/>
      <c r="N37" s="217"/>
      <c r="O37" s="191"/>
      <c r="P37" s="191"/>
      <c r="Q37" s="105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</row>
    <row r="38" spans="1:191" ht="28.5">
      <c r="A38" s="218" t="s">
        <v>48</v>
      </c>
      <c r="B38" s="198" t="s">
        <v>12</v>
      </c>
      <c r="C38" s="219">
        <f t="shared" ref="C38:I38" si="0">C39+C40+C41+C42+C43+C44+C45+C46</f>
        <v>0</v>
      </c>
      <c r="D38" s="219">
        <f t="shared" si="0"/>
        <v>0</v>
      </c>
      <c r="E38" s="219">
        <f t="shared" si="0"/>
        <v>0</v>
      </c>
      <c r="F38" s="219">
        <f t="shared" si="0"/>
        <v>0</v>
      </c>
      <c r="G38" s="219">
        <f t="shared" si="0"/>
        <v>0</v>
      </c>
      <c r="H38" s="219">
        <f t="shared" si="0"/>
        <v>0</v>
      </c>
      <c r="I38" s="219">
        <f t="shared" si="0"/>
        <v>0</v>
      </c>
      <c r="J38" s="220"/>
      <c r="K38" s="105"/>
      <c r="L38" s="173"/>
      <c r="M38" s="105"/>
      <c r="N38" s="105"/>
      <c r="O38" s="105"/>
      <c r="P38" s="45"/>
      <c r="Q38" s="105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</row>
    <row r="39" spans="1:191" ht="30">
      <c r="A39" s="221" t="s">
        <v>49</v>
      </c>
      <c r="B39" s="196" t="s">
        <v>14</v>
      </c>
      <c r="C39" s="222">
        <v>0</v>
      </c>
      <c r="D39" s="222"/>
      <c r="E39" s="222"/>
      <c r="F39" s="222"/>
      <c r="G39" s="222"/>
      <c r="H39" s="222"/>
      <c r="I39" s="222"/>
      <c r="J39" s="223"/>
      <c r="K39" s="105"/>
      <c r="L39" s="173"/>
      <c r="M39" s="105"/>
      <c r="N39" s="105"/>
      <c r="O39" s="105"/>
      <c r="P39" s="45"/>
      <c r="Q39" s="105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</row>
    <row r="40" spans="1:191" ht="15">
      <c r="A40" s="224" t="s">
        <v>50</v>
      </c>
      <c r="B40" s="198" t="s">
        <v>16</v>
      </c>
      <c r="C40" s="222">
        <v>0</v>
      </c>
      <c r="D40" s="222"/>
      <c r="E40" s="222"/>
      <c r="F40" s="222"/>
      <c r="G40" s="222"/>
      <c r="H40" s="222"/>
      <c r="I40" s="222"/>
      <c r="J40" s="223"/>
      <c r="K40" s="2"/>
      <c r="L40" s="225"/>
      <c r="M40" s="2"/>
      <c r="N40" s="2"/>
      <c r="O40" s="2"/>
      <c r="P40" s="50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</row>
    <row r="41" spans="1:191" ht="15">
      <c r="A41" s="226" t="s">
        <v>51</v>
      </c>
      <c r="B41" s="196" t="s">
        <v>18</v>
      </c>
      <c r="C41" s="222">
        <v>0</v>
      </c>
      <c r="D41" s="222"/>
      <c r="E41" s="222"/>
      <c r="F41" s="222"/>
      <c r="G41" s="222"/>
      <c r="H41" s="222"/>
      <c r="I41" s="222"/>
      <c r="J41" s="223"/>
      <c r="K41" s="2"/>
      <c r="L41" s="2"/>
      <c r="M41" s="2"/>
      <c r="N41" s="2"/>
      <c r="O41" s="2"/>
      <c r="P41" s="50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</row>
    <row r="42" spans="1:191" ht="15">
      <c r="A42" s="224" t="s">
        <v>52</v>
      </c>
      <c r="B42" s="196" t="s">
        <v>20</v>
      </c>
      <c r="C42" s="222">
        <v>0</v>
      </c>
      <c r="D42" s="222"/>
      <c r="E42" s="222"/>
      <c r="F42" s="222"/>
      <c r="G42" s="222"/>
      <c r="H42" s="222"/>
      <c r="I42" s="222"/>
      <c r="J42" s="223"/>
      <c r="K42" s="2"/>
      <c r="L42" s="2"/>
      <c r="M42" s="2"/>
      <c r="N42" s="2"/>
      <c r="O42" s="2"/>
      <c r="P42" s="50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</row>
    <row r="43" spans="1:191" ht="15">
      <c r="A43" s="224" t="s">
        <v>53</v>
      </c>
      <c r="B43" s="196" t="s">
        <v>22</v>
      </c>
      <c r="C43" s="222">
        <v>0</v>
      </c>
      <c r="D43" s="222"/>
      <c r="E43" s="222"/>
      <c r="F43" s="222"/>
      <c r="G43" s="222"/>
      <c r="H43" s="222"/>
      <c r="I43" s="222"/>
      <c r="J43" s="223"/>
      <c r="K43" s="2"/>
      <c r="L43" s="2"/>
      <c r="M43" s="2"/>
      <c r="N43" s="2"/>
      <c r="O43" s="2"/>
      <c r="P43" s="50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</row>
    <row r="44" spans="1:191" ht="15">
      <c r="A44" s="221" t="s">
        <v>54</v>
      </c>
      <c r="B44" s="196" t="s">
        <v>24</v>
      </c>
      <c r="C44" s="222">
        <v>0</v>
      </c>
      <c r="D44" s="222"/>
      <c r="E44" s="222"/>
      <c r="F44" s="222"/>
      <c r="G44" s="222"/>
      <c r="H44" s="222"/>
      <c r="I44" s="222"/>
      <c r="J44" s="223"/>
      <c r="K44" s="2"/>
      <c r="L44" s="2"/>
      <c r="M44" s="2"/>
      <c r="N44" s="2"/>
      <c r="O44" s="2"/>
      <c r="P44" s="50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</row>
    <row r="45" spans="1:191" ht="15">
      <c r="A45" s="224" t="s">
        <v>55</v>
      </c>
      <c r="B45" s="198" t="s">
        <v>26</v>
      </c>
      <c r="C45" s="222">
        <v>0</v>
      </c>
      <c r="D45" s="222"/>
      <c r="E45" s="222"/>
      <c r="F45" s="222"/>
      <c r="G45" s="222"/>
      <c r="H45" s="222"/>
      <c r="I45" s="222"/>
      <c r="J45" s="223"/>
      <c r="K45" s="2"/>
      <c r="L45" s="2"/>
      <c r="M45" s="2"/>
      <c r="N45" s="2"/>
      <c r="O45" s="2"/>
      <c r="P45" s="50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</row>
    <row r="46" spans="1:191" ht="15">
      <c r="A46" s="224" t="s">
        <v>56</v>
      </c>
      <c r="B46" s="227">
        <v>10</v>
      </c>
      <c r="C46" s="222">
        <v>0</v>
      </c>
      <c r="D46" s="222"/>
      <c r="E46" s="222"/>
      <c r="F46" s="222"/>
      <c r="G46" s="222"/>
      <c r="H46" s="222"/>
      <c r="I46" s="222"/>
      <c r="J46" s="223"/>
      <c r="K46" s="2"/>
      <c r="L46" s="2"/>
      <c r="M46" s="2"/>
      <c r="N46" s="2"/>
      <c r="O46" s="2"/>
      <c r="P46" s="50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</row>
    <row r="47" spans="1:191" ht="15">
      <c r="A47" s="307" t="s">
        <v>57</v>
      </c>
      <c r="B47" s="227">
        <v>11</v>
      </c>
      <c r="C47" s="361">
        <v>53</v>
      </c>
      <c r="D47" s="362">
        <v>43</v>
      </c>
      <c r="E47" s="222">
        <v>0</v>
      </c>
      <c r="F47" s="222">
        <v>0</v>
      </c>
      <c r="G47" s="222">
        <v>3</v>
      </c>
      <c r="H47" s="222">
        <v>2</v>
      </c>
      <c r="I47" s="222">
        <v>127</v>
      </c>
      <c r="J47" s="229"/>
      <c r="K47" s="2"/>
      <c r="L47" s="2"/>
      <c r="M47" s="2"/>
      <c r="N47" s="2"/>
      <c r="O47" s="2"/>
      <c r="P47" s="50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</row>
    <row r="48" spans="1:191" ht="15">
      <c r="A48" s="307" t="s">
        <v>58</v>
      </c>
      <c r="B48" s="227">
        <v>12</v>
      </c>
      <c r="C48" s="222">
        <v>0</v>
      </c>
      <c r="D48" s="222"/>
      <c r="E48" s="222"/>
      <c r="F48" s="222"/>
      <c r="G48" s="222"/>
      <c r="H48" s="222"/>
      <c r="I48" s="222"/>
      <c r="J48" s="229"/>
      <c r="K48" s="2"/>
      <c r="L48" s="2"/>
      <c r="M48" s="2"/>
      <c r="N48" s="2"/>
      <c r="O48" s="2"/>
      <c r="P48" s="50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</row>
    <row r="49" spans="1:191" ht="37.5" customHeight="1">
      <c r="A49" s="208" t="s">
        <v>59</v>
      </c>
      <c r="B49" s="227">
        <v>13</v>
      </c>
      <c r="C49" s="222">
        <v>0</v>
      </c>
      <c r="D49" s="222"/>
      <c r="E49" s="222"/>
      <c r="F49" s="222"/>
      <c r="G49" s="222"/>
      <c r="H49" s="222"/>
      <c r="I49" s="222"/>
      <c r="J49" s="229"/>
      <c r="K49" s="2"/>
      <c r="L49" s="2"/>
      <c r="M49" s="2"/>
      <c r="N49" s="2"/>
      <c r="O49" s="2"/>
      <c r="P49" s="50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</row>
    <row r="50" spans="1:191" ht="15">
      <c r="A50" s="208" t="s">
        <v>60</v>
      </c>
      <c r="B50" s="227">
        <v>14</v>
      </c>
      <c r="C50" s="222">
        <v>0</v>
      </c>
      <c r="D50" s="222"/>
      <c r="E50" s="222"/>
      <c r="F50" s="222"/>
      <c r="G50" s="222"/>
      <c r="H50" s="222"/>
      <c r="I50" s="222"/>
      <c r="J50" s="229"/>
      <c r="K50" s="2"/>
      <c r="L50" s="2"/>
      <c r="M50" s="2"/>
      <c r="N50" s="2"/>
      <c r="O50" s="2"/>
      <c r="P50" s="50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</row>
    <row r="51" spans="1:191" ht="15">
      <c r="A51" s="233" t="s">
        <v>61</v>
      </c>
      <c r="B51" s="227">
        <v>15</v>
      </c>
      <c r="C51" s="222">
        <v>0</v>
      </c>
      <c r="D51" s="231"/>
      <c r="E51" s="222"/>
      <c r="F51" s="222"/>
      <c r="G51" s="222"/>
      <c r="H51" s="232"/>
      <c r="I51" s="222"/>
      <c r="J51" s="229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</row>
    <row r="52" spans="1:191" ht="15">
      <c r="A52" s="233" t="s">
        <v>62</v>
      </c>
      <c r="B52" s="227">
        <v>16</v>
      </c>
      <c r="C52" s="222"/>
      <c r="D52" s="234" t="s">
        <v>63</v>
      </c>
      <c r="E52" s="222">
        <v>0</v>
      </c>
      <c r="F52" s="222">
        <v>0</v>
      </c>
      <c r="G52" s="222"/>
      <c r="H52" s="234" t="s">
        <v>63</v>
      </c>
      <c r="I52" s="222"/>
      <c r="J52" s="229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</row>
    <row r="53" spans="1:191" ht="15">
      <c r="A53" s="233" t="s">
        <v>64</v>
      </c>
      <c r="B53" s="227">
        <v>17</v>
      </c>
      <c r="C53" s="222">
        <v>0</v>
      </c>
      <c r="D53" s="231"/>
      <c r="E53" s="222"/>
      <c r="F53" s="222"/>
      <c r="G53" s="222"/>
      <c r="H53" s="232"/>
      <c r="I53" s="222"/>
      <c r="J53" s="229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</row>
    <row r="54" spans="1:191" ht="15">
      <c r="A54" s="235" t="s">
        <v>65</v>
      </c>
      <c r="B54" s="236">
        <v>18</v>
      </c>
      <c r="C54" s="237">
        <v>0</v>
      </c>
      <c r="D54" s="231"/>
      <c r="E54" s="237"/>
      <c r="F54" s="237"/>
      <c r="G54" s="237"/>
      <c r="H54" s="232"/>
      <c r="I54" s="237"/>
      <c r="J54" s="229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</row>
    <row r="55" spans="1:191" ht="30">
      <c r="A55" s="238" t="s">
        <v>66</v>
      </c>
      <c r="B55" s="227">
        <v>19</v>
      </c>
      <c r="C55" s="237">
        <v>0</v>
      </c>
      <c r="D55" s="231"/>
      <c r="E55" s="237"/>
      <c r="F55" s="237"/>
      <c r="G55" s="237"/>
      <c r="H55" s="232"/>
      <c r="I55" s="237"/>
      <c r="J55" s="229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</row>
    <row r="56" spans="1:191" ht="15">
      <c r="A56" s="239" t="s">
        <v>67</v>
      </c>
      <c r="B56" s="227">
        <v>20</v>
      </c>
      <c r="C56" s="237">
        <v>0</v>
      </c>
      <c r="D56" s="231"/>
      <c r="E56" s="237"/>
      <c r="F56" s="237"/>
      <c r="G56" s="237"/>
      <c r="H56" s="232"/>
      <c r="I56" s="237"/>
      <c r="J56" s="229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</row>
    <row r="57" spans="1:191" ht="30">
      <c r="A57" s="199" t="s">
        <v>68</v>
      </c>
      <c r="B57" s="236">
        <v>21</v>
      </c>
      <c r="C57" s="237">
        <v>0</v>
      </c>
      <c r="D57" s="234" t="s">
        <v>63</v>
      </c>
      <c r="E57" s="234" t="s">
        <v>63</v>
      </c>
      <c r="F57" s="234" t="s">
        <v>63</v>
      </c>
      <c r="G57" s="237"/>
      <c r="H57" s="240" t="s">
        <v>63</v>
      </c>
      <c r="I57" s="234" t="s">
        <v>63</v>
      </c>
      <c r="J57" s="229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</row>
    <row r="58" spans="1:191" ht="15">
      <c r="A58" s="241" t="s">
        <v>69</v>
      </c>
      <c r="B58" s="227">
        <v>22</v>
      </c>
      <c r="C58" s="222">
        <v>0</v>
      </c>
      <c r="D58" s="234" t="s">
        <v>63</v>
      </c>
      <c r="E58" s="234" t="s">
        <v>63</v>
      </c>
      <c r="F58" s="234" t="s">
        <v>63</v>
      </c>
      <c r="G58" s="222"/>
      <c r="H58" s="234" t="s">
        <v>63</v>
      </c>
      <c r="I58" s="234" t="s">
        <v>63</v>
      </c>
      <c r="J58" s="229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</row>
    <row r="59" spans="1:191" ht="15">
      <c r="A59" s="242" t="s">
        <v>70</v>
      </c>
      <c r="B59" s="227">
        <v>23</v>
      </c>
      <c r="C59" s="222">
        <v>43</v>
      </c>
      <c r="D59" s="234" t="s">
        <v>63</v>
      </c>
      <c r="E59" s="234" t="s">
        <v>63</v>
      </c>
      <c r="F59" s="234" t="s">
        <v>63</v>
      </c>
      <c r="G59" s="222">
        <v>2</v>
      </c>
      <c r="H59" s="234" t="s">
        <v>63</v>
      </c>
      <c r="I59" s="234" t="s">
        <v>63</v>
      </c>
      <c r="J59" s="243"/>
      <c r="K59" s="193"/>
      <c r="L59" s="193"/>
      <c r="M59" s="193"/>
      <c r="N59" s="193"/>
      <c r="O59" s="193"/>
      <c r="P59" s="193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</row>
    <row r="60" spans="1:191" ht="15">
      <c r="A60" s="244"/>
      <c r="B60" s="245"/>
      <c r="C60" s="246"/>
      <c r="D60" s="247"/>
      <c r="E60" s="247"/>
      <c r="F60" s="248"/>
      <c r="G60" s="247"/>
      <c r="H60" s="247"/>
      <c r="I60" s="243"/>
      <c r="J60" s="243"/>
      <c r="K60" s="249"/>
      <c r="L60" s="249"/>
      <c r="M60" s="249"/>
      <c r="N60" s="249"/>
      <c r="O60" s="249"/>
      <c r="P60" s="249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</row>
    <row r="61" spans="1:191" ht="15.75" customHeight="1">
      <c r="A61" s="484" t="s">
        <v>71</v>
      </c>
      <c r="B61" s="484"/>
      <c r="C61" s="484"/>
      <c r="D61" s="484"/>
      <c r="E61" s="484"/>
      <c r="F61" s="484"/>
      <c r="G61" s="484"/>
      <c r="H61" s="484"/>
      <c r="I61" s="484"/>
      <c r="J61" s="484"/>
      <c r="K61" s="484"/>
      <c r="L61" s="484"/>
      <c r="M61" s="484"/>
      <c r="N61" s="484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</row>
    <row r="62" spans="1:191" ht="15" customHeight="1">
      <c r="A62" s="82"/>
      <c r="B62" s="82"/>
      <c r="C62" s="82"/>
      <c r="D62" s="82"/>
      <c r="E62" s="82"/>
      <c r="F62" s="82"/>
      <c r="G62" s="82"/>
      <c r="H62" s="483" t="s">
        <v>72</v>
      </c>
      <c r="I62" s="483"/>
      <c r="J62" s="483"/>
      <c r="K62" s="483"/>
      <c r="L62" s="250"/>
      <c r="M62" s="167"/>
      <c r="N62" s="167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</row>
    <row r="63" spans="1:191" ht="15.75" customHeight="1">
      <c r="A63" s="450" t="s">
        <v>37</v>
      </c>
      <c r="B63" s="450" t="s">
        <v>7</v>
      </c>
      <c r="C63" s="499" t="s">
        <v>73</v>
      </c>
      <c r="D63" s="450" t="s">
        <v>74</v>
      </c>
      <c r="E63" s="450"/>
      <c r="F63" s="450"/>
      <c r="G63" s="450"/>
      <c r="H63" s="450"/>
      <c r="I63" s="450"/>
      <c r="J63" s="450"/>
      <c r="K63" s="503"/>
      <c r="L63" s="27"/>
      <c r="M63" s="27"/>
      <c r="N63" s="27"/>
      <c r="O63" s="105"/>
      <c r="P63" s="105"/>
      <c r="Q63" s="105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</row>
    <row r="64" spans="1:191" ht="15">
      <c r="A64" s="450"/>
      <c r="B64" s="450"/>
      <c r="C64" s="501"/>
      <c r="D64" s="75" t="s">
        <v>75</v>
      </c>
      <c r="E64" s="75" t="s">
        <v>76</v>
      </c>
      <c r="F64" s="75" t="s">
        <v>77</v>
      </c>
      <c r="G64" s="75" t="s">
        <v>78</v>
      </c>
      <c r="H64" s="75" t="s">
        <v>79</v>
      </c>
      <c r="I64" s="75" t="s">
        <v>80</v>
      </c>
      <c r="J64" s="75" t="s">
        <v>81</v>
      </c>
      <c r="K64" s="75" t="s">
        <v>82</v>
      </c>
      <c r="L64" s="27"/>
      <c r="M64" s="27"/>
      <c r="N64" s="27"/>
      <c r="O64" s="105"/>
      <c r="P64" s="105"/>
      <c r="Q64" s="105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</row>
    <row r="65" spans="1:191" s="29" customFormat="1" ht="15">
      <c r="A65" s="75">
        <v>1</v>
      </c>
      <c r="B65" s="75">
        <v>2</v>
      </c>
      <c r="C65" s="75">
        <v>3</v>
      </c>
      <c r="D65" s="75">
        <v>4</v>
      </c>
      <c r="E65" s="75">
        <v>5</v>
      </c>
      <c r="F65" s="75">
        <v>6</v>
      </c>
      <c r="G65" s="75">
        <v>7</v>
      </c>
      <c r="H65" s="75">
        <v>8</v>
      </c>
      <c r="I65" s="75">
        <v>9</v>
      </c>
      <c r="J65" s="75">
        <v>10</v>
      </c>
      <c r="K65" s="75">
        <v>11</v>
      </c>
      <c r="L65" s="27"/>
      <c r="M65" s="27"/>
      <c r="N65" s="27"/>
      <c r="O65" s="27"/>
      <c r="P65" s="27"/>
      <c r="Q65" s="306"/>
      <c r="R65" s="311"/>
      <c r="S65" s="311"/>
      <c r="T65" s="311"/>
      <c r="U65" s="311"/>
      <c r="V65" s="311"/>
      <c r="W65" s="311"/>
      <c r="X65" s="311"/>
      <c r="Y65" s="311"/>
      <c r="Z65" s="311"/>
      <c r="AA65" s="311"/>
      <c r="AB65" s="311"/>
      <c r="AC65" s="311"/>
      <c r="AD65" s="311"/>
      <c r="AE65" s="311"/>
      <c r="AF65" s="311"/>
      <c r="AG65" s="311"/>
      <c r="AH65" s="311"/>
      <c r="AI65" s="311"/>
      <c r="AJ65" s="311"/>
      <c r="AK65" s="311"/>
      <c r="AL65" s="311"/>
      <c r="AM65" s="311"/>
      <c r="AN65" s="311"/>
      <c r="AO65" s="311"/>
      <c r="AP65" s="311"/>
      <c r="AQ65" s="311"/>
      <c r="AR65" s="311"/>
      <c r="AS65" s="311"/>
      <c r="AT65" s="311"/>
      <c r="AU65" s="311"/>
      <c r="AV65" s="311"/>
      <c r="AW65" s="311"/>
      <c r="AX65" s="311"/>
      <c r="AY65" s="311"/>
      <c r="AZ65" s="311"/>
      <c r="BA65" s="311"/>
      <c r="BB65" s="311"/>
      <c r="BC65" s="311"/>
      <c r="BD65" s="311"/>
      <c r="BE65" s="311"/>
      <c r="BF65" s="311"/>
      <c r="BG65" s="311"/>
      <c r="BH65" s="311"/>
      <c r="BI65" s="311"/>
      <c r="BJ65" s="311"/>
      <c r="BK65" s="311"/>
      <c r="BL65" s="311"/>
      <c r="BM65" s="311"/>
      <c r="BN65" s="311"/>
      <c r="BO65" s="311"/>
      <c r="BP65" s="311"/>
      <c r="BQ65" s="311"/>
      <c r="BR65" s="311"/>
      <c r="BS65" s="311"/>
      <c r="BT65" s="311"/>
      <c r="BU65" s="311"/>
      <c r="BV65" s="311"/>
      <c r="BW65" s="311"/>
      <c r="BX65" s="311"/>
      <c r="BY65" s="311"/>
      <c r="BZ65" s="311"/>
      <c r="CA65" s="311"/>
      <c r="CB65" s="311"/>
      <c r="CC65" s="311"/>
      <c r="CD65" s="311"/>
      <c r="CE65" s="311"/>
      <c r="CF65" s="311"/>
      <c r="CG65" s="311"/>
      <c r="CH65" s="311"/>
      <c r="CI65" s="311"/>
      <c r="CJ65" s="311"/>
      <c r="CK65" s="311"/>
      <c r="CL65" s="311"/>
      <c r="CM65" s="311"/>
      <c r="CN65" s="311"/>
      <c r="CO65" s="311"/>
      <c r="CP65" s="311"/>
      <c r="CQ65" s="311"/>
      <c r="CR65" s="311"/>
      <c r="CS65" s="311"/>
      <c r="CT65" s="311"/>
      <c r="CU65" s="311"/>
      <c r="CV65" s="311"/>
      <c r="CW65" s="311"/>
      <c r="CX65" s="311"/>
      <c r="CY65" s="311"/>
      <c r="CZ65" s="311"/>
      <c r="DA65" s="311"/>
      <c r="DB65" s="311"/>
      <c r="DC65" s="311"/>
      <c r="DD65" s="311"/>
      <c r="DE65" s="311"/>
      <c r="DF65" s="311"/>
      <c r="DG65" s="311"/>
      <c r="DH65" s="311"/>
      <c r="DI65" s="311"/>
      <c r="DJ65" s="311"/>
      <c r="DK65" s="311"/>
      <c r="DL65" s="311"/>
      <c r="DM65" s="311"/>
      <c r="DN65" s="311"/>
      <c r="DO65" s="311"/>
      <c r="DP65" s="311"/>
      <c r="DQ65" s="311"/>
      <c r="DR65" s="311"/>
      <c r="DS65" s="311"/>
      <c r="DT65" s="311"/>
      <c r="DU65" s="311"/>
      <c r="DV65" s="311"/>
      <c r="DW65" s="311"/>
      <c r="DX65" s="311"/>
      <c r="DY65" s="311"/>
      <c r="DZ65" s="311"/>
      <c r="EA65" s="311"/>
      <c r="EB65" s="311"/>
      <c r="EC65" s="311"/>
      <c r="ED65" s="311"/>
      <c r="EE65" s="311"/>
      <c r="EF65" s="311"/>
      <c r="EG65" s="311"/>
      <c r="EH65" s="311"/>
      <c r="EI65" s="311"/>
      <c r="EJ65" s="311"/>
      <c r="EK65" s="311"/>
      <c r="EL65" s="311"/>
      <c r="EM65" s="311"/>
      <c r="EN65" s="311"/>
      <c r="EO65" s="311"/>
      <c r="EP65" s="311"/>
      <c r="EQ65" s="311"/>
      <c r="ER65" s="311"/>
      <c r="ES65" s="311"/>
      <c r="ET65" s="311"/>
      <c r="EU65" s="311"/>
      <c r="EV65" s="311"/>
      <c r="EW65" s="311"/>
      <c r="EX65" s="311"/>
      <c r="EY65" s="311"/>
      <c r="EZ65" s="311"/>
      <c r="FA65" s="311"/>
      <c r="FB65" s="311"/>
      <c r="FC65" s="311"/>
      <c r="FD65" s="311"/>
      <c r="FE65" s="311"/>
      <c r="FF65" s="311"/>
      <c r="FG65" s="311"/>
      <c r="FH65" s="311"/>
      <c r="FI65" s="311"/>
      <c r="FJ65" s="311"/>
      <c r="FK65" s="311"/>
      <c r="FL65" s="311"/>
      <c r="FM65" s="311"/>
      <c r="FN65" s="311"/>
      <c r="FO65" s="311"/>
      <c r="FP65" s="311"/>
      <c r="FQ65" s="311"/>
      <c r="FR65" s="311"/>
      <c r="FS65" s="311"/>
      <c r="FT65" s="311"/>
      <c r="FU65" s="311"/>
      <c r="FV65" s="311"/>
      <c r="FW65" s="311"/>
      <c r="FX65" s="311"/>
      <c r="FY65" s="311"/>
      <c r="FZ65" s="311"/>
      <c r="GA65" s="311"/>
      <c r="GB65" s="311"/>
      <c r="GC65" s="311"/>
      <c r="GD65" s="311"/>
      <c r="GE65" s="311"/>
      <c r="GF65" s="311"/>
      <c r="GG65" s="311"/>
      <c r="GH65" s="311"/>
      <c r="GI65" s="311"/>
    </row>
    <row r="66" spans="1:191" ht="15">
      <c r="A66" s="208" t="s">
        <v>83</v>
      </c>
      <c r="B66" s="198" t="s">
        <v>10</v>
      </c>
      <c r="C66" s="251">
        <v>53</v>
      </c>
      <c r="D66" s="222">
        <v>0</v>
      </c>
      <c r="E66" s="222">
        <v>1</v>
      </c>
      <c r="F66" s="222">
        <v>7</v>
      </c>
      <c r="G66" s="222">
        <v>9</v>
      </c>
      <c r="H66" s="222">
        <v>15</v>
      </c>
      <c r="I66" s="222">
        <v>8</v>
      </c>
      <c r="J66" s="222">
        <v>13</v>
      </c>
      <c r="K66" s="222">
        <v>0</v>
      </c>
      <c r="L66" s="246"/>
      <c r="M66" s="246"/>
      <c r="N66" s="246"/>
      <c r="O66" s="192"/>
      <c r="P66" s="105"/>
      <c r="Q66" s="105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</row>
    <row r="67" spans="1:191" ht="15">
      <c r="A67" s="252" t="s">
        <v>84</v>
      </c>
      <c r="B67" s="198" t="s">
        <v>12</v>
      </c>
      <c r="C67" s="251">
        <v>34</v>
      </c>
      <c r="D67" s="222">
        <v>0</v>
      </c>
      <c r="E67" s="222">
        <v>1</v>
      </c>
      <c r="F67" s="222">
        <v>5</v>
      </c>
      <c r="G67" s="222">
        <v>5</v>
      </c>
      <c r="H67" s="222">
        <v>8</v>
      </c>
      <c r="I67" s="222">
        <v>7</v>
      </c>
      <c r="J67" s="222">
        <v>8</v>
      </c>
      <c r="K67" s="222">
        <v>0</v>
      </c>
      <c r="L67" s="246"/>
      <c r="M67" s="246"/>
      <c r="N67" s="246"/>
      <c r="O67" s="105"/>
      <c r="P67" s="105"/>
      <c r="Q67" s="105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</row>
    <row r="68" spans="1:191" ht="30">
      <c r="A68" s="208" t="s">
        <v>85</v>
      </c>
      <c r="B68" s="196" t="s">
        <v>14</v>
      </c>
      <c r="C68" s="251">
        <f>D68+E68+F68+G68+H68+I68+J68+K68</f>
        <v>0</v>
      </c>
      <c r="D68" s="253"/>
      <c r="E68" s="253"/>
      <c r="F68" s="253"/>
      <c r="G68" s="253"/>
      <c r="H68" s="222"/>
      <c r="I68" s="222"/>
      <c r="J68" s="222"/>
      <c r="K68" s="222"/>
      <c r="L68" s="246"/>
      <c r="M68" s="246"/>
      <c r="N68" s="246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</row>
    <row r="69" spans="1:191" ht="15">
      <c r="A69" s="241" t="s">
        <v>86</v>
      </c>
      <c r="B69" s="198" t="s">
        <v>16</v>
      </c>
      <c r="C69" s="251">
        <f>D69+E69+F69+G69+H69+I69+J69+K69</f>
        <v>0</v>
      </c>
      <c r="D69" s="253"/>
      <c r="E69" s="253"/>
      <c r="F69" s="253"/>
      <c r="G69" s="253"/>
      <c r="H69" s="222"/>
      <c r="I69" s="222"/>
      <c r="J69" s="222"/>
      <c r="K69" s="222"/>
      <c r="L69" s="254"/>
      <c r="M69" s="246"/>
      <c r="N69" s="246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</row>
    <row r="70" spans="1:191" ht="133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</row>
    <row r="71" spans="1:191" ht="15.75" customHeight="1">
      <c r="A71" s="484" t="s">
        <v>87</v>
      </c>
      <c r="B71" s="484"/>
      <c r="C71" s="484"/>
      <c r="D71" s="484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</row>
    <row r="72" spans="1:191" ht="15" customHeight="1">
      <c r="A72" s="504" t="s">
        <v>88</v>
      </c>
      <c r="B72" s="505"/>
      <c r="C72" s="505"/>
      <c r="D72" s="505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</row>
    <row r="73" spans="1:191" ht="71.25">
      <c r="A73" s="194" t="s">
        <v>37</v>
      </c>
      <c r="B73" s="194" t="s">
        <v>7</v>
      </c>
      <c r="C73" s="194" t="s">
        <v>89</v>
      </c>
      <c r="D73" s="211" t="s">
        <v>90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</row>
    <row r="74" spans="1:191" s="29" customFormat="1" ht="15">
      <c r="A74" s="75">
        <v>1</v>
      </c>
      <c r="B74" s="75">
        <v>2</v>
      </c>
      <c r="C74" s="75">
        <v>3</v>
      </c>
      <c r="D74" s="75">
        <v>4</v>
      </c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306"/>
      <c r="R74" s="306"/>
      <c r="S74" s="311"/>
      <c r="T74" s="311"/>
      <c r="U74" s="311"/>
      <c r="V74" s="311"/>
      <c r="W74" s="311"/>
      <c r="X74" s="311"/>
      <c r="Y74" s="311"/>
      <c r="Z74" s="311"/>
      <c r="AA74" s="311"/>
      <c r="AB74" s="311"/>
      <c r="AC74" s="311"/>
      <c r="AD74" s="311"/>
      <c r="AE74" s="311"/>
      <c r="AF74" s="311"/>
      <c r="AG74" s="311"/>
      <c r="AH74" s="311"/>
      <c r="AI74" s="311"/>
      <c r="AJ74" s="311"/>
      <c r="AK74" s="311"/>
      <c r="AL74" s="311"/>
      <c r="AM74" s="311"/>
      <c r="AN74" s="311"/>
      <c r="AO74" s="311"/>
      <c r="AP74" s="311"/>
      <c r="AQ74" s="311"/>
      <c r="AR74" s="311"/>
      <c r="AS74" s="311"/>
      <c r="AT74" s="311"/>
      <c r="AU74" s="311"/>
      <c r="AV74" s="311"/>
      <c r="AW74" s="311"/>
      <c r="AX74" s="311"/>
      <c r="AY74" s="311"/>
      <c r="AZ74" s="311"/>
      <c r="BA74" s="311"/>
      <c r="BB74" s="311"/>
      <c r="BC74" s="311"/>
      <c r="BD74" s="311"/>
      <c r="BE74" s="311"/>
      <c r="BF74" s="311"/>
      <c r="BG74" s="311"/>
      <c r="BH74" s="311"/>
      <c r="BI74" s="311"/>
      <c r="BJ74" s="311"/>
      <c r="BK74" s="311"/>
      <c r="BL74" s="311"/>
      <c r="BM74" s="311"/>
      <c r="BN74" s="311"/>
      <c r="BO74" s="311"/>
      <c r="BP74" s="311"/>
      <c r="BQ74" s="311"/>
      <c r="BR74" s="311"/>
      <c r="BS74" s="311"/>
      <c r="BT74" s="311"/>
      <c r="BU74" s="311"/>
      <c r="BV74" s="311"/>
      <c r="BW74" s="311"/>
      <c r="BX74" s="311"/>
      <c r="BY74" s="311"/>
      <c r="BZ74" s="311"/>
      <c r="CA74" s="311"/>
      <c r="CB74" s="311"/>
      <c r="CC74" s="311"/>
      <c r="CD74" s="311"/>
      <c r="CE74" s="311"/>
      <c r="CF74" s="311"/>
      <c r="CG74" s="311"/>
      <c r="CH74" s="311"/>
      <c r="CI74" s="311"/>
      <c r="CJ74" s="311"/>
      <c r="CK74" s="311"/>
      <c r="CL74" s="311"/>
      <c r="CM74" s="311"/>
      <c r="CN74" s="311"/>
      <c r="CO74" s="311"/>
      <c r="CP74" s="311"/>
      <c r="CQ74" s="311"/>
      <c r="CR74" s="311"/>
      <c r="CS74" s="311"/>
      <c r="CT74" s="311"/>
      <c r="CU74" s="311"/>
      <c r="CV74" s="311"/>
      <c r="CW74" s="311"/>
      <c r="CX74" s="311"/>
      <c r="CY74" s="311"/>
      <c r="CZ74" s="311"/>
      <c r="DA74" s="311"/>
      <c r="DB74" s="311"/>
      <c r="DC74" s="311"/>
      <c r="DD74" s="311"/>
      <c r="DE74" s="311"/>
      <c r="DF74" s="311"/>
      <c r="DG74" s="311"/>
      <c r="DH74" s="311"/>
      <c r="DI74" s="311"/>
      <c r="DJ74" s="311"/>
      <c r="DK74" s="311"/>
      <c r="DL74" s="311"/>
      <c r="DM74" s="311"/>
      <c r="DN74" s="311"/>
      <c r="DO74" s="311"/>
      <c r="DP74" s="311"/>
      <c r="DQ74" s="311"/>
      <c r="DR74" s="311"/>
      <c r="DS74" s="311"/>
      <c r="DT74" s="311"/>
      <c r="DU74" s="311"/>
      <c r="DV74" s="311"/>
      <c r="DW74" s="311"/>
      <c r="DX74" s="311"/>
      <c r="DY74" s="311"/>
      <c r="DZ74" s="311"/>
      <c r="EA74" s="311"/>
      <c r="EB74" s="311"/>
      <c r="EC74" s="311"/>
      <c r="ED74" s="311"/>
      <c r="EE74" s="311"/>
      <c r="EF74" s="311"/>
      <c r="EG74" s="311"/>
      <c r="EH74" s="311"/>
      <c r="EI74" s="311"/>
      <c r="EJ74" s="311"/>
      <c r="EK74" s="311"/>
      <c r="EL74" s="311"/>
      <c r="EM74" s="311"/>
      <c r="EN74" s="311"/>
      <c r="EO74" s="311"/>
      <c r="EP74" s="311"/>
      <c r="EQ74" s="311"/>
      <c r="ER74" s="311"/>
      <c r="ES74" s="311"/>
      <c r="ET74" s="311"/>
      <c r="EU74" s="311"/>
      <c r="EV74" s="311"/>
      <c r="EW74" s="311"/>
      <c r="EX74" s="311"/>
      <c r="EY74" s="311"/>
      <c r="EZ74" s="311"/>
      <c r="FA74" s="311"/>
      <c r="FB74" s="311"/>
      <c r="FC74" s="311"/>
      <c r="FD74" s="311"/>
      <c r="FE74" s="311"/>
      <c r="FF74" s="311"/>
      <c r="FG74" s="311"/>
      <c r="FH74" s="311"/>
      <c r="FI74" s="311"/>
      <c r="FJ74" s="311"/>
      <c r="FK74" s="311"/>
      <c r="FL74" s="311"/>
      <c r="FM74" s="311"/>
      <c r="FN74" s="311"/>
      <c r="FO74" s="311"/>
      <c r="FP74" s="311"/>
      <c r="FQ74" s="311"/>
      <c r="FR74" s="311"/>
      <c r="FS74" s="311"/>
      <c r="FT74" s="311"/>
      <c r="FU74" s="311"/>
      <c r="FV74" s="311"/>
      <c r="FW74" s="311"/>
      <c r="FX74" s="311"/>
      <c r="FY74" s="311"/>
      <c r="FZ74" s="311"/>
      <c r="GA74" s="311"/>
      <c r="GB74" s="311"/>
      <c r="GC74" s="311"/>
      <c r="GD74" s="311"/>
      <c r="GE74" s="311"/>
      <c r="GF74" s="311"/>
      <c r="GG74" s="311"/>
      <c r="GH74" s="311"/>
      <c r="GI74" s="311"/>
    </row>
    <row r="75" spans="1:191" ht="30">
      <c r="A75" s="208" t="s">
        <v>91</v>
      </c>
      <c r="B75" s="198" t="s">
        <v>10</v>
      </c>
      <c r="C75" s="189">
        <v>0</v>
      </c>
      <c r="D75" s="189">
        <v>0</v>
      </c>
      <c r="E75" s="105"/>
      <c r="F75" s="105"/>
      <c r="G75" s="105"/>
      <c r="H75" s="105"/>
      <c r="I75" s="105"/>
      <c r="J75" s="105"/>
      <c r="K75" s="105"/>
      <c r="L75" s="105"/>
      <c r="M75" s="105"/>
      <c r="N75" s="105"/>
      <c r="O75" s="105"/>
      <c r="P75" s="105"/>
      <c r="Q75" s="105"/>
      <c r="R75" s="105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</row>
    <row r="76" spans="1:191" ht="30">
      <c r="A76" s="208" t="s">
        <v>92</v>
      </c>
      <c r="B76" s="198" t="s">
        <v>12</v>
      </c>
      <c r="C76" s="189">
        <v>0</v>
      </c>
      <c r="D76" s="189">
        <v>0</v>
      </c>
      <c r="E76" s="2"/>
      <c r="F76" s="2"/>
      <c r="G76" s="135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</row>
    <row r="77" spans="1:191" ht="15">
      <c r="A77" s="159"/>
      <c r="B77" s="223"/>
      <c r="C77" s="223"/>
      <c r="D77" s="255"/>
      <c r="E77" s="256"/>
      <c r="F77" s="256"/>
      <c r="G77" s="256"/>
      <c r="H77" s="256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</row>
    <row r="78" spans="1:191" ht="15.75" customHeight="1">
      <c r="A78" s="484" t="s">
        <v>93</v>
      </c>
      <c r="B78" s="484"/>
      <c r="C78" s="484"/>
      <c r="D78" s="484"/>
      <c r="E78" s="484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</row>
    <row r="79" spans="1:191" ht="15" customHeight="1">
      <c r="A79" s="82"/>
      <c r="B79" s="483" t="s">
        <v>88</v>
      </c>
      <c r="C79" s="483"/>
      <c r="D79" s="483"/>
      <c r="E79" s="257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</row>
    <row r="80" spans="1:191" ht="57">
      <c r="A80" s="194" t="s">
        <v>37</v>
      </c>
      <c r="B80" s="194" t="s">
        <v>7</v>
      </c>
      <c r="C80" s="194" t="s">
        <v>94</v>
      </c>
      <c r="D80" s="75" t="s">
        <v>95</v>
      </c>
      <c r="E80" s="27"/>
      <c r="F80" s="105"/>
      <c r="G80" s="105"/>
      <c r="H80" s="105"/>
      <c r="I80" s="105"/>
      <c r="J80" s="105"/>
      <c r="K80" s="105"/>
      <c r="L80" s="105"/>
      <c r="M80" s="105"/>
      <c r="N80" s="105"/>
      <c r="O80" s="105"/>
      <c r="P80" s="105"/>
      <c r="Q80" s="105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</row>
    <row r="81" spans="1:191" s="29" customFormat="1" ht="15">
      <c r="A81" s="75">
        <v>1</v>
      </c>
      <c r="B81" s="75">
        <v>2</v>
      </c>
      <c r="C81" s="75">
        <v>3</v>
      </c>
      <c r="D81" s="75">
        <v>4</v>
      </c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306"/>
      <c r="R81" s="311"/>
      <c r="S81" s="311"/>
      <c r="T81" s="311"/>
      <c r="U81" s="311"/>
      <c r="V81" s="311"/>
      <c r="W81" s="311"/>
      <c r="X81" s="311"/>
      <c r="Y81" s="311"/>
      <c r="Z81" s="311"/>
      <c r="AA81" s="311"/>
      <c r="AB81" s="311"/>
      <c r="AC81" s="311"/>
      <c r="AD81" s="311"/>
      <c r="AE81" s="311"/>
      <c r="AF81" s="311"/>
      <c r="AG81" s="311"/>
      <c r="AH81" s="311"/>
      <c r="AI81" s="311"/>
      <c r="AJ81" s="311"/>
      <c r="AK81" s="311"/>
      <c r="AL81" s="311"/>
      <c r="AM81" s="311"/>
      <c r="AN81" s="311"/>
      <c r="AO81" s="311"/>
      <c r="AP81" s="311"/>
      <c r="AQ81" s="311"/>
      <c r="AR81" s="311"/>
      <c r="AS81" s="311"/>
      <c r="AT81" s="311"/>
      <c r="AU81" s="311"/>
      <c r="AV81" s="311"/>
      <c r="AW81" s="311"/>
      <c r="AX81" s="311"/>
      <c r="AY81" s="311"/>
      <c r="AZ81" s="311"/>
      <c r="BA81" s="311"/>
      <c r="BB81" s="311"/>
      <c r="BC81" s="311"/>
      <c r="BD81" s="311"/>
      <c r="BE81" s="311"/>
      <c r="BF81" s="311"/>
      <c r="BG81" s="311"/>
      <c r="BH81" s="311"/>
      <c r="BI81" s="311"/>
      <c r="BJ81" s="311"/>
      <c r="BK81" s="311"/>
      <c r="BL81" s="311"/>
      <c r="BM81" s="311"/>
      <c r="BN81" s="311"/>
      <c r="BO81" s="311"/>
      <c r="BP81" s="311"/>
      <c r="BQ81" s="311"/>
      <c r="BR81" s="311"/>
      <c r="BS81" s="311"/>
      <c r="BT81" s="311"/>
      <c r="BU81" s="311"/>
      <c r="BV81" s="311"/>
      <c r="BW81" s="311"/>
      <c r="BX81" s="311"/>
      <c r="BY81" s="311"/>
      <c r="BZ81" s="311"/>
      <c r="CA81" s="311"/>
      <c r="CB81" s="311"/>
      <c r="CC81" s="311"/>
      <c r="CD81" s="311"/>
      <c r="CE81" s="311"/>
      <c r="CF81" s="311"/>
      <c r="CG81" s="311"/>
      <c r="CH81" s="311"/>
      <c r="CI81" s="311"/>
      <c r="CJ81" s="311"/>
      <c r="CK81" s="311"/>
      <c r="CL81" s="311"/>
      <c r="CM81" s="311"/>
      <c r="CN81" s="311"/>
      <c r="CO81" s="311"/>
      <c r="CP81" s="311"/>
      <c r="CQ81" s="311"/>
      <c r="CR81" s="311"/>
      <c r="CS81" s="311"/>
      <c r="CT81" s="311"/>
      <c r="CU81" s="311"/>
      <c r="CV81" s="311"/>
      <c r="CW81" s="311"/>
      <c r="CX81" s="311"/>
      <c r="CY81" s="311"/>
      <c r="CZ81" s="311"/>
      <c r="DA81" s="311"/>
      <c r="DB81" s="311"/>
      <c r="DC81" s="311"/>
      <c r="DD81" s="311"/>
      <c r="DE81" s="311"/>
      <c r="DF81" s="311"/>
      <c r="DG81" s="311"/>
      <c r="DH81" s="311"/>
      <c r="DI81" s="311"/>
      <c r="DJ81" s="311"/>
      <c r="DK81" s="311"/>
      <c r="DL81" s="311"/>
      <c r="DM81" s="311"/>
      <c r="DN81" s="311"/>
      <c r="DO81" s="311"/>
      <c r="DP81" s="311"/>
      <c r="DQ81" s="311"/>
      <c r="DR81" s="311"/>
      <c r="DS81" s="311"/>
      <c r="DT81" s="311"/>
      <c r="DU81" s="311"/>
      <c r="DV81" s="311"/>
      <c r="DW81" s="311"/>
      <c r="DX81" s="311"/>
      <c r="DY81" s="311"/>
      <c r="DZ81" s="311"/>
      <c r="EA81" s="311"/>
      <c r="EB81" s="311"/>
      <c r="EC81" s="311"/>
      <c r="ED81" s="311"/>
      <c r="EE81" s="311"/>
      <c r="EF81" s="311"/>
      <c r="EG81" s="311"/>
      <c r="EH81" s="311"/>
      <c r="EI81" s="311"/>
      <c r="EJ81" s="311"/>
      <c r="EK81" s="311"/>
      <c r="EL81" s="311"/>
      <c r="EM81" s="311"/>
      <c r="EN81" s="311"/>
      <c r="EO81" s="311"/>
      <c r="EP81" s="311"/>
      <c r="EQ81" s="311"/>
      <c r="ER81" s="311"/>
      <c r="ES81" s="311"/>
      <c r="ET81" s="311"/>
      <c r="EU81" s="311"/>
      <c r="EV81" s="311"/>
      <c r="EW81" s="311"/>
      <c r="EX81" s="311"/>
      <c r="EY81" s="311"/>
      <c r="EZ81" s="311"/>
      <c r="FA81" s="311"/>
      <c r="FB81" s="311"/>
      <c r="FC81" s="311"/>
      <c r="FD81" s="311"/>
      <c r="FE81" s="311"/>
      <c r="FF81" s="311"/>
      <c r="FG81" s="311"/>
      <c r="FH81" s="311"/>
      <c r="FI81" s="311"/>
      <c r="FJ81" s="311"/>
      <c r="FK81" s="311"/>
      <c r="FL81" s="311"/>
      <c r="FM81" s="311"/>
      <c r="FN81" s="311"/>
      <c r="FO81" s="311"/>
      <c r="FP81" s="311"/>
      <c r="FQ81" s="311"/>
      <c r="FR81" s="311"/>
      <c r="FS81" s="311"/>
      <c r="FT81" s="311"/>
      <c r="FU81" s="311"/>
      <c r="FV81" s="311"/>
      <c r="FW81" s="311"/>
      <c r="FX81" s="311"/>
      <c r="FY81" s="311"/>
      <c r="FZ81" s="311"/>
      <c r="GA81" s="311"/>
      <c r="GB81" s="311"/>
      <c r="GC81" s="311"/>
      <c r="GD81" s="311"/>
      <c r="GE81" s="311"/>
      <c r="GF81" s="311"/>
      <c r="GG81" s="311"/>
      <c r="GH81" s="311"/>
      <c r="GI81" s="311"/>
    </row>
    <row r="82" spans="1:191" ht="15">
      <c r="A82" s="208" t="s">
        <v>83</v>
      </c>
      <c r="B82" s="198" t="s">
        <v>10</v>
      </c>
      <c r="C82" s="240" t="s">
        <v>63</v>
      </c>
      <c r="D82" s="251">
        <f>C66</f>
        <v>53</v>
      </c>
      <c r="E82" s="258"/>
      <c r="F82" s="105"/>
      <c r="G82" s="105"/>
      <c r="H82" s="105"/>
      <c r="I82" s="105"/>
      <c r="J82" s="105"/>
      <c r="K82" s="105"/>
      <c r="L82" s="105"/>
      <c r="M82" s="105"/>
      <c r="N82" s="105"/>
      <c r="O82" s="105"/>
      <c r="P82" s="105"/>
      <c r="Q82" s="105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</row>
    <row r="83" spans="1:191" ht="30">
      <c r="A83" s="259" t="s">
        <v>96</v>
      </c>
      <c r="B83" s="198"/>
      <c r="C83" s="261"/>
      <c r="D83" s="262"/>
      <c r="E83" s="258"/>
      <c r="F83" s="105"/>
      <c r="G83" s="105"/>
      <c r="H83" s="105"/>
      <c r="I83" s="105"/>
      <c r="J83" s="105"/>
      <c r="K83" s="105"/>
      <c r="L83" s="105"/>
      <c r="M83" s="105"/>
      <c r="N83" s="105"/>
      <c r="O83" s="105"/>
      <c r="P83" s="105"/>
      <c r="Q83" s="105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</row>
    <row r="84" spans="1:191" ht="15">
      <c r="A84" s="263" t="s">
        <v>97</v>
      </c>
      <c r="B84" s="198" t="s">
        <v>12</v>
      </c>
      <c r="C84" s="264">
        <v>155</v>
      </c>
      <c r="D84" s="134">
        <v>53</v>
      </c>
      <c r="E84" s="206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</row>
    <row r="85" spans="1:191" ht="15">
      <c r="A85" s="265"/>
      <c r="B85" s="266"/>
      <c r="C85" s="267"/>
      <c r="D85" s="268"/>
      <c r="E85" s="269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</row>
    <row r="86" spans="1:191" ht="15">
      <c r="A86" s="270"/>
      <c r="B86" s="205"/>
      <c r="C86" s="206"/>
      <c r="D86" s="206"/>
      <c r="E86" s="206"/>
      <c r="F86" s="206"/>
      <c r="G86" s="206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</row>
    <row r="87" spans="1:191" ht="15">
      <c r="A87" s="491" t="s">
        <v>98</v>
      </c>
      <c r="B87" s="491"/>
      <c r="C87" s="491"/>
      <c r="D87" s="491"/>
      <c r="E87" s="491"/>
      <c r="F87" s="491"/>
      <c r="G87" s="491"/>
      <c r="H87" s="491"/>
      <c r="I87" s="491"/>
      <c r="J87" s="491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</row>
    <row r="88" spans="1:191" ht="15.75" customHeight="1">
      <c r="A88" s="484" t="s">
        <v>99</v>
      </c>
      <c r="B88" s="484"/>
      <c r="C88" s="484"/>
      <c r="D88" s="484"/>
      <c r="E88" s="484"/>
      <c r="F88" s="484"/>
      <c r="G88" s="484"/>
      <c r="H88" s="484"/>
      <c r="I88" s="484"/>
      <c r="J88" s="484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</row>
    <row r="89" spans="1:191" ht="15" customHeight="1">
      <c r="A89" s="483" t="s">
        <v>100</v>
      </c>
      <c r="B89" s="483"/>
      <c r="C89" s="483"/>
      <c r="D89" s="483"/>
      <c r="E89" s="483"/>
      <c r="F89" s="483"/>
      <c r="G89" s="483"/>
      <c r="H89" s="483"/>
      <c r="I89" s="483"/>
      <c r="J89" s="271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</row>
    <row r="90" spans="1:191" ht="15.75" customHeight="1">
      <c r="A90" s="450" t="s">
        <v>37</v>
      </c>
      <c r="B90" s="450" t="s">
        <v>7</v>
      </c>
      <c r="C90" s="450" t="s">
        <v>101</v>
      </c>
      <c r="D90" s="486" t="s">
        <v>102</v>
      </c>
      <c r="E90" s="487"/>
      <c r="F90" s="487"/>
      <c r="G90" s="492"/>
      <c r="H90" s="450" t="s">
        <v>103</v>
      </c>
      <c r="I90" s="450" t="s">
        <v>104</v>
      </c>
      <c r="J90" s="27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</row>
    <row r="91" spans="1:191" ht="114">
      <c r="A91" s="450"/>
      <c r="B91" s="450"/>
      <c r="C91" s="450"/>
      <c r="D91" s="75" t="s">
        <v>105</v>
      </c>
      <c r="E91" s="75" t="s">
        <v>106</v>
      </c>
      <c r="F91" s="75" t="s">
        <v>107</v>
      </c>
      <c r="G91" s="75" t="s">
        <v>108</v>
      </c>
      <c r="H91" s="450"/>
      <c r="I91" s="450"/>
      <c r="J91" s="27"/>
      <c r="K91" s="105"/>
      <c r="L91" s="105"/>
      <c r="M91" s="105"/>
      <c r="N91" s="192"/>
      <c r="O91" s="105"/>
      <c r="P91" s="105"/>
      <c r="Q91" s="105"/>
      <c r="R91" s="105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</row>
    <row r="92" spans="1:191" s="29" customFormat="1" ht="15">
      <c r="A92" s="75">
        <v>1</v>
      </c>
      <c r="B92" s="75">
        <v>2</v>
      </c>
      <c r="C92" s="75">
        <v>3</v>
      </c>
      <c r="D92" s="75">
        <v>4</v>
      </c>
      <c r="E92" s="75">
        <v>5</v>
      </c>
      <c r="F92" s="75">
        <v>6</v>
      </c>
      <c r="G92" s="75">
        <v>7</v>
      </c>
      <c r="H92" s="75">
        <v>8</v>
      </c>
      <c r="I92" s="75">
        <v>9</v>
      </c>
      <c r="J92" s="27"/>
      <c r="K92" s="27"/>
      <c r="L92" s="27"/>
      <c r="M92" s="27"/>
      <c r="N92" s="27"/>
      <c r="O92" s="27"/>
      <c r="P92" s="27"/>
      <c r="Q92" s="306"/>
      <c r="R92" s="306"/>
      <c r="S92" s="311"/>
      <c r="T92" s="311"/>
      <c r="U92" s="311"/>
      <c r="V92" s="311"/>
      <c r="W92" s="311"/>
      <c r="X92" s="311"/>
      <c r="Y92" s="311"/>
      <c r="Z92" s="311"/>
      <c r="AA92" s="311"/>
      <c r="AB92" s="311"/>
      <c r="AC92" s="311"/>
      <c r="AD92" s="311"/>
      <c r="AE92" s="311"/>
      <c r="AF92" s="311"/>
      <c r="AG92" s="311"/>
      <c r="AH92" s="311"/>
      <c r="AI92" s="311"/>
      <c r="AJ92" s="311"/>
      <c r="AK92" s="311"/>
      <c r="AL92" s="311"/>
      <c r="AM92" s="311"/>
      <c r="AN92" s="311"/>
      <c r="AO92" s="311"/>
      <c r="AP92" s="311"/>
      <c r="AQ92" s="311"/>
      <c r="AR92" s="311"/>
      <c r="AS92" s="311"/>
      <c r="AT92" s="311"/>
      <c r="AU92" s="311"/>
      <c r="AV92" s="311"/>
      <c r="AW92" s="311"/>
      <c r="AX92" s="311"/>
      <c r="AY92" s="311"/>
      <c r="AZ92" s="311"/>
      <c r="BA92" s="311"/>
      <c r="BB92" s="311"/>
      <c r="BC92" s="311"/>
      <c r="BD92" s="311"/>
      <c r="BE92" s="311"/>
      <c r="BF92" s="311"/>
      <c r="BG92" s="311"/>
      <c r="BH92" s="311"/>
      <c r="BI92" s="311"/>
      <c r="BJ92" s="311"/>
      <c r="BK92" s="311"/>
      <c r="BL92" s="311"/>
      <c r="BM92" s="311"/>
      <c r="BN92" s="311"/>
      <c r="BO92" s="311"/>
      <c r="BP92" s="311"/>
      <c r="BQ92" s="311"/>
      <c r="BR92" s="311"/>
      <c r="BS92" s="311"/>
      <c r="BT92" s="311"/>
      <c r="BU92" s="311"/>
      <c r="BV92" s="311"/>
      <c r="BW92" s="311"/>
      <c r="BX92" s="311"/>
      <c r="BY92" s="311"/>
      <c r="BZ92" s="311"/>
      <c r="CA92" s="311"/>
      <c r="CB92" s="311"/>
      <c r="CC92" s="311"/>
      <c r="CD92" s="311"/>
      <c r="CE92" s="311"/>
      <c r="CF92" s="311"/>
      <c r="CG92" s="311"/>
      <c r="CH92" s="311"/>
      <c r="CI92" s="311"/>
      <c r="CJ92" s="311"/>
      <c r="CK92" s="311"/>
      <c r="CL92" s="311"/>
      <c r="CM92" s="311"/>
      <c r="CN92" s="311"/>
      <c r="CO92" s="311"/>
      <c r="CP92" s="311"/>
      <c r="CQ92" s="311"/>
      <c r="CR92" s="311"/>
      <c r="CS92" s="311"/>
      <c r="CT92" s="311"/>
      <c r="CU92" s="311"/>
      <c r="CV92" s="311"/>
      <c r="CW92" s="311"/>
      <c r="CX92" s="311"/>
      <c r="CY92" s="311"/>
      <c r="CZ92" s="311"/>
      <c r="DA92" s="311"/>
      <c r="DB92" s="311"/>
      <c r="DC92" s="311"/>
      <c r="DD92" s="311"/>
      <c r="DE92" s="311"/>
      <c r="DF92" s="311"/>
      <c r="DG92" s="311"/>
      <c r="DH92" s="311"/>
      <c r="DI92" s="311"/>
      <c r="DJ92" s="311"/>
      <c r="DK92" s="311"/>
      <c r="DL92" s="311"/>
      <c r="DM92" s="311"/>
      <c r="DN92" s="311"/>
      <c r="DO92" s="311"/>
      <c r="DP92" s="311"/>
      <c r="DQ92" s="311"/>
      <c r="DR92" s="311"/>
      <c r="DS92" s="311"/>
      <c r="DT92" s="311"/>
      <c r="DU92" s="311"/>
      <c r="DV92" s="311"/>
      <c r="DW92" s="311"/>
      <c r="DX92" s="311"/>
      <c r="DY92" s="311"/>
      <c r="DZ92" s="311"/>
      <c r="EA92" s="311"/>
      <c r="EB92" s="311"/>
      <c r="EC92" s="311"/>
      <c r="ED92" s="311"/>
      <c r="EE92" s="311"/>
      <c r="EF92" s="311"/>
      <c r="EG92" s="311"/>
      <c r="EH92" s="311"/>
      <c r="EI92" s="311"/>
      <c r="EJ92" s="311"/>
      <c r="EK92" s="311"/>
      <c r="EL92" s="311"/>
      <c r="EM92" s="311"/>
      <c r="EN92" s="311"/>
      <c r="EO92" s="311"/>
      <c r="EP92" s="311"/>
      <c r="EQ92" s="311"/>
      <c r="ER92" s="311"/>
      <c r="ES92" s="311"/>
      <c r="ET92" s="311"/>
      <c r="EU92" s="311"/>
      <c r="EV92" s="311"/>
      <c r="EW92" s="311"/>
      <c r="EX92" s="311"/>
      <c r="EY92" s="311"/>
      <c r="EZ92" s="311"/>
      <c r="FA92" s="311"/>
      <c r="FB92" s="311"/>
      <c r="FC92" s="311"/>
      <c r="FD92" s="311"/>
      <c r="FE92" s="311"/>
      <c r="FF92" s="311"/>
      <c r="FG92" s="311"/>
      <c r="FH92" s="311"/>
      <c r="FI92" s="311"/>
      <c r="FJ92" s="311"/>
      <c r="FK92" s="311"/>
      <c r="FL92" s="311"/>
      <c r="FM92" s="311"/>
      <c r="FN92" s="311"/>
      <c r="FO92" s="311"/>
      <c r="FP92" s="311"/>
      <c r="FQ92" s="311"/>
      <c r="FR92" s="311"/>
      <c r="FS92" s="311"/>
      <c r="FT92" s="311"/>
      <c r="FU92" s="311"/>
      <c r="FV92" s="311"/>
      <c r="FW92" s="311"/>
      <c r="FX92" s="311"/>
      <c r="FY92" s="311"/>
      <c r="FZ92" s="311"/>
      <c r="GA92" s="311"/>
      <c r="GB92" s="311"/>
      <c r="GC92" s="311"/>
      <c r="GD92" s="311"/>
      <c r="GE92" s="311"/>
      <c r="GF92" s="311"/>
      <c r="GG92" s="311"/>
      <c r="GH92" s="311"/>
      <c r="GI92" s="311"/>
    </row>
    <row r="93" spans="1:191" ht="30">
      <c r="A93" s="208" t="s">
        <v>109</v>
      </c>
      <c r="B93" s="198" t="s">
        <v>10</v>
      </c>
      <c r="C93" s="251">
        <v>3</v>
      </c>
      <c r="D93" s="251">
        <v>2</v>
      </c>
      <c r="E93" s="251">
        <v>2</v>
      </c>
      <c r="F93" s="251">
        <v>1</v>
      </c>
      <c r="G93" s="251">
        <v>1</v>
      </c>
      <c r="H93" s="251">
        <v>3</v>
      </c>
      <c r="I93" s="251">
        <f>I95+I96+I97+I98+I99+I100+I101+I102+I103+I104+I105</f>
        <v>0</v>
      </c>
      <c r="J93" s="258"/>
      <c r="K93" s="105"/>
      <c r="L93" s="105"/>
      <c r="M93" s="105"/>
      <c r="N93" s="105"/>
      <c r="O93" s="105"/>
      <c r="P93" s="105"/>
      <c r="Q93" s="105"/>
      <c r="R93" s="105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</row>
    <row r="94" spans="1:191" ht="15">
      <c r="A94" s="259" t="s">
        <v>110</v>
      </c>
      <c r="B94" s="2"/>
      <c r="C94" s="272"/>
      <c r="D94" s="272"/>
      <c r="E94" s="272"/>
      <c r="F94" s="272"/>
      <c r="G94" s="272"/>
      <c r="H94" s="272"/>
      <c r="I94" s="272"/>
      <c r="J94" s="159"/>
      <c r="K94" s="105"/>
      <c r="L94" s="105"/>
      <c r="M94" s="192"/>
      <c r="N94" s="105"/>
      <c r="O94" s="105"/>
      <c r="P94" s="105"/>
      <c r="Q94" s="105"/>
      <c r="R94" s="105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</row>
    <row r="95" spans="1:191" ht="15">
      <c r="A95" s="273" t="s">
        <v>111</v>
      </c>
      <c r="B95" s="198" t="s">
        <v>12</v>
      </c>
      <c r="C95" s="134">
        <v>3</v>
      </c>
      <c r="D95" s="134">
        <v>2</v>
      </c>
      <c r="E95" s="134">
        <v>2</v>
      </c>
      <c r="F95" s="134">
        <v>1</v>
      </c>
      <c r="G95" s="134">
        <v>1</v>
      </c>
      <c r="H95" s="134">
        <v>3</v>
      </c>
      <c r="I95" s="134">
        <v>0</v>
      </c>
      <c r="J95" s="360">
        <f t="shared" ref="J95:J100" si="1">D95+F95</f>
        <v>3</v>
      </c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</row>
    <row r="96" spans="1:191" ht="15">
      <c r="A96" s="252" t="s">
        <v>112</v>
      </c>
      <c r="B96" s="196" t="s">
        <v>14</v>
      </c>
      <c r="C96" s="134"/>
      <c r="D96" s="134"/>
      <c r="E96" s="134"/>
      <c r="F96" s="134"/>
      <c r="G96" s="134"/>
      <c r="H96" s="134"/>
      <c r="I96" s="134"/>
      <c r="J96" s="360">
        <f t="shared" si="1"/>
        <v>0</v>
      </c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</row>
    <row r="97" spans="1:191" ht="15">
      <c r="A97" s="252" t="s">
        <v>113</v>
      </c>
      <c r="B97" s="198" t="s">
        <v>16</v>
      </c>
      <c r="C97" s="134"/>
      <c r="D97" s="134"/>
      <c r="E97" s="134"/>
      <c r="F97" s="134"/>
      <c r="G97" s="134"/>
      <c r="H97" s="134"/>
      <c r="I97" s="134"/>
      <c r="J97" s="360">
        <f t="shared" si="1"/>
        <v>0</v>
      </c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</row>
    <row r="98" spans="1:191" ht="15">
      <c r="A98" s="252" t="s">
        <v>114</v>
      </c>
      <c r="B98" s="196" t="s">
        <v>18</v>
      </c>
      <c r="C98" s="134"/>
      <c r="D98" s="134"/>
      <c r="E98" s="134"/>
      <c r="F98" s="134"/>
      <c r="G98" s="134"/>
      <c r="H98" s="134"/>
      <c r="I98" s="134"/>
      <c r="J98" s="360">
        <f t="shared" si="1"/>
        <v>0</v>
      </c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</row>
    <row r="99" spans="1:191" ht="15">
      <c r="A99" s="252" t="s">
        <v>115</v>
      </c>
      <c r="B99" s="196" t="s">
        <v>20</v>
      </c>
      <c r="C99" s="134"/>
      <c r="D99" s="134"/>
      <c r="E99" s="134"/>
      <c r="F99" s="134"/>
      <c r="G99" s="134"/>
      <c r="H99" s="134"/>
      <c r="I99" s="134"/>
      <c r="J99" s="360">
        <f t="shared" si="1"/>
        <v>0</v>
      </c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</row>
    <row r="100" spans="1:191" ht="15">
      <c r="A100" s="252" t="s">
        <v>116</v>
      </c>
      <c r="B100" s="196" t="s">
        <v>22</v>
      </c>
      <c r="C100" s="134"/>
      <c r="D100" s="134"/>
      <c r="E100" s="134"/>
      <c r="F100" s="134"/>
      <c r="G100" s="134"/>
      <c r="H100" s="134"/>
      <c r="I100" s="134"/>
      <c r="J100" s="360">
        <f t="shared" si="1"/>
        <v>0</v>
      </c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</row>
    <row r="101" spans="1:191" ht="15">
      <c r="A101" s="252" t="s">
        <v>117</v>
      </c>
      <c r="B101" s="196" t="s">
        <v>24</v>
      </c>
      <c r="C101" s="134"/>
      <c r="D101" s="134"/>
      <c r="E101" s="134"/>
      <c r="F101" s="134"/>
      <c r="G101" s="134"/>
      <c r="H101" s="134"/>
      <c r="I101" s="134"/>
      <c r="J101" s="274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</row>
    <row r="102" spans="1:191" ht="15">
      <c r="A102" s="252" t="s">
        <v>118</v>
      </c>
      <c r="B102" s="198" t="s">
        <v>26</v>
      </c>
      <c r="C102" s="134"/>
      <c r="D102" s="134"/>
      <c r="E102" s="134"/>
      <c r="F102" s="134"/>
      <c r="G102" s="134"/>
      <c r="H102" s="134"/>
      <c r="I102" s="134"/>
      <c r="J102" s="274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</row>
    <row r="103" spans="1:191" ht="15">
      <c r="A103" s="252" t="s">
        <v>119</v>
      </c>
      <c r="B103" s="227">
        <v>10</v>
      </c>
      <c r="C103" s="134"/>
      <c r="D103" s="134"/>
      <c r="E103" s="134"/>
      <c r="F103" s="134"/>
      <c r="G103" s="134"/>
      <c r="H103" s="134"/>
      <c r="I103" s="134"/>
      <c r="J103" s="274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</row>
    <row r="104" spans="1:191" ht="15">
      <c r="A104" s="252" t="s">
        <v>120</v>
      </c>
      <c r="B104" s="227">
        <v>11</v>
      </c>
      <c r="C104" s="134"/>
      <c r="D104" s="134"/>
      <c r="E104" s="134"/>
      <c r="F104" s="134"/>
      <c r="G104" s="134"/>
      <c r="H104" s="134"/>
      <c r="I104" s="134"/>
      <c r="J104" s="274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</row>
    <row r="105" spans="1:191" ht="15">
      <c r="A105" s="252" t="s">
        <v>121</v>
      </c>
      <c r="B105" s="227">
        <v>12</v>
      </c>
      <c r="C105" s="134"/>
      <c r="D105" s="134"/>
      <c r="E105" s="134"/>
      <c r="F105" s="134"/>
      <c r="G105" s="134"/>
      <c r="H105" s="134"/>
      <c r="I105" s="134"/>
      <c r="J105" s="274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</row>
    <row r="106" spans="1:191" ht="45">
      <c r="A106" s="199" t="s">
        <v>122</v>
      </c>
      <c r="B106" s="227">
        <v>13</v>
      </c>
      <c r="C106" s="134"/>
      <c r="D106" s="240" t="s">
        <v>63</v>
      </c>
      <c r="E106" s="240" t="s">
        <v>63</v>
      </c>
      <c r="F106" s="240" t="s">
        <v>63</v>
      </c>
      <c r="G106" s="240" t="s">
        <v>63</v>
      </c>
      <c r="H106" s="134"/>
      <c r="I106" s="134"/>
      <c r="J106" s="274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</row>
    <row r="107" spans="1:191" ht="81" customHeight="1">
      <c r="A107" s="275"/>
      <c r="B107" s="276"/>
      <c r="C107" s="276"/>
      <c r="D107" s="276"/>
      <c r="E107" s="276"/>
      <c r="F107" s="276"/>
      <c r="G107" s="276"/>
      <c r="H107" s="276"/>
      <c r="I107" s="277"/>
      <c r="J107" s="258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</row>
    <row r="108" spans="1:191" ht="18.75" customHeight="1">
      <c r="A108" s="484" t="s">
        <v>123</v>
      </c>
      <c r="B108" s="484"/>
      <c r="C108" s="484"/>
      <c r="D108" s="484"/>
      <c r="E108" s="484"/>
      <c r="F108" s="484"/>
      <c r="G108" s="484"/>
      <c r="H108" s="484"/>
      <c r="I108" s="484"/>
      <c r="J108" s="258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</row>
    <row r="109" spans="1:191" ht="15" customHeight="1">
      <c r="A109" s="495" t="s">
        <v>124</v>
      </c>
      <c r="B109" s="495"/>
      <c r="C109" s="495"/>
      <c r="D109" s="495"/>
      <c r="E109" s="495"/>
      <c r="F109" s="495"/>
      <c r="G109" s="495"/>
      <c r="H109" s="495"/>
      <c r="I109" s="495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</row>
    <row r="110" spans="1:191" ht="15">
      <c r="A110" s="82"/>
      <c r="B110" s="82"/>
      <c r="C110" s="82"/>
      <c r="D110" s="82"/>
      <c r="E110" s="82"/>
      <c r="F110" s="2"/>
      <c r="G110" s="167"/>
      <c r="H110" s="167"/>
      <c r="I110" s="167"/>
      <c r="J110" s="2"/>
      <c r="K110" s="2"/>
      <c r="L110" s="278" t="s">
        <v>88</v>
      </c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</row>
    <row r="111" spans="1:191" ht="15.75" customHeight="1">
      <c r="A111" s="450" t="s">
        <v>37</v>
      </c>
      <c r="B111" s="450" t="s">
        <v>7</v>
      </c>
      <c r="C111" s="498" t="s">
        <v>237</v>
      </c>
      <c r="D111" s="498"/>
      <c r="E111" s="498"/>
      <c r="F111" s="498"/>
      <c r="G111" s="498"/>
      <c r="H111" s="498"/>
      <c r="I111" s="498"/>
      <c r="J111" s="498"/>
      <c r="K111" s="498"/>
      <c r="L111" s="498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</row>
    <row r="112" spans="1:191" ht="28.5">
      <c r="A112" s="450"/>
      <c r="B112" s="450"/>
      <c r="C112" s="75" t="s">
        <v>126</v>
      </c>
      <c r="D112" s="75" t="s">
        <v>127</v>
      </c>
      <c r="E112" s="75" t="s">
        <v>128</v>
      </c>
      <c r="F112" s="75" t="s">
        <v>129</v>
      </c>
      <c r="G112" s="75" t="s">
        <v>130</v>
      </c>
      <c r="H112" s="75" t="s">
        <v>131</v>
      </c>
      <c r="I112" s="75" t="s">
        <v>132</v>
      </c>
      <c r="J112" s="75" t="s">
        <v>133</v>
      </c>
      <c r="K112" s="75" t="s">
        <v>134</v>
      </c>
      <c r="L112" s="75" t="s">
        <v>135</v>
      </c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</row>
    <row r="113" spans="1:191" s="29" customFormat="1" ht="15">
      <c r="A113" s="75">
        <v>1</v>
      </c>
      <c r="B113" s="75">
        <v>2</v>
      </c>
      <c r="C113" s="75">
        <v>3</v>
      </c>
      <c r="D113" s="75">
        <v>4</v>
      </c>
      <c r="E113" s="75">
        <v>5</v>
      </c>
      <c r="F113" s="75">
        <v>6</v>
      </c>
      <c r="G113" s="75">
        <v>7</v>
      </c>
      <c r="H113" s="75">
        <v>8</v>
      </c>
      <c r="I113" s="75">
        <v>9</v>
      </c>
      <c r="J113" s="75">
        <v>10</v>
      </c>
      <c r="K113" s="75">
        <v>11</v>
      </c>
      <c r="L113" s="75">
        <v>12</v>
      </c>
      <c r="M113" s="27"/>
      <c r="N113" s="27"/>
      <c r="O113" s="27"/>
      <c r="P113" s="27"/>
      <c r="Q113" s="311"/>
      <c r="R113" s="311"/>
      <c r="S113" s="311"/>
      <c r="T113" s="311"/>
      <c r="U113" s="311"/>
      <c r="V113" s="311"/>
      <c r="W113" s="311"/>
      <c r="X113" s="311"/>
      <c r="Y113" s="311"/>
      <c r="Z113" s="311"/>
      <c r="AA113" s="311"/>
      <c r="AB113" s="311"/>
      <c r="AC113" s="311"/>
      <c r="AD113" s="311"/>
      <c r="AE113" s="311"/>
      <c r="AF113" s="311"/>
      <c r="AG113" s="311"/>
      <c r="AH113" s="311"/>
      <c r="AI113" s="311"/>
      <c r="AJ113" s="311"/>
      <c r="AK113" s="311"/>
      <c r="AL113" s="311"/>
      <c r="AM113" s="311"/>
      <c r="AN113" s="311"/>
      <c r="AO113" s="311"/>
      <c r="AP113" s="311"/>
      <c r="AQ113" s="311"/>
      <c r="AR113" s="311"/>
      <c r="AS113" s="311"/>
      <c r="AT113" s="311"/>
      <c r="AU113" s="311"/>
      <c r="AV113" s="311"/>
      <c r="AW113" s="311"/>
      <c r="AX113" s="311"/>
      <c r="AY113" s="311"/>
      <c r="AZ113" s="311"/>
      <c r="BA113" s="311"/>
      <c r="BB113" s="311"/>
      <c r="BC113" s="311"/>
      <c r="BD113" s="311"/>
      <c r="BE113" s="311"/>
      <c r="BF113" s="311"/>
      <c r="BG113" s="311"/>
      <c r="BH113" s="311"/>
      <c r="BI113" s="311"/>
      <c r="BJ113" s="311"/>
      <c r="BK113" s="311"/>
      <c r="BL113" s="311"/>
      <c r="BM113" s="311"/>
      <c r="BN113" s="311"/>
      <c r="BO113" s="311"/>
      <c r="BP113" s="311"/>
      <c r="BQ113" s="311"/>
      <c r="BR113" s="311"/>
      <c r="BS113" s="311"/>
      <c r="BT113" s="311"/>
      <c r="BU113" s="311"/>
      <c r="BV113" s="311"/>
      <c r="BW113" s="311"/>
      <c r="BX113" s="311"/>
      <c r="BY113" s="311"/>
      <c r="BZ113" s="311"/>
      <c r="CA113" s="311"/>
      <c r="CB113" s="311"/>
      <c r="CC113" s="311"/>
      <c r="CD113" s="311"/>
      <c r="CE113" s="311"/>
      <c r="CF113" s="311"/>
      <c r="CG113" s="311"/>
      <c r="CH113" s="311"/>
      <c r="CI113" s="311"/>
      <c r="CJ113" s="311"/>
      <c r="CK113" s="311"/>
      <c r="CL113" s="311"/>
      <c r="CM113" s="311"/>
      <c r="CN113" s="311"/>
      <c r="CO113" s="311"/>
      <c r="CP113" s="311"/>
      <c r="CQ113" s="311"/>
      <c r="CR113" s="311"/>
      <c r="CS113" s="311"/>
      <c r="CT113" s="311"/>
      <c r="CU113" s="311"/>
      <c r="CV113" s="311"/>
      <c r="CW113" s="311"/>
      <c r="CX113" s="311"/>
      <c r="CY113" s="311"/>
      <c r="CZ113" s="311"/>
      <c r="DA113" s="311"/>
      <c r="DB113" s="311"/>
      <c r="DC113" s="311"/>
      <c r="DD113" s="311"/>
      <c r="DE113" s="311"/>
      <c r="DF113" s="311"/>
      <c r="DG113" s="311"/>
      <c r="DH113" s="311"/>
      <c r="DI113" s="311"/>
      <c r="DJ113" s="311"/>
      <c r="DK113" s="311"/>
      <c r="DL113" s="311"/>
      <c r="DM113" s="311"/>
      <c r="DN113" s="311"/>
      <c r="DO113" s="311"/>
      <c r="DP113" s="311"/>
      <c r="DQ113" s="311"/>
      <c r="DR113" s="311"/>
      <c r="DS113" s="311"/>
      <c r="DT113" s="311"/>
      <c r="DU113" s="311"/>
      <c r="DV113" s="311"/>
      <c r="DW113" s="311"/>
      <c r="DX113" s="311"/>
      <c r="DY113" s="311"/>
      <c r="DZ113" s="311"/>
      <c r="EA113" s="311"/>
      <c r="EB113" s="311"/>
      <c r="EC113" s="311"/>
      <c r="ED113" s="311"/>
      <c r="EE113" s="311"/>
      <c r="EF113" s="311"/>
      <c r="EG113" s="311"/>
      <c r="EH113" s="311"/>
      <c r="EI113" s="311"/>
      <c r="EJ113" s="311"/>
      <c r="EK113" s="311"/>
      <c r="EL113" s="311"/>
      <c r="EM113" s="311"/>
      <c r="EN113" s="311"/>
      <c r="EO113" s="311"/>
      <c r="EP113" s="311"/>
      <c r="EQ113" s="311"/>
      <c r="ER113" s="311"/>
      <c r="ES113" s="311"/>
      <c r="ET113" s="311"/>
      <c r="EU113" s="311"/>
      <c r="EV113" s="311"/>
      <c r="EW113" s="311"/>
      <c r="EX113" s="311"/>
      <c r="EY113" s="311"/>
      <c r="EZ113" s="311"/>
      <c r="FA113" s="311"/>
      <c r="FB113" s="311"/>
      <c r="FC113" s="311"/>
      <c r="FD113" s="311"/>
      <c r="FE113" s="311"/>
      <c r="FF113" s="311"/>
      <c r="FG113" s="311"/>
      <c r="FH113" s="311"/>
      <c r="FI113" s="311"/>
      <c r="FJ113" s="311"/>
      <c r="FK113" s="311"/>
      <c r="FL113" s="311"/>
      <c r="FM113" s="311"/>
      <c r="FN113" s="311"/>
      <c r="FO113" s="311"/>
      <c r="FP113" s="311"/>
      <c r="FQ113" s="311"/>
      <c r="FR113" s="311"/>
      <c r="FS113" s="311"/>
      <c r="FT113" s="311"/>
      <c r="FU113" s="311"/>
      <c r="FV113" s="311"/>
      <c r="FW113" s="311"/>
      <c r="FX113" s="311"/>
      <c r="FY113" s="311"/>
      <c r="FZ113" s="311"/>
      <c r="GA113" s="311"/>
      <c r="GB113" s="311"/>
      <c r="GC113" s="311"/>
      <c r="GD113" s="311"/>
      <c r="GE113" s="311"/>
      <c r="GF113" s="311"/>
      <c r="GG113" s="311"/>
      <c r="GH113" s="311"/>
      <c r="GI113" s="311"/>
    </row>
    <row r="114" spans="1:191" ht="30">
      <c r="A114" s="208" t="s">
        <v>136</v>
      </c>
      <c r="B114" s="196" t="s">
        <v>10</v>
      </c>
      <c r="C114" s="251">
        <f t="shared" ref="C114:L114" si="2">C116+C117+C118+C119+C120+C121+C122+C123+C124+C125+C126</f>
        <v>0</v>
      </c>
      <c r="D114" s="251">
        <v>1</v>
      </c>
      <c r="E114" s="251">
        <v>1</v>
      </c>
      <c r="F114" s="251">
        <f t="shared" si="2"/>
        <v>0</v>
      </c>
      <c r="G114" s="251">
        <v>1</v>
      </c>
      <c r="H114" s="251">
        <f t="shared" si="2"/>
        <v>0</v>
      </c>
      <c r="I114" s="251">
        <f t="shared" si="2"/>
        <v>0</v>
      </c>
      <c r="J114" s="251">
        <f t="shared" si="2"/>
        <v>0</v>
      </c>
      <c r="K114" s="251">
        <f t="shared" si="2"/>
        <v>0</v>
      </c>
      <c r="L114" s="251">
        <f t="shared" si="2"/>
        <v>0</v>
      </c>
      <c r="M114" s="105"/>
      <c r="N114" s="105"/>
      <c r="O114" s="105"/>
      <c r="P114" s="105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</row>
    <row r="115" spans="1:191" ht="15">
      <c r="A115" s="259" t="s">
        <v>110</v>
      </c>
      <c r="B115" s="279"/>
      <c r="C115" s="280"/>
      <c r="D115" s="280"/>
      <c r="E115" s="280"/>
      <c r="F115" s="280"/>
      <c r="G115" s="280"/>
      <c r="H115" s="280"/>
      <c r="I115" s="281"/>
      <c r="J115" s="281"/>
      <c r="K115" s="281"/>
      <c r="L115" s="281"/>
      <c r="M115" s="105"/>
      <c r="N115" s="105"/>
      <c r="O115" s="105"/>
      <c r="P115" s="105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</row>
    <row r="116" spans="1:191" ht="15">
      <c r="A116" s="273" t="s">
        <v>111</v>
      </c>
      <c r="B116" s="198" t="s">
        <v>12</v>
      </c>
      <c r="C116" s="134">
        <v>0</v>
      </c>
      <c r="D116" s="134">
        <v>1</v>
      </c>
      <c r="E116" s="134">
        <v>1</v>
      </c>
      <c r="F116" s="134">
        <v>0</v>
      </c>
      <c r="G116" s="134">
        <v>1</v>
      </c>
      <c r="H116" s="134">
        <v>0</v>
      </c>
      <c r="I116" s="282">
        <v>0</v>
      </c>
      <c r="J116" s="282">
        <v>0</v>
      </c>
      <c r="K116" s="282">
        <v>0</v>
      </c>
      <c r="L116" s="282">
        <v>0</v>
      </c>
      <c r="M116" s="184">
        <f>C116+D116+E116+F116+G116+H116+I116+J116+K116+L116</f>
        <v>3</v>
      </c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</row>
    <row r="117" spans="1:191" ht="15">
      <c r="A117" s="252" t="s">
        <v>112</v>
      </c>
      <c r="B117" s="196" t="s">
        <v>14</v>
      </c>
      <c r="C117" s="134"/>
      <c r="D117" s="134"/>
      <c r="E117" s="134"/>
      <c r="F117" s="134"/>
      <c r="G117" s="134"/>
      <c r="H117" s="134"/>
      <c r="I117" s="282"/>
      <c r="J117" s="282"/>
      <c r="K117" s="282"/>
      <c r="L117" s="28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</row>
    <row r="118" spans="1:191" ht="15">
      <c r="A118" s="252" t="s">
        <v>113</v>
      </c>
      <c r="B118" s="198" t="s">
        <v>16</v>
      </c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</row>
    <row r="119" spans="1:191" ht="15">
      <c r="A119" s="252" t="s">
        <v>114</v>
      </c>
      <c r="B119" s="196" t="s">
        <v>18</v>
      </c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</row>
    <row r="120" spans="1:191" ht="15">
      <c r="A120" s="252" t="s">
        <v>115</v>
      </c>
      <c r="B120" s="196" t="s">
        <v>20</v>
      </c>
      <c r="C120" s="134"/>
      <c r="D120" s="134"/>
      <c r="E120" s="134"/>
      <c r="F120" s="134"/>
      <c r="G120" s="134"/>
      <c r="H120" s="134"/>
      <c r="I120" s="282"/>
      <c r="J120" s="282"/>
      <c r="K120" s="282"/>
      <c r="L120" s="28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</row>
    <row r="121" spans="1:191" ht="15">
      <c r="A121" s="252" t="s">
        <v>116</v>
      </c>
      <c r="B121" s="196" t="s">
        <v>22</v>
      </c>
      <c r="C121" s="134"/>
      <c r="D121" s="134"/>
      <c r="E121" s="134"/>
      <c r="F121" s="134"/>
      <c r="G121" s="134"/>
      <c r="H121" s="134"/>
      <c r="I121" s="282"/>
      <c r="J121" s="282"/>
      <c r="K121" s="282"/>
      <c r="L121" s="28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</row>
    <row r="122" spans="1:191" ht="15">
      <c r="A122" s="252" t="s">
        <v>117</v>
      </c>
      <c r="B122" s="196" t="s">
        <v>24</v>
      </c>
      <c r="C122" s="134"/>
      <c r="D122" s="134"/>
      <c r="E122" s="134"/>
      <c r="F122" s="134"/>
      <c r="G122" s="134"/>
      <c r="H122" s="134"/>
      <c r="I122" s="282"/>
      <c r="J122" s="282"/>
      <c r="K122" s="282"/>
      <c r="L122" s="28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</row>
    <row r="123" spans="1:191" ht="15">
      <c r="A123" s="252" t="s">
        <v>118</v>
      </c>
      <c r="B123" s="198" t="s">
        <v>26</v>
      </c>
      <c r="C123" s="134"/>
      <c r="D123" s="134"/>
      <c r="E123" s="134"/>
      <c r="F123" s="134"/>
      <c r="G123" s="134"/>
      <c r="H123" s="134"/>
      <c r="I123" s="282"/>
      <c r="J123" s="282"/>
      <c r="K123" s="282"/>
      <c r="L123" s="28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</row>
    <row r="124" spans="1:191" ht="15">
      <c r="A124" s="252" t="s">
        <v>119</v>
      </c>
      <c r="B124" s="227">
        <v>10</v>
      </c>
      <c r="C124" s="134"/>
      <c r="D124" s="134"/>
      <c r="E124" s="134"/>
      <c r="F124" s="134"/>
      <c r="G124" s="134"/>
      <c r="H124" s="134"/>
      <c r="I124" s="282"/>
      <c r="J124" s="282"/>
      <c r="K124" s="282"/>
      <c r="L124" s="28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</row>
    <row r="125" spans="1:191" ht="15">
      <c r="A125" s="252" t="s">
        <v>120</v>
      </c>
      <c r="B125" s="227">
        <v>11</v>
      </c>
      <c r="C125" s="134"/>
      <c r="D125" s="134"/>
      <c r="E125" s="134"/>
      <c r="F125" s="134"/>
      <c r="G125" s="134"/>
      <c r="H125" s="134"/>
      <c r="I125" s="282"/>
      <c r="J125" s="282"/>
      <c r="K125" s="282"/>
      <c r="L125" s="28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</row>
    <row r="126" spans="1:191" ht="15">
      <c r="A126" s="252" t="s">
        <v>121</v>
      </c>
      <c r="B126" s="227">
        <v>12</v>
      </c>
      <c r="C126" s="134"/>
      <c r="D126" s="134"/>
      <c r="E126" s="134"/>
      <c r="F126" s="134"/>
      <c r="G126" s="134"/>
      <c r="H126" s="134"/>
      <c r="I126" s="282"/>
      <c r="J126" s="282"/>
      <c r="K126" s="282"/>
      <c r="L126" s="28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</row>
    <row r="127" spans="1:191" ht="1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</row>
    <row r="128" spans="1:191" ht="18.75" customHeight="1">
      <c r="A128" s="496" t="s">
        <v>137</v>
      </c>
      <c r="B128" s="496"/>
      <c r="C128" s="496"/>
      <c r="D128" s="496"/>
      <c r="E128" s="496"/>
      <c r="F128" s="496"/>
      <c r="G128" s="496"/>
      <c r="H128" s="496"/>
      <c r="I128" s="496"/>
      <c r="J128" s="496"/>
      <c r="K128" s="496"/>
      <c r="L128" s="496"/>
      <c r="M128" s="496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</row>
    <row r="129" spans="1:191" ht="15" customHeight="1">
      <c r="A129" s="493" t="s">
        <v>124</v>
      </c>
      <c r="B129" s="493"/>
      <c r="C129" s="493"/>
      <c r="D129" s="493"/>
      <c r="E129" s="493"/>
      <c r="F129" s="493"/>
      <c r="G129" s="493"/>
      <c r="H129" s="493"/>
      <c r="I129" s="493"/>
      <c r="J129" s="493"/>
      <c r="K129" s="493"/>
      <c r="L129" s="493"/>
      <c r="M129" s="107"/>
      <c r="N129" s="107"/>
      <c r="O129" s="107"/>
      <c r="P129" s="107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</row>
    <row r="130" spans="1:191" ht="15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497" t="s">
        <v>88</v>
      </c>
      <c r="K130" s="497"/>
      <c r="L130" s="497"/>
      <c r="M130" s="497"/>
      <c r="N130" s="497"/>
      <c r="O130" s="497"/>
      <c r="P130" s="497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</row>
    <row r="131" spans="1:191" ht="15.75" customHeight="1">
      <c r="A131" s="450" t="s">
        <v>37</v>
      </c>
      <c r="B131" s="450" t="s">
        <v>7</v>
      </c>
      <c r="C131" s="450" t="s">
        <v>238</v>
      </c>
      <c r="D131" s="494" t="s">
        <v>139</v>
      </c>
      <c r="E131" s="494"/>
      <c r="F131" s="494"/>
      <c r="G131" s="494"/>
      <c r="H131" s="494"/>
      <c r="I131" s="494"/>
      <c r="J131" s="450" t="s">
        <v>140</v>
      </c>
      <c r="K131" s="494" t="s">
        <v>141</v>
      </c>
      <c r="L131" s="494"/>
      <c r="M131" s="494"/>
      <c r="N131" s="494"/>
      <c r="O131" s="494"/>
      <c r="P131" s="494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</row>
    <row r="132" spans="1:191" ht="28.5">
      <c r="A132" s="450"/>
      <c r="B132" s="450"/>
      <c r="C132" s="450"/>
      <c r="D132" s="75" t="s">
        <v>142</v>
      </c>
      <c r="E132" s="75" t="s">
        <v>143</v>
      </c>
      <c r="F132" s="75" t="s">
        <v>144</v>
      </c>
      <c r="G132" s="75" t="s">
        <v>145</v>
      </c>
      <c r="H132" s="75" t="s">
        <v>146</v>
      </c>
      <c r="I132" s="75" t="s">
        <v>147</v>
      </c>
      <c r="J132" s="450"/>
      <c r="K132" s="75" t="s">
        <v>142</v>
      </c>
      <c r="L132" s="75" t="s">
        <v>143</v>
      </c>
      <c r="M132" s="75" t="s">
        <v>144</v>
      </c>
      <c r="N132" s="75" t="s">
        <v>145</v>
      </c>
      <c r="O132" s="75" t="s">
        <v>146</v>
      </c>
      <c r="P132" s="75" t="s">
        <v>147</v>
      </c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</row>
    <row r="133" spans="1:191" s="29" customFormat="1" ht="15">
      <c r="A133" s="75">
        <v>1</v>
      </c>
      <c r="B133" s="75">
        <v>2</v>
      </c>
      <c r="C133" s="75">
        <v>3</v>
      </c>
      <c r="D133" s="75">
        <v>4</v>
      </c>
      <c r="E133" s="75">
        <v>5</v>
      </c>
      <c r="F133" s="75">
        <v>6</v>
      </c>
      <c r="G133" s="75">
        <v>7</v>
      </c>
      <c r="H133" s="75">
        <v>8</v>
      </c>
      <c r="I133" s="75">
        <v>9</v>
      </c>
      <c r="J133" s="75">
        <v>10</v>
      </c>
      <c r="K133" s="75">
        <v>11</v>
      </c>
      <c r="L133" s="75">
        <v>12</v>
      </c>
      <c r="M133" s="75">
        <v>13</v>
      </c>
      <c r="N133" s="75">
        <v>14</v>
      </c>
      <c r="O133" s="75">
        <v>15</v>
      </c>
      <c r="P133" s="75">
        <v>16</v>
      </c>
      <c r="Q133" s="311"/>
      <c r="R133" s="311"/>
      <c r="S133" s="311"/>
      <c r="T133" s="311"/>
      <c r="U133" s="311"/>
      <c r="V133" s="311"/>
      <c r="W133" s="311"/>
      <c r="X133" s="311"/>
      <c r="Y133" s="311"/>
      <c r="Z133" s="311"/>
      <c r="AA133" s="311"/>
      <c r="AB133" s="311"/>
      <c r="AC133" s="311"/>
      <c r="AD133" s="311"/>
      <c r="AE133" s="311"/>
      <c r="AF133" s="311"/>
      <c r="AG133" s="311"/>
      <c r="AH133" s="311"/>
      <c r="AI133" s="311"/>
      <c r="AJ133" s="311"/>
      <c r="AK133" s="311"/>
      <c r="AL133" s="311"/>
      <c r="AM133" s="311"/>
      <c r="AN133" s="311"/>
      <c r="AO133" s="311"/>
      <c r="AP133" s="311"/>
      <c r="AQ133" s="311"/>
      <c r="AR133" s="311"/>
      <c r="AS133" s="311"/>
      <c r="AT133" s="311"/>
      <c r="AU133" s="311"/>
      <c r="AV133" s="311"/>
      <c r="AW133" s="311"/>
      <c r="AX133" s="311"/>
      <c r="AY133" s="311"/>
      <c r="AZ133" s="311"/>
      <c r="BA133" s="311"/>
      <c r="BB133" s="311"/>
      <c r="BC133" s="311"/>
      <c r="BD133" s="311"/>
      <c r="BE133" s="311"/>
      <c r="BF133" s="311"/>
      <c r="BG133" s="311"/>
      <c r="BH133" s="311"/>
      <c r="BI133" s="311"/>
      <c r="BJ133" s="311"/>
      <c r="BK133" s="311"/>
      <c r="BL133" s="311"/>
      <c r="BM133" s="311"/>
      <c r="BN133" s="311"/>
      <c r="BO133" s="311"/>
      <c r="BP133" s="311"/>
      <c r="BQ133" s="311"/>
      <c r="BR133" s="311"/>
      <c r="BS133" s="311"/>
      <c r="BT133" s="311"/>
      <c r="BU133" s="311"/>
      <c r="BV133" s="311"/>
      <c r="BW133" s="311"/>
      <c r="BX133" s="311"/>
      <c r="BY133" s="311"/>
      <c r="BZ133" s="311"/>
      <c r="CA133" s="311"/>
      <c r="CB133" s="311"/>
      <c r="CC133" s="311"/>
      <c r="CD133" s="311"/>
      <c r="CE133" s="311"/>
      <c r="CF133" s="311"/>
      <c r="CG133" s="311"/>
      <c r="CH133" s="311"/>
      <c r="CI133" s="311"/>
      <c r="CJ133" s="311"/>
      <c r="CK133" s="311"/>
      <c r="CL133" s="311"/>
      <c r="CM133" s="311"/>
      <c r="CN133" s="311"/>
      <c r="CO133" s="311"/>
      <c r="CP133" s="311"/>
      <c r="CQ133" s="311"/>
      <c r="CR133" s="311"/>
      <c r="CS133" s="311"/>
      <c r="CT133" s="311"/>
      <c r="CU133" s="311"/>
      <c r="CV133" s="311"/>
      <c r="CW133" s="311"/>
      <c r="CX133" s="311"/>
      <c r="CY133" s="311"/>
      <c r="CZ133" s="311"/>
      <c r="DA133" s="311"/>
      <c r="DB133" s="311"/>
      <c r="DC133" s="311"/>
      <c r="DD133" s="311"/>
      <c r="DE133" s="311"/>
      <c r="DF133" s="311"/>
      <c r="DG133" s="311"/>
      <c r="DH133" s="311"/>
      <c r="DI133" s="311"/>
      <c r="DJ133" s="311"/>
      <c r="DK133" s="311"/>
      <c r="DL133" s="311"/>
      <c r="DM133" s="311"/>
      <c r="DN133" s="311"/>
      <c r="DO133" s="311"/>
      <c r="DP133" s="311"/>
      <c r="DQ133" s="311"/>
      <c r="DR133" s="311"/>
      <c r="DS133" s="311"/>
      <c r="DT133" s="311"/>
      <c r="DU133" s="311"/>
      <c r="DV133" s="311"/>
      <c r="DW133" s="311"/>
      <c r="DX133" s="311"/>
      <c r="DY133" s="311"/>
      <c r="DZ133" s="311"/>
      <c r="EA133" s="311"/>
      <c r="EB133" s="311"/>
      <c r="EC133" s="311"/>
      <c r="ED133" s="311"/>
      <c r="EE133" s="311"/>
      <c r="EF133" s="311"/>
      <c r="EG133" s="311"/>
      <c r="EH133" s="311"/>
      <c r="EI133" s="311"/>
      <c r="EJ133" s="311"/>
      <c r="EK133" s="311"/>
      <c r="EL133" s="311"/>
      <c r="EM133" s="311"/>
      <c r="EN133" s="311"/>
      <c r="EO133" s="311"/>
      <c r="EP133" s="311"/>
      <c r="EQ133" s="311"/>
      <c r="ER133" s="311"/>
      <c r="ES133" s="311"/>
      <c r="ET133" s="311"/>
      <c r="EU133" s="311"/>
      <c r="EV133" s="311"/>
      <c r="EW133" s="311"/>
      <c r="EX133" s="311"/>
      <c r="EY133" s="311"/>
      <c r="EZ133" s="311"/>
      <c r="FA133" s="311"/>
      <c r="FB133" s="311"/>
      <c r="FC133" s="311"/>
      <c r="FD133" s="311"/>
      <c r="FE133" s="311"/>
      <c r="FF133" s="311"/>
      <c r="FG133" s="311"/>
      <c r="FH133" s="311"/>
      <c r="FI133" s="311"/>
      <c r="FJ133" s="311"/>
      <c r="FK133" s="311"/>
      <c r="FL133" s="311"/>
      <c r="FM133" s="311"/>
      <c r="FN133" s="311"/>
      <c r="FO133" s="311"/>
      <c r="FP133" s="311"/>
      <c r="FQ133" s="311"/>
      <c r="FR133" s="311"/>
      <c r="FS133" s="311"/>
      <c r="FT133" s="311"/>
      <c r="FU133" s="311"/>
      <c r="FV133" s="311"/>
      <c r="FW133" s="311"/>
      <c r="FX133" s="311"/>
      <c r="FY133" s="311"/>
      <c r="FZ133" s="311"/>
      <c r="GA133" s="311"/>
      <c r="GB133" s="311"/>
      <c r="GC133" s="311"/>
      <c r="GD133" s="311"/>
      <c r="GE133" s="311"/>
      <c r="GF133" s="311"/>
      <c r="GG133" s="311"/>
      <c r="GH133" s="311"/>
      <c r="GI133" s="311"/>
    </row>
    <row r="134" spans="1:191" ht="15">
      <c r="A134" s="208" t="s">
        <v>148</v>
      </c>
      <c r="B134" s="196" t="s">
        <v>10</v>
      </c>
      <c r="C134" s="219">
        <v>3</v>
      </c>
      <c r="D134" s="134">
        <v>1</v>
      </c>
      <c r="E134" s="134">
        <v>1</v>
      </c>
      <c r="F134" s="134"/>
      <c r="G134" s="134"/>
      <c r="H134" s="134">
        <v>1</v>
      </c>
      <c r="I134" s="134"/>
      <c r="J134" s="219">
        <f>K134+L134+M134+N134+O134+P134</f>
        <v>3</v>
      </c>
      <c r="K134" s="239">
        <v>1</v>
      </c>
      <c r="L134" s="239">
        <v>1</v>
      </c>
      <c r="M134" s="239"/>
      <c r="N134" s="239">
        <v>1</v>
      </c>
      <c r="O134" s="239"/>
      <c r="P134" s="239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</row>
    <row r="135" spans="1:191" ht="15">
      <c r="A135" s="159"/>
      <c r="B135" s="159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</row>
    <row r="136" spans="1:191" ht="15">
      <c r="A136" s="490" t="s">
        <v>149</v>
      </c>
      <c r="B136" s="490"/>
      <c r="C136" s="490"/>
      <c r="D136" s="490"/>
      <c r="E136" s="490"/>
      <c r="F136" s="490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</row>
    <row r="137" spans="1:191" ht="15.75" customHeight="1">
      <c r="A137" s="484" t="s">
        <v>150</v>
      </c>
      <c r="B137" s="484"/>
      <c r="C137" s="484"/>
      <c r="D137" s="484"/>
      <c r="E137" s="484"/>
      <c r="F137" s="484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</row>
    <row r="138" spans="1:191" ht="15" customHeight="1">
      <c r="A138" s="483" t="s">
        <v>151</v>
      </c>
      <c r="B138" s="483"/>
      <c r="C138" s="483"/>
      <c r="D138" s="483"/>
      <c r="E138" s="483"/>
      <c r="F138" s="483"/>
      <c r="G138" s="485"/>
      <c r="H138" s="485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</row>
    <row r="139" spans="1:191" ht="15.75" customHeight="1">
      <c r="A139" s="450" t="s">
        <v>37</v>
      </c>
      <c r="B139" s="450" t="s">
        <v>7</v>
      </c>
      <c r="C139" s="450" t="s">
        <v>152</v>
      </c>
      <c r="D139" s="486" t="s">
        <v>153</v>
      </c>
      <c r="E139" s="487"/>
      <c r="F139" s="487"/>
      <c r="G139" s="488"/>
      <c r="H139" s="489" t="s">
        <v>154</v>
      </c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</row>
    <row r="140" spans="1:191" ht="42.75">
      <c r="A140" s="450"/>
      <c r="B140" s="450"/>
      <c r="C140" s="450"/>
      <c r="D140" s="212" t="s">
        <v>155</v>
      </c>
      <c r="E140" s="212" t="s">
        <v>156</v>
      </c>
      <c r="F140" s="212" t="s">
        <v>157</v>
      </c>
      <c r="G140" s="75" t="s">
        <v>158</v>
      </c>
      <c r="H140" s="489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</row>
    <row r="141" spans="1:191" s="29" customFormat="1" ht="15">
      <c r="A141" s="75">
        <v>1</v>
      </c>
      <c r="B141" s="75">
        <v>2</v>
      </c>
      <c r="C141" s="75">
        <v>3</v>
      </c>
      <c r="D141" s="75">
        <v>4</v>
      </c>
      <c r="E141" s="75">
        <v>5</v>
      </c>
      <c r="F141" s="75">
        <v>6</v>
      </c>
      <c r="G141" s="75">
        <v>7</v>
      </c>
      <c r="H141" s="75">
        <v>8</v>
      </c>
      <c r="I141" s="27"/>
      <c r="J141" s="27"/>
      <c r="K141" s="27"/>
      <c r="L141" s="27"/>
      <c r="M141" s="27"/>
      <c r="N141" s="27"/>
      <c r="O141" s="27"/>
      <c r="P141" s="27"/>
      <c r="Q141" s="306"/>
      <c r="R141" s="311"/>
      <c r="S141" s="311"/>
      <c r="T141" s="311"/>
      <c r="U141" s="311"/>
      <c r="V141" s="311"/>
      <c r="W141" s="311"/>
      <c r="X141" s="311"/>
      <c r="Y141" s="311"/>
      <c r="Z141" s="311"/>
      <c r="AA141" s="311"/>
      <c r="AB141" s="311"/>
      <c r="AC141" s="311"/>
      <c r="AD141" s="311"/>
      <c r="AE141" s="311"/>
      <c r="AF141" s="311"/>
      <c r="AG141" s="311"/>
      <c r="AH141" s="311"/>
      <c r="AI141" s="311"/>
      <c r="AJ141" s="311"/>
      <c r="AK141" s="311"/>
      <c r="AL141" s="311"/>
      <c r="AM141" s="311"/>
      <c r="AN141" s="311"/>
      <c r="AO141" s="311"/>
      <c r="AP141" s="311"/>
      <c r="AQ141" s="311"/>
      <c r="AR141" s="311"/>
      <c r="AS141" s="311"/>
      <c r="AT141" s="311"/>
      <c r="AU141" s="311"/>
      <c r="AV141" s="311"/>
      <c r="AW141" s="311"/>
      <c r="AX141" s="311"/>
      <c r="AY141" s="311"/>
      <c r="AZ141" s="311"/>
      <c r="BA141" s="311"/>
      <c r="BB141" s="311"/>
      <c r="BC141" s="311"/>
      <c r="BD141" s="311"/>
      <c r="BE141" s="311"/>
      <c r="BF141" s="311"/>
      <c r="BG141" s="311"/>
      <c r="BH141" s="311"/>
      <c r="BI141" s="311"/>
      <c r="BJ141" s="311"/>
      <c r="BK141" s="311"/>
      <c r="BL141" s="311"/>
      <c r="BM141" s="311"/>
      <c r="BN141" s="311"/>
      <c r="BO141" s="311"/>
      <c r="BP141" s="311"/>
      <c r="BQ141" s="311"/>
      <c r="BR141" s="311"/>
      <c r="BS141" s="311"/>
      <c r="BT141" s="311"/>
      <c r="BU141" s="311"/>
      <c r="BV141" s="311"/>
      <c r="BW141" s="311"/>
      <c r="BX141" s="311"/>
      <c r="BY141" s="311"/>
      <c r="BZ141" s="311"/>
      <c r="CA141" s="311"/>
      <c r="CB141" s="311"/>
      <c r="CC141" s="311"/>
      <c r="CD141" s="311"/>
      <c r="CE141" s="311"/>
      <c r="CF141" s="311"/>
      <c r="CG141" s="311"/>
      <c r="CH141" s="311"/>
      <c r="CI141" s="311"/>
      <c r="CJ141" s="311"/>
      <c r="CK141" s="311"/>
      <c r="CL141" s="311"/>
      <c r="CM141" s="311"/>
      <c r="CN141" s="311"/>
      <c r="CO141" s="311"/>
      <c r="CP141" s="311"/>
      <c r="CQ141" s="311"/>
      <c r="CR141" s="311"/>
      <c r="CS141" s="311"/>
      <c r="CT141" s="311"/>
      <c r="CU141" s="311"/>
      <c r="CV141" s="311"/>
      <c r="CW141" s="311"/>
      <c r="CX141" s="311"/>
      <c r="CY141" s="311"/>
      <c r="CZ141" s="311"/>
      <c r="DA141" s="311"/>
      <c r="DB141" s="311"/>
      <c r="DC141" s="311"/>
      <c r="DD141" s="311"/>
      <c r="DE141" s="311"/>
      <c r="DF141" s="311"/>
      <c r="DG141" s="311"/>
      <c r="DH141" s="311"/>
      <c r="DI141" s="311"/>
      <c r="DJ141" s="311"/>
      <c r="DK141" s="311"/>
      <c r="DL141" s="311"/>
      <c r="DM141" s="311"/>
      <c r="DN141" s="311"/>
      <c r="DO141" s="311"/>
      <c r="DP141" s="311"/>
      <c r="DQ141" s="311"/>
      <c r="DR141" s="311"/>
      <c r="DS141" s="311"/>
      <c r="DT141" s="311"/>
      <c r="DU141" s="311"/>
      <c r="DV141" s="311"/>
      <c r="DW141" s="311"/>
      <c r="DX141" s="311"/>
      <c r="DY141" s="311"/>
      <c r="DZ141" s="311"/>
      <c r="EA141" s="311"/>
      <c r="EB141" s="311"/>
      <c r="EC141" s="311"/>
      <c r="ED141" s="311"/>
      <c r="EE141" s="311"/>
      <c r="EF141" s="311"/>
      <c r="EG141" s="311"/>
      <c r="EH141" s="311"/>
      <c r="EI141" s="311"/>
      <c r="EJ141" s="311"/>
      <c r="EK141" s="311"/>
      <c r="EL141" s="311"/>
      <c r="EM141" s="311"/>
      <c r="EN141" s="311"/>
      <c r="EO141" s="311"/>
      <c r="EP141" s="311"/>
      <c r="EQ141" s="311"/>
      <c r="ER141" s="311"/>
      <c r="ES141" s="311"/>
      <c r="ET141" s="311"/>
      <c r="EU141" s="311"/>
      <c r="EV141" s="311"/>
      <c r="EW141" s="311"/>
      <c r="EX141" s="311"/>
      <c r="EY141" s="311"/>
      <c r="EZ141" s="311"/>
      <c r="FA141" s="311"/>
      <c r="FB141" s="311"/>
      <c r="FC141" s="311"/>
      <c r="FD141" s="311"/>
      <c r="FE141" s="311"/>
      <c r="FF141" s="311"/>
      <c r="FG141" s="311"/>
      <c r="FH141" s="311"/>
      <c r="FI141" s="311"/>
      <c r="FJ141" s="311"/>
      <c r="FK141" s="311"/>
      <c r="FL141" s="311"/>
      <c r="FM141" s="311"/>
      <c r="FN141" s="311"/>
      <c r="FO141" s="311"/>
      <c r="FP141" s="311"/>
      <c r="FQ141" s="311"/>
      <c r="FR141" s="311"/>
      <c r="FS141" s="311"/>
      <c r="FT141" s="311"/>
      <c r="FU141" s="311"/>
      <c r="FV141" s="311"/>
      <c r="FW141" s="311"/>
      <c r="FX141" s="311"/>
      <c r="FY141" s="311"/>
      <c r="FZ141" s="311"/>
      <c r="GA141" s="311"/>
      <c r="GB141" s="311"/>
      <c r="GC141" s="311"/>
      <c r="GD141" s="311"/>
      <c r="GE141" s="311"/>
      <c r="GF141" s="311"/>
      <c r="GG141" s="311"/>
      <c r="GH141" s="311"/>
      <c r="GI141" s="311"/>
    </row>
    <row r="142" spans="1:191" ht="15">
      <c r="A142" s="208" t="s">
        <v>159</v>
      </c>
      <c r="B142" s="196" t="s">
        <v>10</v>
      </c>
      <c r="C142" s="363" t="s">
        <v>246</v>
      </c>
      <c r="D142" s="134"/>
      <c r="E142" s="364" t="s">
        <v>246</v>
      </c>
      <c r="F142" s="134"/>
      <c r="G142" s="134"/>
      <c r="H142" s="134"/>
      <c r="I142" s="105"/>
      <c r="J142" s="105"/>
      <c r="K142" s="105"/>
      <c r="L142" s="105"/>
      <c r="M142" s="105"/>
      <c r="N142" s="105"/>
      <c r="O142" s="105"/>
      <c r="P142" s="105"/>
      <c r="Q142" s="105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</row>
    <row r="143" spans="1:191" ht="45">
      <c r="A143" s="283" t="s">
        <v>160</v>
      </c>
      <c r="B143" s="198" t="s">
        <v>12</v>
      </c>
      <c r="C143" s="363" t="s">
        <v>246</v>
      </c>
      <c r="D143" s="134"/>
      <c r="E143" s="364" t="s">
        <v>246</v>
      </c>
      <c r="F143" s="134"/>
      <c r="G143" s="134"/>
      <c r="H143" s="134"/>
      <c r="I143" s="105"/>
      <c r="J143" s="105"/>
      <c r="K143" s="105"/>
      <c r="L143" s="105"/>
      <c r="M143" s="105"/>
      <c r="N143" s="105"/>
      <c r="O143" s="105"/>
      <c r="P143" s="105"/>
      <c r="Q143" s="105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</row>
    <row r="144" spans="1:191" ht="45">
      <c r="A144" s="273" t="s">
        <v>161</v>
      </c>
      <c r="B144" s="284" t="s">
        <v>14</v>
      </c>
      <c r="C144" s="134">
        <v>687</v>
      </c>
      <c r="D144" s="285" t="s">
        <v>63</v>
      </c>
      <c r="E144" s="285" t="s">
        <v>63</v>
      </c>
      <c r="F144" s="285" t="s">
        <v>63</v>
      </c>
      <c r="G144" s="285" t="s">
        <v>63</v>
      </c>
      <c r="H144" s="234" t="s">
        <v>63</v>
      </c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</row>
    <row r="145" spans="1:191" ht="60">
      <c r="A145" s="252" t="s">
        <v>162</v>
      </c>
      <c r="B145" s="196" t="s">
        <v>16</v>
      </c>
      <c r="C145" s="134">
        <v>80</v>
      </c>
      <c r="D145" s="285" t="s">
        <v>63</v>
      </c>
      <c r="E145" s="285" t="s">
        <v>63</v>
      </c>
      <c r="F145" s="285" t="s">
        <v>63</v>
      </c>
      <c r="G145" s="285" t="s">
        <v>63</v>
      </c>
      <c r="H145" s="285" t="s">
        <v>63</v>
      </c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</row>
    <row r="146" spans="1:191" ht="30">
      <c r="A146" s="208" t="s">
        <v>163</v>
      </c>
      <c r="B146" s="196" t="s">
        <v>18</v>
      </c>
      <c r="C146" s="134">
        <v>615</v>
      </c>
      <c r="D146" s="285" t="s">
        <v>63</v>
      </c>
      <c r="E146" s="285" t="s">
        <v>63</v>
      </c>
      <c r="F146" s="285" t="s">
        <v>63</v>
      </c>
      <c r="G146" s="285" t="s">
        <v>63</v>
      </c>
      <c r="H146" s="285" t="s">
        <v>63</v>
      </c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</row>
    <row r="147" spans="1:191" ht="87.75" customHeight="1">
      <c r="A147" s="286"/>
      <c r="B147" s="287"/>
      <c r="C147" s="288"/>
      <c r="D147" s="289"/>
      <c r="E147" s="289"/>
      <c r="F147" s="289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</row>
    <row r="148" spans="1:191" ht="15.75" customHeight="1">
      <c r="A148" s="482" t="s">
        <v>164</v>
      </c>
      <c r="B148" s="482"/>
      <c r="C148" s="482"/>
      <c r="D148" s="435"/>
      <c r="E148" s="435"/>
      <c r="F148" s="290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</row>
    <row r="149" spans="1:191" ht="28.5">
      <c r="A149" s="194" t="s">
        <v>37</v>
      </c>
      <c r="B149" s="75" t="s">
        <v>7</v>
      </c>
      <c r="C149" s="261" t="s">
        <v>165</v>
      </c>
      <c r="D149" s="119"/>
      <c r="E149" s="119"/>
      <c r="F149" s="291"/>
      <c r="G149" s="2"/>
      <c r="H149" s="2"/>
      <c r="I149" s="2"/>
      <c r="J149" s="2"/>
      <c r="K149" s="2"/>
      <c r="L149" s="2"/>
      <c r="M149" s="2"/>
      <c r="N149" s="2"/>
      <c r="O149" s="2"/>
      <c r="P149" s="121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</row>
    <row r="150" spans="1:191" ht="15">
      <c r="A150" s="292">
        <v>1</v>
      </c>
      <c r="B150" s="293">
        <v>2</v>
      </c>
      <c r="C150" s="294">
        <v>3</v>
      </c>
      <c r="D150" s="119"/>
      <c r="E150" s="119"/>
      <c r="F150" s="291"/>
      <c r="G150" s="2"/>
      <c r="H150" s="2"/>
      <c r="I150" s="2"/>
      <c r="J150" s="2"/>
      <c r="K150" s="2"/>
      <c r="L150" s="2"/>
      <c r="M150" s="2"/>
      <c r="N150" s="2"/>
      <c r="O150" s="2"/>
      <c r="P150" s="121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</row>
    <row r="151" spans="1:191" ht="15">
      <c r="A151" s="295" t="s">
        <v>166</v>
      </c>
      <c r="B151" s="296" t="s">
        <v>10</v>
      </c>
      <c r="C151" s="297">
        <v>1</v>
      </c>
      <c r="D151" s="434"/>
      <c r="E151" s="434"/>
      <c r="F151" s="290"/>
      <c r="G151" s="2"/>
      <c r="H151" s="2"/>
      <c r="I151" s="2"/>
      <c r="J151" s="2"/>
      <c r="K151" s="2"/>
      <c r="L151" s="2"/>
      <c r="M151" s="2"/>
      <c r="N151" s="2"/>
      <c r="O151" s="2"/>
      <c r="P151" s="127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</row>
    <row r="152" spans="1:191" ht="15">
      <c r="A152" s="298" t="s">
        <v>167</v>
      </c>
      <c r="B152" s="198" t="s">
        <v>12</v>
      </c>
      <c r="C152" s="134">
        <v>0</v>
      </c>
      <c r="D152" s="434"/>
      <c r="E152" s="434"/>
      <c r="F152" s="290"/>
      <c r="G152" s="2"/>
      <c r="H152" s="2"/>
      <c r="I152" s="2"/>
      <c r="J152" s="2"/>
      <c r="K152" s="2"/>
      <c r="L152" s="2"/>
      <c r="M152" s="2"/>
      <c r="N152" s="2"/>
      <c r="O152" s="2"/>
      <c r="P152" s="127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</row>
    <row r="153" spans="1:191" ht="15">
      <c r="A153" s="298" t="s">
        <v>168</v>
      </c>
      <c r="B153" s="198" t="s">
        <v>14</v>
      </c>
      <c r="C153" s="134">
        <v>0</v>
      </c>
      <c r="D153" s="434"/>
      <c r="E153" s="434"/>
      <c r="F153" s="290"/>
      <c r="G153" s="2"/>
      <c r="H153" s="2"/>
      <c r="I153" s="2"/>
      <c r="J153" s="2"/>
      <c r="K153" s="2"/>
      <c r="L153" s="2"/>
      <c r="M153" s="2"/>
      <c r="N153" s="2"/>
      <c r="O153" s="2"/>
      <c r="P153" s="127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</row>
    <row r="154" spans="1:191" ht="15">
      <c r="A154" s="298" t="s">
        <v>169</v>
      </c>
      <c r="B154" s="198" t="s">
        <v>16</v>
      </c>
      <c r="C154" s="134">
        <v>0</v>
      </c>
      <c r="D154" s="434"/>
      <c r="E154" s="434"/>
      <c r="F154" s="290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</row>
    <row r="155" spans="1:191" ht="15">
      <c r="A155" s="298" t="s">
        <v>170</v>
      </c>
      <c r="B155" s="198" t="s">
        <v>18</v>
      </c>
      <c r="C155" s="134">
        <v>0</v>
      </c>
      <c r="D155" s="434"/>
      <c r="E155" s="434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</row>
    <row r="156" spans="1:191" ht="1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</row>
    <row r="157" spans="1:191" ht="15.75" customHeight="1">
      <c r="A157" s="484" t="s">
        <v>171</v>
      </c>
      <c r="B157" s="484"/>
      <c r="C157" s="484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</row>
    <row r="158" spans="1:191" ht="15" customHeight="1">
      <c r="A158" s="483" t="s">
        <v>172</v>
      </c>
      <c r="B158" s="483"/>
      <c r="C158" s="483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</row>
    <row r="159" spans="1:191" ht="28.5">
      <c r="A159" s="194" t="s">
        <v>37</v>
      </c>
      <c r="B159" s="194" t="s">
        <v>7</v>
      </c>
      <c r="C159" s="211" t="s">
        <v>173</v>
      </c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</row>
    <row r="160" spans="1:191" ht="15">
      <c r="A160" s="129">
        <v>1</v>
      </c>
      <c r="B160" s="129">
        <v>2</v>
      </c>
      <c r="C160" s="130">
        <v>3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131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</row>
    <row r="161" spans="1:191" ht="15">
      <c r="A161" s="208" t="s">
        <v>174</v>
      </c>
      <c r="B161" s="196" t="s">
        <v>10</v>
      </c>
      <c r="C161" s="134">
        <v>0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131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</row>
    <row r="162" spans="1:191" ht="15">
      <c r="A162" s="208" t="s">
        <v>175</v>
      </c>
      <c r="B162" s="196" t="s">
        <v>12</v>
      </c>
      <c r="C162" s="134">
        <v>0</v>
      </c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131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</row>
    <row r="163" spans="1:191" ht="15">
      <c r="A163" s="299" t="s">
        <v>176</v>
      </c>
      <c r="B163" s="284" t="s">
        <v>14</v>
      </c>
      <c r="C163" s="134">
        <v>1</v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131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</row>
    <row r="164" spans="1:191" ht="15">
      <c r="A164" s="208" t="s">
        <v>177</v>
      </c>
      <c r="B164" s="196" t="s">
        <v>16</v>
      </c>
      <c r="C164" s="134">
        <v>1</v>
      </c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131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</row>
    <row r="165" spans="1:191" ht="15">
      <c r="A165" s="208" t="s">
        <v>178</v>
      </c>
      <c r="B165" s="196" t="s">
        <v>18</v>
      </c>
      <c r="C165" s="134">
        <v>1</v>
      </c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131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</row>
    <row r="166" spans="1:191" ht="15">
      <c r="A166" s="208" t="s">
        <v>179</v>
      </c>
      <c r="B166" s="196" t="s">
        <v>20</v>
      </c>
      <c r="C166" s="134">
        <v>1</v>
      </c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</row>
    <row r="167" spans="1:191" ht="15">
      <c r="A167" s="299" t="s">
        <v>180</v>
      </c>
      <c r="B167" s="284" t="s">
        <v>22</v>
      </c>
      <c r="C167" s="134">
        <v>1</v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</row>
    <row r="168" spans="1:191" ht="15">
      <c r="A168" s="299" t="s">
        <v>181</v>
      </c>
      <c r="B168" s="284"/>
      <c r="C168" s="300"/>
      <c r="D168" s="2"/>
      <c r="E168" s="2"/>
      <c r="F168" s="135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</row>
    <row r="169" spans="1:191" ht="15">
      <c r="A169" s="299" t="s">
        <v>182</v>
      </c>
      <c r="B169" s="284" t="s">
        <v>24</v>
      </c>
      <c r="C169" s="134">
        <v>0</v>
      </c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</row>
    <row r="170" spans="1:191" ht="15">
      <c r="A170" s="208" t="s">
        <v>183</v>
      </c>
      <c r="B170" s="196" t="s">
        <v>26</v>
      </c>
      <c r="C170" s="134">
        <v>0</v>
      </c>
      <c r="D170" s="2"/>
      <c r="E170" s="2"/>
      <c r="F170" s="105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</row>
    <row r="171" spans="1:191" ht="15">
      <c r="A171" s="192"/>
      <c r="B171" s="301"/>
      <c r="C171" s="138"/>
      <c r="D171" s="2"/>
      <c r="E171" s="2"/>
      <c r="F171" s="105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</row>
    <row r="172" spans="1:191" ht="15">
      <c r="A172" s="192"/>
      <c r="B172" s="301"/>
      <c r="C172" s="138"/>
      <c r="D172" s="2"/>
      <c r="E172" s="2"/>
      <c r="F172" s="105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</row>
    <row r="173" spans="1:191" ht="15">
      <c r="A173" s="192"/>
      <c r="B173" s="192"/>
      <c r="C173" s="138"/>
      <c r="D173" s="2"/>
      <c r="E173" s="2"/>
      <c r="F173" s="105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</row>
    <row r="174" spans="1:191" ht="15.75" customHeight="1">
      <c r="A174" s="484" t="s">
        <v>184</v>
      </c>
      <c r="B174" s="484"/>
      <c r="C174" s="484"/>
      <c r="D174" s="2"/>
      <c r="E174" s="2"/>
      <c r="F174" s="105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</row>
    <row r="175" spans="1:191" ht="15" customHeight="1">
      <c r="A175" s="483" t="s">
        <v>172</v>
      </c>
      <c r="B175" s="483"/>
      <c r="C175" s="483"/>
      <c r="D175" s="2"/>
      <c r="E175" s="2"/>
      <c r="F175" s="105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</row>
    <row r="176" spans="1:191" ht="28.5">
      <c r="A176" s="194" t="s">
        <v>37</v>
      </c>
      <c r="B176" s="194" t="s">
        <v>7</v>
      </c>
      <c r="C176" s="211" t="s">
        <v>173</v>
      </c>
      <c r="D176" s="2"/>
      <c r="E176" s="2"/>
      <c r="F176" s="105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</row>
    <row r="177" spans="1:191" ht="15">
      <c r="A177" s="140">
        <v>1</v>
      </c>
      <c r="B177" s="140">
        <v>2</v>
      </c>
      <c r="C177" s="140">
        <v>3</v>
      </c>
      <c r="D177" s="2"/>
      <c r="E177" s="2"/>
      <c r="F177" s="105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</row>
    <row r="178" spans="1:191" ht="15">
      <c r="A178" s="214" t="s">
        <v>185</v>
      </c>
      <c r="B178" s="196" t="s">
        <v>10</v>
      </c>
      <c r="C178" s="134">
        <v>1</v>
      </c>
      <c r="D178" s="2"/>
      <c r="E178" s="2"/>
      <c r="F178" s="206"/>
      <c r="G178" s="2"/>
      <c r="H178" s="2"/>
      <c r="I178" s="2"/>
      <c r="J178" s="2"/>
      <c r="K178" s="2"/>
      <c r="L178" s="2"/>
      <c r="M178" s="2"/>
      <c r="N178" s="2"/>
      <c r="O178" s="2"/>
      <c r="P178" s="131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</row>
    <row r="179" spans="1:191" ht="15">
      <c r="A179" s="214" t="s">
        <v>186</v>
      </c>
      <c r="B179" s="196" t="s">
        <v>12</v>
      </c>
      <c r="C179" s="134">
        <v>0</v>
      </c>
      <c r="D179" s="2"/>
      <c r="E179" s="2"/>
      <c r="F179" s="105"/>
      <c r="G179" s="2"/>
      <c r="H179" s="2"/>
      <c r="I179" s="2"/>
      <c r="J179" s="2"/>
      <c r="K179" s="2"/>
      <c r="L179" s="2"/>
      <c r="M179" s="2"/>
      <c r="N179" s="2"/>
      <c r="O179" s="2"/>
      <c r="P179" s="131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</row>
    <row r="180" spans="1:191" ht="30">
      <c r="A180" s="214" t="s">
        <v>199</v>
      </c>
      <c r="B180" s="196" t="s">
        <v>14</v>
      </c>
      <c r="C180" s="134">
        <v>1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131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</row>
    <row r="181" spans="1:191" ht="30">
      <c r="A181" s="214" t="s">
        <v>200</v>
      </c>
      <c r="B181" s="196" t="s">
        <v>16</v>
      </c>
      <c r="C181" s="134">
        <v>1</v>
      </c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131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</row>
    <row r="182" spans="1:191" ht="15">
      <c r="A182" s="214" t="s">
        <v>189</v>
      </c>
      <c r="B182" s="196" t="s">
        <v>18</v>
      </c>
      <c r="C182" s="134">
        <v>1</v>
      </c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131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</row>
    <row r="183" spans="1:191" ht="45">
      <c r="A183" s="214" t="s">
        <v>190</v>
      </c>
      <c r="B183" s="196" t="s">
        <v>20</v>
      </c>
      <c r="C183" s="134">
        <v>1</v>
      </c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131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</row>
    <row r="184" spans="1:191" ht="15">
      <c r="A184" s="192"/>
      <c r="B184" s="302"/>
      <c r="C184" s="206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</row>
    <row r="185" spans="1:191" ht="60">
      <c r="A185" s="303" t="s">
        <v>191</v>
      </c>
      <c r="B185" s="165"/>
      <c r="C185" s="537" t="s">
        <v>239</v>
      </c>
      <c r="D185" s="537"/>
      <c r="E185" s="146" t="s">
        <v>240</v>
      </c>
      <c r="F185" s="2"/>
      <c r="G185" s="146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</row>
    <row r="186" spans="1:191" ht="18.75">
      <c r="A186" s="161"/>
      <c r="B186" s="160"/>
      <c r="C186" s="162" t="s">
        <v>192</v>
      </c>
      <c r="D186" s="160"/>
      <c r="E186" s="535" t="s">
        <v>193</v>
      </c>
      <c r="F186" s="535"/>
      <c r="G186" s="535" t="s">
        <v>194</v>
      </c>
      <c r="H186" s="535"/>
      <c r="I186" s="2"/>
      <c r="J186" s="2"/>
      <c r="K186" s="2"/>
      <c r="L186" s="2"/>
      <c r="M186" s="2"/>
      <c r="N186" s="2"/>
      <c r="O186" s="2"/>
      <c r="P186" s="2"/>
    </row>
    <row r="187" spans="1:191" ht="18.75">
      <c r="A187" s="160"/>
      <c r="B187" s="160"/>
      <c r="C187" s="536" t="s">
        <v>241</v>
      </c>
      <c r="D187" s="536"/>
      <c r="E187" s="168" t="s">
        <v>242</v>
      </c>
      <c r="F187" s="157"/>
      <c r="G187" s="164"/>
      <c r="H187" s="157"/>
      <c r="I187" s="2"/>
      <c r="J187" s="2"/>
      <c r="K187" s="2"/>
      <c r="L187" s="2"/>
      <c r="M187" s="2"/>
      <c r="N187" s="2"/>
      <c r="O187" s="2"/>
      <c r="P187" s="2"/>
    </row>
    <row r="188" spans="1:191" ht="37.5">
      <c r="A188" s="160"/>
      <c r="B188" s="160"/>
      <c r="C188" s="158" t="s">
        <v>195</v>
      </c>
      <c r="D188" s="160"/>
      <c r="E188" s="163" t="s">
        <v>196</v>
      </c>
      <c r="F188" s="157"/>
      <c r="G188" s="157" t="s">
        <v>197</v>
      </c>
      <c r="H188" s="157"/>
      <c r="I188" s="2"/>
      <c r="J188" s="2"/>
      <c r="K188" s="2"/>
      <c r="L188" s="2"/>
      <c r="M188" s="2"/>
      <c r="N188" s="2"/>
      <c r="O188" s="2"/>
      <c r="P188" s="2"/>
    </row>
    <row r="189" spans="1:191" ht="15">
      <c r="A189" s="144"/>
      <c r="B189" s="144"/>
      <c r="C189" s="144"/>
      <c r="D189" s="144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1:191" ht="15">
      <c r="A190" s="144"/>
      <c r="B190" s="144"/>
      <c r="C190" s="144"/>
      <c r="D190" s="144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spans="1:191" ht="15">
      <c r="A191" s="144"/>
      <c r="B191" s="144"/>
      <c r="C191" s="144"/>
      <c r="D191" s="144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</row>
    <row r="192" spans="1:191" ht="15">
      <c r="A192" s="144"/>
      <c r="B192" s="144"/>
      <c r="C192" s="144"/>
      <c r="D192" s="144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6" ht="15">
      <c r="A193" s="144"/>
      <c r="B193" s="144"/>
      <c r="C193" s="144"/>
      <c r="D193" s="144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1:16" ht="15">
      <c r="A194" s="144"/>
      <c r="B194" s="144"/>
      <c r="C194" s="144"/>
      <c r="D194" s="144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1:16" ht="15">
      <c r="A195" s="144"/>
      <c r="B195" s="144"/>
      <c r="C195" s="144"/>
      <c r="D195" s="144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1:16" ht="15">
      <c r="A196" s="144"/>
      <c r="B196" s="144"/>
      <c r="C196" s="144"/>
      <c r="D196" s="144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1:16" ht="15">
      <c r="A197" s="144"/>
      <c r="B197" s="144"/>
      <c r="C197" s="144"/>
      <c r="D197" s="144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1:16" ht="15">
      <c r="A198" s="144"/>
      <c r="B198" s="144"/>
      <c r="C198" s="144"/>
      <c r="D198" s="144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6" ht="15">
      <c r="A199" s="144"/>
      <c r="B199" s="144"/>
      <c r="C199" s="144"/>
      <c r="D199" s="144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1:16" ht="15">
      <c r="A200" s="144"/>
      <c r="B200" s="144"/>
      <c r="C200" s="144"/>
      <c r="D200" s="144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1:16" ht="15">
      <c r="A201" s="144"/>
      <c r="B201" s="144"/>
      <c r="C201" s="144"/>
      <c r="D201" s="144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6" ht="15">
      <c r="A202" s="144"/>
      <c r="B202" s="144"/>
      <c r="C202" s="144"/>
      <c r="D202" s="144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1:16" ht="15">
      <c r="A203" s="144"/>
      <c r="B203" s="144"/>
      <c r="C203" s="144"/>
      <c r="D203" s="144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1:16" ht="15">
      <c r="A204" s="144"/>
      <c r="B204" s="144"/>
      <c r="C204" s="144"/>
      <c r="D204" s="144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1:16" ht="15">
      <c r="A205" s="144"/>
      <c r="B205" s="144"/>
      <c r="C205" s="144"/>
      <c r="D205" s="144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</row>
    <row r="206" spans="1:16" ht="15">
      <c r="A206" s="144"/>
      <c r="B206" s="144"/>
      <c r="C206" s="144"/>
      <c r="D206" s="144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1:16" ht="15">
      <c r="A207" s="144"/>
      <c r="B207" s="144"/>
      <c r="C207" s="144"/>
      <c r="D207" s="144"/>
      <c r="E207" s="2"/>
      <c r="F207" s="2"/>
      <c r="G207" s="135"/>
      <c r="H207" s="2"/>
      <c r="I207" s="2"/>
      <c r="J207" s="2"/>
      <c r="K207" s="2"/>
      <c r="L207" s="2"/>
      <c r="M207" s="2"/>
      <c r="N207" s="2"/>
      <c r="O207" s="2"/>
      <c r="P207" s="2"/>
    </row>
    <row r="208" spans="1:16" ht="15">
      <c r="A208" s="144"/>
      <c r="B208" s="144"/>
      <c r="C208" s="144"/>
      <c r="D208" s="144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ht="15">
      <c r="A209" s="144"/>
      <c r="B209" s="144"/>
      <c r="C209" s="144"/>
      <c r="D209" s="144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1:16" ht="15">
      <c r="A210" s="144"/>
      <c r="B210" s="144"/>
      <c r="C210" s="144"/>
      <c r="D210" s="144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1:16" ht="15">
      <c r="A211" s="144"/>
      <c r="B211" s="144"/>
      <c r="C211" s="144"/>
      <c r="D211" s="144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</row>
    <row r="212" spans="1:16" ht="15">
      <c r="A212" s="144"/>
      <c r="B212" s="144"/>
      <c r="C212" s="144"/>
      <c r="D212" s="144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</row>
    <row r="213" spans="1:16" ht="15">
      <c r="A213" s="144"/>
      <c r="B213" s="144"/>
      <c r="C213" s="144"/>
      <c r="D213" s="144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</row>
    <row r="214" spans="1:16" ht="15">
      <c r="A214" s="144"/>
      <c r="B214" s="144"/>
      <c r="C214" s="144"/>
      <c r="D214" s="144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</row>
    <row r="215" spans="1:16" ht="15">
      <c r="A215" s="144"/>
      <c r="B215" s="144"/>
      <c r="C215" s="144"/>
      <c r="D215" s="144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1:16" ht="15">
      <c r="A216" s="144"/>
      <c r="B216" s="144"/>
      <c r="C216" s="144"/>
      <c r="D216" s="144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1:16" ht="15">
      <c r="A217" s="144"/>
      <c r="B217" s="144"/>
      <c r="C217" s="144"/>
      <c r="D217" s="144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1:16" ht="15">
      <c r="A218" s="144"/>
      <c r="B218" s="144"/>
      <c r="C218" s="144"/>
      <c r="D218" s="144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ht="15">
      <c r="A219" s="144"/>
      <c r="B219" s="144"/>
      <c r="C219" s="144"/>
      <c r="D219" s="144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ht="15">
      <c r="A220" s="144"/>
      <c r="B220" s="144"/>
      <c r="C220" s="144"/>
      <c r="D220" s="144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ht="15">
      <c r="A221" s="144"/>
      <c r="B221" s="144"/>
      <c r="C221" s="144"/>
      <c r="D221" s="144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ht="15">
      <c r="A222" s="144"/>
      <c r="B222" s="144"/>
      <c r="C222" s="144"/>
      <c r="D222" s="144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ht="15">
      <c r="A223" s="144"/>
      <c r="B223" s="144"/>
      <c r="C223" s="144"/>
      <c r="D223" s="144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ht="15">
      <c r="A224" s="144"/>
      <c r="B224" s="144"/>
      <c r="C224" s="144"/>
      <c r="D224" s="144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6" ht="15">
      <c r="A225" s="144"/>
      <c r="B225" s="144"/>
      <c r="C225" s="144"/>
      <c r="D225" s="144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6" ht="15">
      <c r="A226" s="144"/>
      <c r="B226" s="144"/>
      <c r="C226" s="144"/>
      <c r="D226" s="144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16" ht="15">
      <c r="A227" s="144"/>
      <c r="B227" s="144"/>
      <c r="C227" s="144"/>
      <c r="D227" s="144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6" ht="15">
      <c r="A228" s="144"/>
      <c r="B228" s="144"/>
      <c r="C228" s="144"/>
      <c r="D228" s="144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6" ht="15">
      <c r="A229" s="144"/>
      <c r="B229" s="144"/>
      <c r="C229" s="144"/>
      <c r="D229" s="144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6" ht="15">
      <c r="A230" s="144"/>
      <c r="B230" s="144"/>
      <c r="C230" s="144"/>
      <c r="D230" s="144"/>
      <c r="E230" s="15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6" ht="15">
      <c r="A231" s="144"/>
      <c r="B231" s="144"/>
      <c r="C231" s="144"/>
      <c r="D231" s="144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1:16" ht="15">
      <c r="A232" s="144"/>
      <c r="B232" s="144"/>
      <c r="C232" s="144"/>
      <c r="D232" s="144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6" ht="15">
      <c r="A233" s="144"/>
      <c r="B233" s="144"/>
      <c r="C233" s="144"/>
      <c r="D233" s="144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6" ht="15">
      <c r="A234" s="144"/>
      <c r="B234" s="144"/>
      <c r="C234" s="144"/>
      <c r="D234" s="144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6" ht="15">
      <c r="A235" s="144"/>
      <c r="B235" s="144"/>
      <c r="C235" s="144"/>
      <c r="D235" s="144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6" ht="15">
      <c r="A236" s="144"/>
      <c r="B236" s="144"/>
      <c r="C236" s="144"/>
      <c r="D236" s="144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6" ht="15">
      <c r="A237" s="144"/>
      <c r="B237" s="144"/>
      <c r="C237" s="144"/>
      <c r="D237" s="144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6" ht="15">
      <c r="A238" s="144"/>
      <c r="B238" s="144"/>
      <c r="C238" s="144"/>
      <c r="D238" s="144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6" ht="1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6" ht="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ht="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ht="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ht="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ht="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ht="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ht="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ht="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ht="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ht="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ht="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ht="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ht="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ht="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ht="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ht="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ht="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1:16" ht="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</sheetData>
  <mergeCells count="79">
    <mergeCell ref="D151:E151"/>
    <mergeCell ref="H139:H140"/>
    <mergeCell ref="B139:B140"/>
    <mergeCell ref="C139:C140"/>
    <mergeCell ref="A148:C148"/>
    <mergeCell ref="D148:E148"/>
    <mergeCell ref="A139:A140"/>
    <mergeCell ref="D139:G139"/>
    <mergeCell ref="C187:D187"/>
    <mergeCell ref="C185:D185"/>
    <mergeCell ref="A175:C175"/>
    <mergeCell ref="A157:C157"/>
    <mergeCell ref="A158:C158"/>
    <mergeCell ref="A174:C174"/>
    <mergeCell ref="G186:H186"/>
    <mergeCell ref="E186:F186"/>
    <mergeCell ref="D152:E152"/>
    <mergeCell ref="D154:E154"/>
    <mergeCell ref="D153:E153"/>
    <mergeCell ref="D155:E155"/>
    <mergeCell ref="A138:H138"/>
    <mergeCell ref="A136:F136"/>
    <mergeCell ref="A137:F137"/>
    <mergeCell ref="A131:A132"/>
    <mergeCell ref="C131:C132"/>
    <mergeCell ref="D131:I131"/>
    <mergeCell ref="K131:P131"/>
    <mergeCell ref="J130:P130"/>
    <mergeCell ref="B131:B132"/>
    <mergeCell ref="C111:L111"/>
    <mergeCell ref="B111:B112"/>
    <mergeCell ref="A129:L129"/>
    <mergeCell ref="A128:M128"/>
    <mergeCell ref="J131:J132"/>
    <mergeCell ref="A109:I109"/>
    <mergeCell ref="A111:A112"/>
    <mergeCell ref="A108:I108"/>
    <mergeCell ref="A90:A91"/>
    <mergeCell ref="B90:B91"/>
    <mergeCell ref="C90:C91"/>
    <mergeCell ref="I90:I91"/>
    <mergeCell ref="D90:G90"/>
    <mergeCell ref="H90:H91"/>
    <mergeCell ref="A89:I89"/>
    <mergeCell ref="B79:D79"/>
    <mergeCell ref="A78:E78"/>
    <mergeCell ref="H62:K62"/>
    <mergeCell ref="B63:B64"/>
    <mergeCell ref="D63:K63"/>
    <mergeCell ref="A63:A64"/>
    <mergeCell ref="A72:D72"/>
    <mergeCell ref="A88:J88"/>
    <mergeCell ref="A71:D71"/>
    <mergeCell ref="A87:J87"/>
    <mergeCell ref="C63:C64"/>
    <mergeCell ref="H4:J4"/>
    <mergeCell ref="D32:I32"/>
    <mergeCell ref="A7:C7"/>
    <mergeCell ref="A6:C6"/>
    <mergeCell ref="B4:D4"/>
    <mergeCell ref="E4:G4"/>
    <mergeCell ref="A20:C20"/>
    <mergeCell ref="A30:J30"/>
    <mergeCell ref="A61:N61"/>
    <mergeCell ref="H34:H35"/>
    <mergeCell ref="D34:F34"/>
    <mergeCell ref="B33:B35"/>
    <mergeCell ref="C34:C35"/>
    <mergeCell ref="G34:G35"/>
    <mergeCell ref="C33:F33"/>
    <mergeCell ref="A33:A35"/>
    <mergeCell ref="I34:I35"/>
    <mergeCell ref="G33:H33"/>
    <mergeCell ref="A1:J1"/>
    <mergeCell ref="B3:D3"/>
    <mergeCell ref="E3:G3"/>
    <mergeCell ref="H3:J3"/>
    <mergeCell ref="A2:J2"/>
    <mergeCell ref="A31:J31"/>
  </mergeCells>
  <phoneticPr fontId="27" type="noConversion"/>
  <dataValidations count="12">
    <dataValidation allowBlank="1" showInputMessage="1" showErrorMessage="1" error="Необходимо ввести целое значение." sqref="I57"/>
    <dataValidation type="whole" allowBlank="1" showInputMessage="1" showErrorMessage="1" error="Введено недопустимое значение." sqref="C184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0 или 1." sqref="C151:C155">
      <formula1>0</formula1>
      <formula2>1</formula2>
    </dataValidation>
    <dataValidation type="whole" allowBlank="1" showInputMessage="1" showErrorMessage="1" error="Необходимо ввести целое значение." sqref="C167:C173">
      <formula1>-100000</formula1>
      <formula2>9999999999</formula2>
    </dataValidation>
    <dataValidation type="whole" allowBlank="1" showInputMessage="1" showErrorMessage="1" error="Введено недопустимое значение." prompt="Допустимое значение 0 или 1" sqref="C181:C183">
      <formula1>0</formula1>
      <formula2>1</formula2>
    </dataValidation>
    <dataValidation type="whole" allowBlank="1" showInputMessage="1" showErrorMessage="1" error="Необходимо ввести целое значение." sqref="D84:E84">
      <formula1>-100000</formula1>
      <formula2>99999999999</formula2>
    </dataValidation>
    <dataValidation type="whole" allowBlank="1" showInputMessage="1" showErrorMessage="1" error="Необходимо ввести целое значение." sqref="D77">
      <formula1>-1000000</formula1>
      <formula2>999999999999</formula2>
    </dataValidation>
    <dataValidation type="whole" allowBlank="1" showInputMessage="1" showErrorMessage="1" error="Введено недопустимое значение." sqref="C21">
      <formula1>0</formula1>
      <formula2>1</formula2>
    </dataValidation>
    <dataValidation type="whole" allowBlank="1" showInputMessage="1" showErrorMessage="1" prompt="Допустимое значение 0 или 1." sqref="C12:C13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0 -нет или 1 -да." sqref="C25:C26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1 (город и поселок городского типа) или 2 (сельская местность)" sqref="C27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1 (пятидневный) или 2 (шестидневный)" sqref="C24">
      <formula1>1</formula1>
      <formula2>2</formula2>
    </dataValidation>
  </dataValidations>
  <hyperlinks>
    <hyperlink ref="E187" r:id="rId1"/>
  </hyperlinks>
  <pageMargins left="0.7" right="0.7" top="0.75" bottom="0.75" header="0.3" footer="0.3"/>
  <pageSetup paperSize="9" scale="55" orientation="landscape" r:id="rId2"/>
  <ignoredErrors>
    <ignoredError sqref="C142:C143 B142:B143 E142:E143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indexed="43"/>
  </sheetPr>
  <dimension ref="A1:S295"/>
  <sheetViews>
    <sheetView topLeftCell="A151" zoomScale="59" workbookViewId="0">
      <selection activeCell="G172" sqref="F172:G177"/>
    </sheetView>
  </sheetViews>
  <sheetFormatPr defaultRowHeight="12.75"/>
  <cols>
    <col min="1" max="1" width="51.42578125" style="5" customWidth="1"/>
    <col min="2" max="2" width="8.5703125" style="5" customWidth="1"/>
    <col min="3" max="3" width="17.85546875" style="5" customWidth="1"/>
    <col min="4" max="5" width="14.42578125" style="5" customWidth="1"/>
    <col min="6" max="6" width="17.28515625" style="5" customWidth="1"/>
    <col min="7" max="12" width="14.42578125" style="5" customWidth="1"/>
    <col min="13" max="16" width="12.140625" style="5" customWidth="1"/>
    <col min="17" max="16384" width="9.140625" style="5"/>
  </cols>
  <sheetData>
    <row r="1" spans="1:16" s="2" customFormat="1" ht="15.75" customHeight="1">
      <c r="A1" s="506" t="s">
        <v>0</v>
      </c>
      <c r="B1" s="506"/>
      <c r="C1" s="506"/>
      <c r="D1" s="506"/>
      <c r="E1" s="506"/>
      <c r="F1" s="506"/>
      <c r="G1" s="506"/>
      <c r="H1" s="506"/>
      <c r="I1" s="506"/>
      <c r="J1" s="506"/>
      <c r="K1" s="193"/>
      <c r="L1" s="193"/>
      <c r="M1" s="193"/>
      <c r="N1" s="193"/>
      <c r="O1" s="193"/>
      <c r="P1" s="193"/>
    </row>
    <row r="2" spans="1:16" s="2" customFormat="1" ht="45" customHeight="1">
      <c r="A2" s="513" t="s">
        <v>293</v>
      </c>
      <c r="B2" s="513"/>
      <c r="C2" s="513"/>
      <c r="D2" s="513"/>
      <c r="E2" s="513"/>
      <c r="F2" s="513"/>
      <c r="G2" s="513"/>
      <c r="H2" s="513"/>
      <c r="I2" s="513"/>
      <c r="J2" s="513"/>
      <c r="K2" s="191"/>
      <c r="L2" s="191"/>
      <c r="M2" s="191"/>
      <c r="N2" s="191"/>
      <c r="O2" s="191"/>
      <c r="P2" s="191"/>
    </row>
    <row r="3" spans="1:16" ht="63" customHeight="1">
      <c r="A3" s="194" t="s">
        <v>1</v>
      </c>
      <c r="B3" s="503" t="s">
        <v>1</v>
      </c>
      <c r="C3" s="507"/>
      <c r="D3" s="508"/>
      <c r="E3" s="503" t="s">
        <v>2</v>
      </c>
      <c r="F3" s="507"/>
      <c r="G3" s="508"/>
      <c r="H3" s="512"/>
      <c r="I3" s="512"/>
      <c r="J3" s="512"/>
      <c r="K3" s="195"/>
      <c r="L3" s="195"/>
      <c r="M3" s="195"/>
      <c r="N3" s="195"/>
      <c r="O3" s="195"/>
      <c r="P3" s="195"/>
    </row>
    <row r="4" spans="1:16" s="2" customFormat="1" ht="15">
      <c r="A4" s="196" t="s">
        <v>3</v>
      </c>
      <c r="B4" s="453" t="s">
        <v>3</v>
      </c>
      <c r="C4" s="515"/>
      <c r="D4" s="515"/>
      <c r="E4" s="462">
        <v>50248515</v>
      </c>
      <c r="F4" s="463"/>
      <c r="G4" s="464"/>
      <c r="H4" s="514"/>
      <c r="I4" s="514"/>
      <c r="J4" s="514"/>
      <c r="K4" s="7"/>
      <c r="L4" s="7"/>
      <c r="M4" s="7"/>
      <c r="N4" s="7"/>
      <c r="O4" s="7"/>
      <c r="P4" s="7"/>
    </row>
    <row r="5" spans="1:16" ht="1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spans="1:16" ht="18.75" customHeight="1">
      <c r="A6" s="502" t="s">
        <v>4</v>
      </c>
      <c r="B6" s="502"/>
      <c r="C6" s="50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15.75" customHeight="1">
      <c r="A7" s="502" t="s">
        <v>5</v>
      </c>
      <c r="B7" s="502"/>
      <c r="C7" s="50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spans="1:16" ht="28.5">
      <c r="A8" s="194" t="s">
        <v>6</v>
      </c>
      <c r="B8" s="129" t="s">
        <v>7</v>
      </c>
      <c r="C8" s="130" t="s">
        <v>8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spans="1:16" ht="15">
      <c r="A9" s="129">
        <v>1</v>
      </c>
      <c r="B9" s="129">
        <v>2</v>
      </c>
      <c r="C9" s="130">
        <v>3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spans="1:16" ht="15">
      <c r="A10" s="197" t="s">
        <v>9</v>
      </c>
      <c r="B10" s="198" t="s">
        <v>10</v>
      </c>
      <c r="C10" s="189">
        <v>1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1:16" ht="30">
      <c r="A11" s="199" t="s">
        <v>11</v>
      </c>
      <c r="B11" s="198" t="s">
        <v>12</v>
      </c>
      <c r="C11" s="200">
        <v>0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1:16" ht="30">
      <c r="A12" s="199" t="s">
        <v>13</v>
      </c>
      <c r="B12" s="196" t="s">
        <v>14</v>
      </c>
      <c r="C12" s="200">
        <v>0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</row>
    <row r="13" spans="1:16" ht="45">
      <c r="A13" s="197" t="s">
        <v>15</v>
      </c>
      <c r="B13" s="198" t="s">
        <v>16</v>
      </c>
      <c r="C13" s="200">
        <v>0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</row>
    <row r="14" spans="1:16" ht="60">
      <c r="A14" s="201" t="s">
        <v>17</v>
      </c>
      <c r="B14" s="196" t="s">
        <v>18</v>
      </c>
      <c r="C14" s="134">
        <v>0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spans="1:16" ht="75">
      <c r="A15" s="201" t="s">
        <v>19</v>
      </c>
      <c r="B15" s="196" t="s">
        <v>20</v>
      </c>
      <c r="C15" s="134">
        <v>0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</row>
    <row r="16" spans="1:16" ht="60">
      <c r="A16" s="201" t="s">
        <v>21</v>
      </c>
      <c r="B16" s="196" t="s">
        <v>22</v>
      </c>
      <c r="C16" s="134">
        <v>0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</row>
    <row r="17" spans="1:19" ht="60">
      <c r="A17" s="201" t="s">
        <v>23</v>
      </c>
      <c r="B17" s="196" t="s">
        <v>24</v>
      </c>
      <c r="C17" s="134">
        <v>0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</row>
    <row r="18" spans="1:19" ht="60">
      <c r="A18" s="202" t="s">
        <v>25</v>
      </c>
      <c r="B18" s="198" t="s">
        <v>26</v>
      </c>
      <c r="C18" s="203">
        <v>0</v>
      </c>
      <c r="D18" s="2"/>
      <c r="E18" s="2"/>
      <c r="F18" s="2"/>
      <c r="G18" s="2"/>
      <c r="H18" s="2"/>
      <c r="I18" s="2"/>
      <c r="J18" s="2"/>
      <c r="K18" s="2"/>
      <c r="L18" s="135"/>
      <c r="M18" s="2"/>
      <c r="N18" s="2"/>
      <c r="O18" s="2"/>
      <c r="P18" s="2"/>
    </row>
    <row r="19" spans="1:19" ht="15">
      <c r="A19" s="204"/>
      <c r="B19" s="205"/>
      <c r="C19" s="206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spans="1:19" ht="15.75" customHeight="1">
      <c r="A20" s="516" t="s">
        <v>27</v>
      </c>
      <c r="B20" s="517"/>
      <c r="C20" s="517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1:19" ht="15">
      <c r="A21" s="192"/>
      <c r="B21" s="205"/>
      <c r="C21" s="206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</row>
    <row r="22" spans="1:19" ht="28.5">
      <c r="A22" s="75" t="s">
        <v>6</v>
      </c>
      <c r="B22" s="75" t="s">
        <v>7</v>
      </c>
      <c r="C22" s="207" t="s">
        <v>28</v>
      </c>
      <c r="D22" s="105"/>
      <c r="E22" s="105"/>
      <c r="F22" s="105"/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Q22" s="25"/>
      <c r="R22" s="25"/>
      <c r="S22" s="25"/>
    </row>
    <row r="23" spans="1:19" s="29" customFormat="1" ht="14.25">
      <c r="A23" s="75">
        <v>1</v>
      </c>
      <c r="B23" s="75">
        <v>2</v>
      </c>
      <c r="C23" s="75">
        <v>3</v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8"/>
      <c r="R23" s="28"/>
      <c r="S23" s="28"/>
    </row>
    <row r="24" spans="1:19" ht="15">
      <c r="A24" s="208" t="s">
        <v>29</v>
      </c>
      <c r="B24" s="198" t="s">
        <v>10</v>
      </c>
      <c r="C24" s="134">
        <v>1</v>
      </c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25"/>
      <c r="R24" s="25"/>
      <c r="S24" s="25"/>
    </row>
    <row r="25" spans="1:19" ht="15">
      <c r="A25" s="208" t="s">
        <v>30</v>
      </c>
      <c r="B25" s="196" t="s">
        <v>12</v>
      </c>
      <c r="C25" s="134">
        <v>0</v>
      </c>
      <c r="D25" s="105"/>
      <c r="E25" s="105"/>
      <c r="F25" s="105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25"/>
      <c r="R25" s="25"/>
      <c r="S25" s="25"/>
    </row>
    <row r="26" spans="1:19" ht="15">
      <c r="A26" s="208" t="s">
        <v>31</v>
      </c>
      <c r="B26" s="196" t="s">
        <v>14</v>
      </c>
      <c r="C26" s="134">
        <v>0</v>
      </c>
      <c r="D26" s="105"/>
      <c r="E26" s="105"/>
      <c r="F26" s="105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25"/>
      <c r="R26" s="25"/>
      <c r="S26" s="25"/>
    </row>
    <row r="27" spans="1:19" ht="15">
      <c r="A27" s="208" t="s">
        <v>32</v>
      </c>
      <c r="B27" s="196" t="s">
        <v>16</v>
      </c>
      <c r="C27" s="134">
        <v>2</v>
      </c>
      <c r="D27" s="105"/>
      <c r="E27" s="105"/>
      <c r="F27" s="105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25"/>
      <c r="R27" s="25"/>
      <c r="S27" s="25"/>
    </row>
    <row r="28" spans="1:19" ht="30">
      <c r="A28" s="208" t="s">
        <v>33</v>
      </c>
      <c r="B28" s="196" t="s">
        <v>18</v>
      </c>
      <c r="C28" s="134">
        <v>1</v>
      </c>
      <c r="D28" s="105"/>
      <c r="E28" s="105"/>
      <c r="F28" s="105"/>
      <c r="G28" s="105"/>
      <c r="H28" s="105"/>
      <c r="I28" s="105"/>
      <c r="J28" s="105"/>
      <c r="K28" s="105"/>
      <c r="L28" s="105"/>
      <c r="M28" s="105"/>
      <c r="N28" s="105"/>
      <c r="O28" s="105"/>
      <c r="P28" s="105"/>
      <c r="Q28" s="25"/>
      <c r="R28" s="25"/>
      <c r="S28" s="25"/>
    </row>
    <row r="29" spans="1:19" ht="59.25" customHeight="1">
      <c r="A29" s="192"/>
      <c r="B29" s="205"/>
      <c r="C29" s="206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9" ht="15">
      <c r="A30" s="491" t="s">
        <v>34</v>
      </c>
      <c r="B30" s="519"/>
      <c r="C30" s="519"/>
      <c r="D30" s="519"/>
      <c r="E30" s="519"/>
      <c r="F30" s="519"/>
      <c r="G30" s="519"/>
      <c r="H30" s="519"/>
      <c r="I30" s="519"/>
      <c r="J30" s="519"/>
      <c r="K30" s="2"/>
      <c r="L30" s="2"/>
      <c r="M30" s="2"/>
      <c r="N30" s="2"/>
      <c r="O30" s="2"/>
      <c r="P30" s="2"/>
    </row>
    <row r="31" spans="1:19" ht="15.75" customHeight="1">
      <c r="A31" s="484" t="s">
        <v>35</v>
      </c>
      <c r="B31" s="484"/>
      <c r="C31" s="484"/>
      <c r="D31" s="484"/>
      <c r="E31" s="484"/>
      <c r="F31" s="484"/>
      <c r="G31" s="484"/>
      <c r="H31" s="484"/>
      <c r="I31" s="484"/>
      <c r="J31" s="484"/>
      <c r="K31" s="2"/>
      <c r="L31" s="2"/>
      <c r="M31" s="2"/>
      <c r="N31" s="2"/>
      <c r="O31" s="2"/>
      <c r="P31" s="2"/>
    </row>
    <row r="32" spans="1:19" ht="15">
      <c r="A32" s="82"/>
      <c r="B32" s="82"/>
      <c r="C32" s="82"/>
      <c r="D32" s="518" t="s">
        <v>36</v>
      </c>
      <c r="E32" s="518"/>
      <c r="F32" s="518"/>
      <c r="G32" s="518"/>
      <c r="H32" s="518"/>
      <c r="I32" s="518"/>
      <c r="J32" s="209"/>
      <c r="K32" s="209"/>
      <c r="L32" s="2"/>
      <c r="M32" s="2"/>
      <c r="N32" s="2"/>
      <c r="O32" s="2"/>
      <c r="P32" s="2"/>
    </row>
    <row r="33" spans="1:17" ht="31.5" customHeight="1">
      <c r="A33" s="450" t="s">
        <v>37</v>
      </c>
      <c r="B33" s="450" t="s">
        <v>7</v>
      </c>
      <c r="C33" s="450" t="s">
        <v>38</v>
      </c>
      <c r="D33" s="450"/>
      <c r="E33" s="450"/>
      <c r="F33" s="450"/>
      <c r="G33" s="486" t="s">
        <v>39</v>
      </c>
      <c r="H33" s="492"/>
      <c r="I33" s="210" t="s">
        <v>40</v>
      </c>
      <c r="J33" s="107"/>
      <c r="K33" s="2"/>
      <c r="L33" s="2"/>
      <c r="M33" s="2"/>
      <c r="N33" s="2"/>
      <c r="O33" s="2"/>
      <c r="P33" s="2"/>
    </row>
    <row r="34" spans="1:17" ht="15.75" customHeight="1">
      <c r="A34" s="450"/>
      <c r="B34" s="450"/>
      <c r="C34" s="499" t="s">
        <v>41</v>
      </c>
      <c r="D34" s="450" t="s">
        <v>42</v>
      </c>
      <c r="E34" s="450"/>
      <c r="F34" s="450"/>
      <c r="G34" s="499" t="s">
        <v>41</v>
      </c>
      <c r="H34" s="499" t="s">
        <v>43</v>
      </c>
      <c r="I34" s="450" t="s">
        <v>41</v>
      </c>
      <c r="J34" s="27"/>
      <c r="K34" s="2"/>
      <c r="L34" s="2"/>
      <c r="M34" s="2"/>
      <c r="N34" s="2"/>
      <c r="O34" s="2"/>
      <c r="P34" s="2"/>
    </row>
    <row r="35" spans="1:17" ht="71.25">
      <c r="A35" s="450"/>
      <c r="B35" s="450"/>
      <c r="C35" s="501"/>
      <c r="D35" s="75" t="s">
        <v>44</v>
      </c>
      <c r="E35" s="75" t="s">
        <v>45</v>
      </c>
      <c r="F35" s="75" t="s">
        <v>46</v>
      </c>
      <c r="G35" s="500"/>
      <c r="H35" s="501"/>
      <c r="I35" s="450"/>
      <c r="J35" s="213"/>
      <c r="K35" s="105"/>
      <c r="L35" s="105"/>
      <c r="M35" s="105"/>
      <c r="N35" s="105"/>
      <c r="O35" s="105"/>
      <c r="P35" s="105"/>
      <c r="Q35" s="25"/>
    </row>
    <row r="36" spans="1:17" s="29" customFormat="1" ht="14.25">
      <c r="A36" s="75">
        <v>1</v>
      </c>
      <c r="B36" s="75">
        <v>2</v>
      </c>
      <c r="C36" s="75">
        <v>3</v>
      </c>
      <c r="D36" s="75">
        <v>4</v>
      </c>
      <c r="E36" s="75">
        <v>5</v>
      </c>
      <c r="F36" s="75">
        <v>6</v>
      </c>
      <c r="G36" s="75">
        <v>7</v>
      </c>
      <c r="H36" s="75">
        <v>8</v>
      </c>
      <c r="I36" s="75">
        <v>9</v>
      </c>
      <c r="J36" s="27"/>
      <c r="K36" s="27"/>
      <c r="L36" s="27"/>
      <c r="M36" s="27"/>
      <c r="N36" s="27"/>
      <c r="O36" s="27"/>
      <c r="P36" s="27"/>
      <c r="Q36" s="28"/>
    </row>
    <row r="37" spans="1:17" ht="15">
      <c r="A37" s="214" t="s">
        <v>47</v>
      </c>
      <c r="B37" s="198" t="s">
        <v>10</v>
      </c>
      <c r="C37" s="215">
        <v>33</v>
      </c>
      <c r="D37" s="215">
        <v>33</v>
      </c>
      <c r="E37" s="215">
        <f>E38+E47+E48+E51+E52+E53+E54</f>
        <v>0</v>
      </c>
      <c r="F37" s="215">
        <f>F38+F47+F48+F51+F52+F53+F54</f>
        <v>0</v>
      </c>
      <c r="G37" s="215">
        <v>2</v>
      </c>
      <c r="H37" s="215">
        <v>2</v>
      </c>
      <c r="I37" s="215">
        <f>I38+I47+I48+I51+I52+I53+I54</f>
        <v>27</v>
      </c>
      <c r="J37" s="216"/>
      <c r="K37" s="105"/>
      <c r="L37" s="105"/>
      <c r="M37" s="217"/>
      <c r="N37" s="217"/>
      <c r="O37" s="191"/>
      <c r="P37" s="191"/>
      <c r="Q37" s="25"/>
    </row>
    <row r="38" spans="1:17" ht="28.5">
      <c r="A38" s="218" t="s">
        <v>48</v>
      </c>
      <c r="B38" s="198" t="s">
        <v>12</v>
      </c>
      <c r="C38" s="219">
        <f t="shared" ref="C38:I38" si="0">C39+C40+C41+C42+C43+C44+C45+C46</f>
        <v>0</v>
      </c>
      <c r="D38" s="219">
        <f t="shared" si="0"/>
        <v>0</v>
      </c>
      <c r="E38" s="219">
        <f t="shared" si="0"/>
        <v>0</v>
      </c>
      <c r="F38" s="219">
        <f t="shared" si="0"/>
        <v>0</v>
      </c>
      <c r="G38" s="219">
        <f t="shared" si="0"/>
        <v>0</v>
      </c>
      <c r="H38" s="219">
        <f t="shared" si="0"/>
        <v>0</v>
      </c>
      <c r="I38" s="219">
        <f t="shared" si="0"/>
        <v>0</v>
      </c>
      <c r="J38" s="220"/>
      <c r="K38" s="105"/>
      <c r="L38" s="173"/>
      <c r="M38" s="105"/>
      <c r="N38" s="105"/>
      <c r="O38" s="105"/>
      <c r="P38" s="45"/>
      <c r="Q38" s="25"/>
    </row>
    <row r="39" spans="1:17" ht="30">
      <c r="A39" s="221" t="s">
        <v>49</v>
      </c>
      <c r="B39" s="196" t="s">
        <v>14</v>
      </c>
      <c r="C39" s="222"/>
      <c r="D39" s="222"/>
      <c r="E39" s="222"/>
      <c r="F39" s="222"/>
      <c r="G39" s="222"/>
      <c r="H39" s="222"/>
      <c r="I39" s="222"/>
      <c r="J39" s="223"/>
      <c r="K39" s="105"/>
      <c r="L39" s="173"/>
      <c r="M39" s="105"/>
      <c r="N39" s="105"/>
      <c r="O39" s="105"/>
      <c r="P39" s="45"/>
      <c r="Q39" s="25"/>
    </row>
    <row r="40" spans="1:17" ht="15">
      <c r="A40" s="224" t="s">
        <v>50</v>
      </c>
      <c r="B40" s="198" t="s">
        <v>16</v>
      </c>
      <c r="C40" s="222"/>
      <c r="D40" s="222"/>
      <c r="E40" s="222"/>
      <c r="F40" s="222"/>
      <c r="G40" s="222"/>
      <c r="H40" s="222"/>
      <c r="I40" s="222"/>
      <c r="J40" s="223"/>
      <c r="K40" s="2"/>
      <c r="L40" s="225"/>
      <c r="M40" s="2"/>
      <c r="N40" s="2"/>
      <c r="O40" s="2"/>
      <c r="P40" s="50"/>
    </row>
    <row r="41" spans="1:17" ht="15">
      <c r="A41" s="226" t="s">
        <v>51</v>
      </c>
      <c r="B41" s="196" t="s">
        <v>18</v>
      </c>
      <c r="C41" s="222"/>
      <c r="D41" s="222"/>
      <c r="E41" s="222"/>
      <c r="F41" s="222"/>
      <c r="G41" s="222"/>
      <c r="H41" s="222"/>
      <c r="I41" s="222"/>
      <c r="J41" s="223"/>
      <c r="K41" s="2"/>
      <c r="L41" s="2"/>
      <c r="M41" s="2"/>
      <c r="N41" s="2"/>
      <c r="O41" s="2"/>
      <c r="P41" s="50"/>
    </row>
    <row r="42" spans="1:17" ht="15">
      <c r="A42" s="224" t="s">
        <v>52</v>
      </c>
      <c r="B42" s="196" t="s">
        <v>20</v>
      </c>
      <c r="C42" s="222"/>
      <c r="D42" s="222"/>
      <c r="E42" s="222"/>
      <c r="F42" s="222"/>
      <c r="G42" s="222"/>
      <c r="H42" s="222"/>
      <c r="I42" s="222"/>
      <c r="J42" s="223"/>
      <c r="K42" s="2"/>
      <c r="L42" s="2"/>
      <c r="M42" s="2"/>
      <c r="N42" s="2"/>
      <c r="O42" s="2"/>
      <c r="P42" s="50"/>
    </row>
    <row r="43" spans="1:17" ht="15">
      <c r="A43" s="224" t="s">
        <v>53</v>
      </c>
      <c r="B43" s="196" t="s">
        <v>22</v>
      </c>
      <c r="C43" s="222"/>
      <c r="D43" s="222"/>
      <c r="E43" s="222"/>
      <c r="F43" s="222"/>
      <c r="G43" s="222"/>
      <c r="H43" s="222"/>
      <c r="I43" s="222"/>
      <c r="J43" s="223"/>
      <c r="K43" s="2"/>
      <c r="L43" s="2"/>
      <c r="M43" s="2"/>
      <c r="N43" s="2"/>
      <c r="O43" s="2"/>
      <c r="P43" s="50"/>
    </row>
    <row r="44" spans="1:17" ht="15">
      <c r="A44" s="221" t="s">
        <v>54</v>
      </c>
      <c r="B44" s="196" t="s">
        <v>24</v>
      </c>
      <c r="C44" s="222"/>
      <c r="D44" s="222"/>
      <c r="E44" s="222"/>
      <c r="F44" s="222"/>
      <c r="G44" s="222"/>
      <c r="H44" s="222"/>
      <c r="I44" s="222"/>
      <c r="J44" s="223"/>
      <c r="K44" s="2"/>
      <c r="L44" s="2"/>
      <c r="M44" s="2"/>
      <c r="N44" s="2"/>
      <c r="O44" s="2"/>
      <c r="P44" s="50"/>
    </row>
    <row r="45" spans="1:17" ht="15">
      <c r="A45" s="224" t="s">
        <v>55</v>
      </c>
      <c r="B45" s="198" t="s">
        <v>26</v>
      </c>
      <c r="C45" s="222"/>
      <c r="D45" s="222"/>
      <c r="E45" s="222"/>
      <c r="F45" s="222"/>
      <c r="G45" s="222"/>
      <c r="H45" s="222"/>
      <c r="I45" s="222"/>
      <c r="J45" s="223"/>
      <c r="K45" s="2"/>
      <c r="L45" s="2"/>
      <c r="M45" s="2"/>
      <c r="N45" s="2"/>
      <c r="O45" s="2"/>
      <c r="P45" s="50"/>
    </row>
    <row r="46" spans="1:17" ht="15">
      <c r="A46" s="224" t="s">
        <v>56</v>
      </c>
      <c r="B46" s="227">
        <v>10</v>
      </c>
      <c r="C46" s="222"/>
      <c r="D46" s="222"/>
      <c r="E46" s="222"/>
      <c r="F46" s="222"/>
      <c r="G46" s="222"/>
      <c r="H46" s="222"/>
      <c r="I46" s="222"/>
      <c r="J46" s="223"/>
      <c r="K46" s="2"/>
      <c r="L46" s="2"/>
      <c r="M46" s="2"/>
      <c r="N46" s="2"/>
      <c r="O46" s="2"/>
      <c r="P46" s="50"/>
    </row>
    <row r="47" spans="1:17" ht="15">
      <c r="A47" s="228" t="s">
        <v>57</v>
      </c>
      <c r="B47" s="227">
        <v>11</v>
      </c>
      <c r="C47" s="222">
        <v>33</v>
      </c>
      <c r="D47" s="222">
        <v>33</v>
      </c>
      <c r="E47" s="222"/>
      <c r="F47" s="222"/>
      <c r="G47" s="222">
        <v>2</v>
      </c>
      <c r="H47" s="222">
        <v>2</v>
      </c>
      <c r="I47" s="222">
        <v>27</v>
      </c>
      <c r="J47" s="229"/>
      <c r="K47" s="2"/>
      <c r="L47" s="2"/>
      <c r="M47" s="2"/>
      <c r="N47" s="2"/>
      <c r="O47" s="2"/>
      <c r="P47" s="50"/>
    </row>
    <row r="48" spans="1:17" ht="15">
      <c r="A48" s="228" t="s">
        <v>58</v>
      </c>
      <c r="B48" s="227">
        <v>12</v>
      </c>
      <c r="C48" s="222"/>
      <c r="D48" s="222"/>
      <c r="E48" s="222"/>
      <c r="F48" s="222"/>
      <c r="G48" s="222"/>
      <c r="H48" s="222"/>
      <c r="I48" s="222"/>
      <c r="J48" s="229"/>
      <c r="K48" s="2"/>
      <c r="L48" s="2"/>
      <c r="M48" s="2"/>
      <c r="N48" s="2"/>
      <c r="O48" s="2"/>
      <c r="P48" s="50"/>
    </row>
    <row r="49" spans="1:17" ht="37.5" customHeight="1">
      <c r="A49" s="208" t="s">
        <v>59</v>
      </c>
      <c r="B49" s="227">
        <v>13</v>
      </c>
      <c r="C49" s="222"/>
      <c r="D49" s="222"/>
      <c r="E49" s="222"/>
      <c r="F49" s="222"/>
      <c r="G49" s="222"/>
      <c r="H49" s="222"/>
      <c r="I49" s="222"/>
      <c r="J49" s="229"/>
      <c r="K49" s="2"/>
      <c r="L49" s="2"/>
      <c r="M49" s="2"/>
      <c r="N49" s="2"/>
      <c r="O49" s="2"/>
      <c r="P49" s="50"/>
    </row>
    <row r="50" spans="1:17" ht="15">
      <c r="A50" s="208" t="s">
        <v>60</v>
      </c>
      <c r="B50" s="227">
        <v>14</v>
      </c>
      <c r="C50" s="222"/>
      <c r="D50" s="222"/>
      <c r="E50" s="222"/>
      <c r="F50" s="222"/>
      <c r="G50" s="222"/>
      <c r="H50" s="222"/>
      <c r="I50" s="222"/>
      <c r="J50" s="229"/>
      <c r="K50" s="2"/>
      <c r="L50" s="2"/>
      <c r="M50" s="2"/>
      <c r="N50" s="2"/>
      <c r="O50" s="2"/>
      <c r="P50" s="50"/>
    </row>
    <row r="51" spans="1:17" ht="15">
      <c r="A51" s="230" t="s">
        <v>61</v>
      </c>
      <c r="B51" s="227">
        <v>15</v>
      </c>
      <c r="C51" s="222"/>
      <c r="D51" s="231"/>
      <c r="E51" s="222"/>
      <c r="F51" s="222"/>
      <c r="G51" s="222"/>
      <c r="H51" s="232"/>
      <c r="I51" s="222"/>
      <c r="J51" s="229"/>
      <c r="K51" s="2"/>
      <c r="L51" s="2"/>
      <c r="M51" s="2"/>
      <c r="N51" s="2"/>
      <c r="O51" s="2"/>
      <c r="P51" s="2"/>
    </row>
    <row r="52" spans="1:17" ht="15">
      <c r="A52" s="233" t="s">
        <v>62</v>
      </c>
      <c r="B52" s="227">
        <v>16</v>
      </c>
      <c r="C52" s="222"/>
      <c r="D52" s="234" t="s">
        <v>63</v>
      </c>
      <c r="E52" s="222"/>
      <c r="F52" s="222"/>
      <c r="G52" s="222"/>
      <c r="H52" s="234" t="s">
        <v>63</v>
      </c>
      <c r="I52" s="222"/>
      <c r="J52" s="229"/>
      <c r="K52" s="2"/>
      <c r="L52" s="2"/>
      <c r="M52" s="2"/>
      <c r="N52" s="2"/>
      <c r="O52" s="2"/>
      <c r="P52" s="2"/>
    </row>
    <row r="53" spans="1:17" ht="15">
      <c r="A53" s="233" t="s">
        <v>64</v>
      </c>
      <c r="B53" s="227">
        <v>17</v>
      </c>
      <c r="C53" s="222"/>
      <c r="D53" s="231"/>
      <c r="E53" s="222"/>
      <c r="F53" s="222"/>
      <c r="G53" s="222"/>
      <c r="H53" s="232"/>
      <c r="I53" s="222"/>
      <c r="J53" s="229"/>
      <c r="K53" s="2"/>
      <c r="L53" s="2"/>
      <c r="M53" s="2"/>
      <c r="N53" s="2"/>
      <c r="O53" s="2"/>
      <c r="P53" s="2"/>
    </row>
    <row r="54" spans="1:17" ht="15">
      <c r="A54" s="235" t="s">
        <v>65</v>
      </c>
      <c r="B54" s="236">
        <v>18</v>
      </c>
      <c r="C54" s="237"/>
      <c r="D54" s="231"/>
      <c r="E54" s="237"/>
      <c r="F54" s="237"/>
      <c r="G54" s="237"/>
      <c r="H54" s="232"/>
      <c r="I54" s="237"/>
      <c r="J54" s="229"/>
      <c r="K54" s="2"/>
      <c r="L54" s="2"/>
      <c r="M54" s="2"/>
      <c r="N54" s="2"/>
      <c r="O54" s="2"/>
      <c r="P54" s="2"/>
    </row>
    <row r="55" spans="1:17" ht="30">
      <c r="A55" s="238" t="s">
        <v>66</v>
      </c>
      <c r="B55" s="227">
        <v>19</v>
      </c>
      <c r="C55" s="237"/>
      <c r="D55" s="231"/>
      <c r="E55" s="237"/>
      <c r="F55" s="237"/>
      <c r="G55" s="237"/>
      <c r="H55" s="232"/>
      <c r="I55" s="237"/>
      <c r="J55" s="229"/>
      <c r="K55" s="2"/>
      <c r="L55" s="2"/>
      <c r="M55" s="2"/>
      <c r="N55" s="2"/>
      <c r="O55" s="2"/>
      <c r="P55" s="2"/>
    </row>
    <row r="56" spans="1:17" ht="15">
      <c r="A56" s="239" t="s">
        <v>67</v>
      </c>
      <c r="B56" s="227">
        <v>20</v>
      </c>
      <c r="C56" s="237"/>
      <c r="D56" s="231"/>
      <c r="E56" s="237"/>
      <c r="F56" s="237"/>
      <c r="G56" s="237"/>
      <c r="H56" s="232"/>
      <c r="I56" s="237"/>
      <c r="J56" s="229"/>
      <c r="K56" s="2"/>
      <c r="L56" s="2"/>
      <c r="M56" s="2"/>
      <c r="N56" s="2"/>
      <c r="O56" s="2"/>
      <c r="P56" s="2"/>
    </row>
    <row r="57" spans="1:17" ht="30">
      <c r="A57" s="199" t="s">
        <v>68</v>
      </c>
      <c r="B57" s="236">
        <v>21</v>
      </c>
      <c r="C57" s="237"/>
      <c r="D57" s="234" t="s">
        <v>63</v>
      </c>
      <c r="E57" s="234" t="s">
        <v>63</v>
      </c>
      <c r="F57" s="234" t="s">
        <v>63</v>
      </c>
      <c r="G57" s="237"/>
      <c r="H57" s="240" t="s">
        <v>63</v>
      </c>
      <c r="I57" s="234" t="s">
        <v>63</v>
      </c>
      <c r="J57" s="229"/>
      <c r="K57" s="2"/>
      <c r="L57" s="2"/>
      <c r="M57" s="2"/>
      <c r="N57" s="2"/>
      <c r="O57" s="2"/>
      <c r="P57" s="2"/>
    </row>
    <row r="58" spans="1:17" ht="15">
      <c r="A58" s="241" t="s">
        <v>69</v>
      </c>
      <c r="B58" s="227">
        <v>22</v>
      </c>
      <c r="C58" s="222"/>
      <c r="D58" s="234" t="s">
        <v>63</v>
      </c>
      <c r="E58" s="234" t="s">
        <v>63</v>
      </c>
      <c r="F58" s="234" t="s">
        <v>63</v>
      </c>
      <c r="G58" s="222"/>
      <c r="H58" s="234" t="s">
        <v>63</v>
      </c>
      <c r="I58" s="234" t="s">
        <v>63</v>
      </c>
      <c r="J58" s="229"/>
      <c r="K58" s="2"/>
      <c r="L58" s="2"/>
      <c r="M58" s="2"/>
      <c r="N58" s="2"/>
      <c r="O58" s="2"/>
      <c r="P58" s="2"/>
    </row>
    <row r="59" spans="1:17" ht="15">
      <c r="A59" s="242" t="s">
        <v>70</v>
      </c>
      <c r="B59" s="227">
        <v>23</v>
      </c>
      <c r="C59" s="222">
        <v>33</v>
      </c>
      <c r="D59" s="234" t="s">
        <v>63</v>
      </c>
      <c r="E59" s="234" t="s">
        <v>63</v>
      </c>
      <c r="F59" s="234" t="s">
        <v>63</v>
      </c>
      <c r="G59" s="222">
        <v>2</v>
      </c>
      <c r="H59" s="234" t="s">
        <v>63</v>
      </c>
      <c r="I59" s="234" t="s">
        <v>63</v>
      </c>
      <c r="J59" s="243"/>
      <c r="K59" s="193"/>
      <c r="L59" s="193"/>
      <c r="M59" s="193"/>
      <c r="N59" s="193"/>
      <c r="O59" s="193"/>
      <c r="P59" s="193"/>
    </row>
    <row r="60" spans="1:17" ht="15">
      <c r="A60" s="244"/>
      <c r="B60" s="245"/>
      <c r="C60" s="246"/>
      <c r="D60" s="247"/>
      <c r="E60" s="247"/>
      <c r="F60" s="248"/>
      <c r="G60" s="247"/>
      <c r="H60" s="247"/>
      <c r="I60" s="243"/>
      <c r="J60" s="243"/>
      <c r="K60" s="249"/>
      <c r="L60" s="249"/>
      <c r="M60" s="249"/>
      <c r="N60" s="249"/>
      <c r="O60" s="249"/>
      <c r="P60" s="249"/>
    </row>
    <row r="61" spans="1:17" ht="15.75" customHeight="1">
      <c r="A61" s="484" t="s">
        <v>71</v>
      </c>
      <c r="B61" s="484"/>
      <c r="C61" s="484"/>
      <c r="D61" s="484"/>
      <c r="E61" s="484"/>
      <c r="F61" s="484"/>
      <c r="G61" s="484"/>
      <c r="H61" s="484"/>
      <c r="I61" s="484"/>
      <c r="J61" s="484"/>
      <c r="K61" s="484"/>
      <c r="L61" s="484"/>
      <c r="M61" s="484"/>
      <c r="N61" s="484"/>
      <c r="O61" s="2"/>
      <c r="P61" s="2"/>
    </row>
    <row r="62" spans="1:17" ht="15" customHeight="1">
      <c r="A62" s="82"/>
      <c r="B62" s="82"/>
      <c r="C62" s="82"/>
      <c r="D62" s="82"/>
      <c r="E62" s="82"/>
      <c r="F62" s="82"/>
      <c r="G62" s="82"/>
      <c r="H62" s="483" t="s">
        <v>72</v>
      </c>
      <c r="I62" s="483"/>
      <c r="J62" s="483"/>
      <c r="K62" s="483"/>
      <c r="L62" s="250"/>
      <c r="M62" s="167"/>
      <c r="N62" s="167"/>
      <c r="O62" s="2"/>
      <c r="P62" s="2"/>
    </row>
    <row r="63" spans="1:17" ht="15.75" customHeight="1">
      <c r="A63" s="450" t="s">
        <v>37</v>
      </c>
      <c r="B63" s="450" t="s">
        <v>7</v>
      </c>
      <c r="C63" s="499" t="s">
        <v>73</v>
      </c>
      <c r="D63" s="450" t="s">
        <v>74</v>
      </c>
      <c r="E63" s="450"/>
      <c r="F63" s="450"/>
      <c r="G63" s="450"/>
      <c r="H63" s="450"/>
      <c r="I63" s="450"/>
      <c r="J63" s="450"/>
      <c r="K63" s="503"/>
      <c r="L63" s="27"/>
      <c r="M63" s="27"/>
      <c r="N63" s="27"/>
      <c r="O63" s="105"/>
      <c r="P63" s="105"/>
      <c r="Q63" s="25"/>
    </row>
    <row r="64" spans="1:17" ht="15">
      <c r="A64" s="450"/>
      <c r="B64" s="450"/>
      <c r="C64" s="501"/>
      <c r="D64" s="75" t="s">
        <v>75</v>
      </c>
      <c r="E64" s="75" t="s">
        <v>76</v>
      </c>
      <c r="F64" s="75" t="s">
        <v>77</v>
      </c>
      <c r="G64" s="75" t="s">
        <v>78</v>
      </c>
      <c r="H64" s="75" t="s">
        <v>79</v>
      </c>
      <c r="I64" s="75" t="s">
        <v>80</v>
      </c>
      <c r="J64" s="75" t="s">
        <v>81</v>
      </c>
      <c r="K64" s="75" t="s">
        <v>82</v>
      </c>
      <c r="L64" s="27"/>
      <c r="M64" s="27"/>
      <c r="N64" s="27"/>
      <c r="O64" s="105"/>
      <c r="P64" s="105"/>
      <c r="Q64" s="25"/>
    </row>
    <row r="65" spans="1:18" s="29" customFormat="1" ht="14.25">
      <c r="A65" s="75">
        <v>1</v>
      </c>
      <c r="B65" s="75">
        <v>2</v>
      </c>
      <c r="C65" s="75">
        <v>3</v>
      </c>
      <c r="D65" s="75">
        <v>4</v>
      </c>
      <c r="E65" s="75">
        <v>5</v>
      </c>
      <c r="F65" s="75">
        <v>6</v>
      </c>
      <c r="G65" s="75">
        <v>7</v>
      </c>
      <c r="H65" s="75">
        <v>8</v>
      </c>
      <c r="I65" s="75">
        <v>9</v>
      </c>
      <c r="J65" s="75">
        <v>10</v>
      </c>
      <c r="K65" s="75">
        <v>11</v>
      </c>
      <c r="L65" s="27"/>
      <c r="M65" s="27"/>
      <c r="N65" s="27"/>
      <c r="O65" s="27"/>
      <c r="P65" s="27"/>
      <c r="Q65" s="28"/>
    </row>
    <row r="66" spans="1:18" ht="15">
      <c r="A66" s="208" t="s">
        <v>83</v>
      </c>
      <c r="B66" s="198" t="s">
        <v>10</v>
      </c>
      <c r="C66" s="251">
        <v>33</v>
      </c>
      <c r="D66" s="222">
        <v>0</v>
      </c>
      <c r="E66" s="222">
        <v>0</v>
      </c>
      <c r="F66" s="222">
        <v>6</v>
      </c>
      <c r="G66" s="222">
        <v>7</v>
      </c>
      <c r="H66" s="222">
        <v>12</v>
      </c>
      <c r="I66" s="222">
        <v>6</v>
      </c>
      <c r="J66" s="222">
        <v>1</v>
      </c>
      <c r="K66" s="222">
        <v>1</v>
      </c>
      <c r="L66" s="246"/>
      <c r="M66" s="246"/>
      <c r="N66" s="246"/>
      <c r="O66" s="192"/>
      <c r="P66" s="105"/>
      <c r="Q66" s="25"/>
    </row>
    <row r="67" spans="1:18" ht="15">
      <c r="A67" s="252" t="s">
        <v>84</v>
      </c>
      <c r="B67" s="198" t="s">
        <v>12</v>
      </c>
      <c r="C67" s="251">
        <v>18</v>
      </c>
      <c r="D67" s="222">
        <v>0</v>
      </c>
      <c r="E67" s="222">
        <v>0</v>
      </c>
      <c r="F67" s="222">
        <v>4</v>
      </c>
      <c r="G67" s="222">
        <v>4</v>
      </c>
      <c r="H67" s="222">
        <v>6</v>
      </c>
      <c r="I67" s="222">
        <v>3</v>
      </c>
      <c r="J67" s="222">
        <v>1</v>
      </c>
      <c r="K67" s="222"/>
      <c r="L67" s="246"/>
      <c r="M67" s="246"/>
      <c r="N67" s="246"/>
      <c r="O67" s="105"/>
      <c r="P67" s="105"/>
      <c r="Q67" s="25"/>
    </row>
    <row r="68" spans="1:18" ht="30">
      <c r="A68" s="208" t="s">
        <v>85</v>
      </c>
      <c r="B68" s="196" t="s">
        <v>14</v>
      </c>
      <c r="C68" s="251">
        <f>D68+E68+F68+G68+H68+I68+J68+K68</f>
        <v>0</v>
      </c>
      <c r="D68" s="253"/>
      <c r="E68" s="253"/>
      <c r="F68" s="253"/>
      <c r="G68" s="253"/>
      <c r="H68" s="222"/>
      <c r="I68" s="222"/>
      <c r="J68" s="222"/>
      <c r="K68" s="222"/>
      <c r="L68" s="246"/>
      <c r="M68" s="246"/>
      <c r="N68" s="246"/>
      <c r="O68" s="2"/>
      <c r="P68" s="2"/>
    </row>
    <row r="69" spans="1:18" ht="15">
      <c r="A69" s="241" t="s">
        <v>86</v>
      </c>
      <c r="B69" s="198" t="s">
        <v>16</v>
      </c>
      <c r="C69" s="251">
        <f>D69+E69+F69+G69+H69+I69+J69+K69</f>
        <v>0</v>
      </c>
      <c r="D69" s="253"/>
      <c r="E69" s="253"/>
      <c r="F69" s="253"/>
      <c r="G69" s="253"/>
      <c r="H69" s="222"/>
      <c r="I69" s="222"/>
      <c r="J69" s="222"/>
      <c r="K69" s="222"/>
      <c r="L69" s="254"/>
      <c r="M69" s="246"/>
      <c r="N69" s="246"/>
      <c r="O69" s="2"/>
      <c r="P69" s="2"/>
    </row>
    <row r="70" spans="1:18" ht="130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spans="1:18" ht="15.75" customHeight="1">
      <c r="A71" s="484" t="s">
        <v>87</v>
      </c>
      <c r="B71" s="484"/>
      <c r="C71" s="484"/>
      <c r="D71" s="484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spans="1:18" ht="15" customHeight="1">
      <c r="A72" s="504" t="s">
        <v>88</v>
      </c>
      <c r="B72" s="505"/>
      <c r="C72" s="505"/>
      <c r="D72" s="505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spans="1:18" ht="71.25">
      <c r="A73" s="194" t="s">
        <v>37</v>
      </c>
      <c r="B73" s="194" t="s">
        <v>7</v>
      </c>
      <c r="C73" s="194" t="s">
        <v>89</v>
      </c>
      <c r="D73" s="211" t="s">
        <v>90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</row>
    <row r="74" spans="1:18" s="29" customFormat="1" ht="14.25">
      <c r="A74" s="75">
        <v>1</v>
      </c>
      <c r="B74" s="75">
        <v>2</v>
      </c>
      <c r="C74" s="75">
        <v>3</v>
      </c>
      <c r="D74" s="75">
        <v>4</v>
      </c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8"/>
      <c r="R74" s="28"/>
    </row>
    <row r="75" spans="1:18" ht="30">
      <c r="A75" s="208" t="s">
        <v>91</v>
      </c>
      <c r="B75" s="198" t="s">
        <v>10</v>
      </c>
      <c r="C75" s="189">
        <v>0</v>
      </c>
      <c r="D75" s="189">
        <v>0</v>
      </c>
      <c r="E75" s="105"/>
      <c r="F75" s="105"/>
      <c r="G75" s="105"/>
      <c r="H75" s="105"/>
      <c r="I75" s="105"/>
      <c r="J75" s="105"/>
      <c r="K75" s="105"/>
      <c r="L75" s="105"/>
      <c r="M75" s="105"/>
      <c r="N75" s="105"/>
      <c r="O75" s="105"/>
      <c r="P75" s="105"/>
      <c r="Q75" s="25"/>
      <c r="R75" s="25"/>
    </row>
    <row r="76" spans="1:18" ht="30">
      <c r="A76" s="208" t="s">
        <v>92</v>
      </c>
      <c r="B76" s="198" t="s">
        <v>12</v>
      </c>
      <c r="C76" s="189">
        <v>0</v>
      </c>
      <c r="D76" s="189">
        <v>0</v>
      </c>
      <c r="E76" s="2"/>
      <c r="F76" s="2"/>
      <c r="G76" s="135"/>
      <c r="H76" s="2"/>
      <c r="I76" s="2"/>
      <c r="J76" s="2"/>
      <c r="K76" s="2"/>
      <c r="L76" s="2"/>
      <c r="M76" s="2"/>
      <c r="N76" s="2"/>
      <c r="O76" s="2"/>
      <c r="P76" s="2"/>
    </row>
    <row r="77" spans="1:18" ht="15">
      <c r="A77" s="159"/>
      <c r="B77" s="223"/>
      <c r="C77" s="223"/>
      <c r="D77" s="255"/>
      <c r="E77" s="256"/>
      <c r="F77" s="256"/>
      <c r="G77" s="256"/>
      <c r="H77" s="256"/>
      <c r="I77" s="2"/>
      <c r="J77" s="2"/>
      <c r="K77" s="2"/>
      <c r="L77" s="2"/>
      <c r="M77" s="2"/>
      <c r="N77" s="2"/>
      <c r="O77" s="2"/>
      <c r="P77" s="2"/>
    </row>
    <row r="78" spans="1:18" ht="15.75" customHeight="1">
      <c r="A78" s="484" t="s">
        <v>93</v>
      </c>
      <c r="B78" s="484"/>
      <c r="C78" s="484"/>
      <c r="D78" s="484"/>
      <c r="E78" s="484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</row>
    <row r="79" spans="1:18" ht="15" customHeight="1">
      <c r="A79" s="82"/>
      <c r="B79" s="483" t="s">
        <v>88</v>
      </c>
      <c r="C79" s="483"/>
      <c r="D79" s="483"/>
      <c r="E79" s="257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</row>
    <row r="80" spans="1:18" ht="57">
      <c r="A80" s="194" t="s">
        <v>37</v>
      </c>
      <c r="B80" s="194" t="s">
        <v>7</v>
      </c>
      <c r="C80" s="194" t="s">
        <v>94</v>
      </c>
      <c r="D80" s="75" t="s">
        <v>95</v>
      </c>
      <c r="E80" s="27"/>
      <c r="F80" s="105"/>
      <c r="G80" s="105"/>
      <c r="H80" s="105"/>
      <c r="I80" s="105"/>
      <c r="J80" s="105"/>
      <c r="K80" s="105"/>
      <c r="L80" s="105"/>
      <c r="M80" s="105"/>
      <c r="N80" s="105"/>
      <c r="O80" s="105"/>
      <c r="P80" s="105"/>
      <c r="Q80" s="25"/>
    </row>
    <row r="81" spans="1:18" s="29" customFormat="1" ht="14.25">
      <c r="A81" s="75">
        <v>1</v>
      </c>
      <c r="B81" s="75">
        <v>2</v>
      </c>
      <c r="C81" s="75">
        <v>3</v>
      </c>
      <c r="D81" s="75">
        <v>4</v>
      </c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8"/>
    </row>
    <row r="82" spans="1:18" ht="15">
      <c r="A82" s="208" t="s">
        <v>83</v>
      </c>
      <c r="B82" s="198" t="s">
        <v>10</v>
      </c>
      <c r="C82" s="240" t="s">
        <v>63</v>
      </c>
      <c r="D82" s="251">
        <f>C66</f>
        <v>33</v>
      </c>
      <c r="E82" s="258"/>
      <c r="F82" s="105"/>
      <c r="G82" s="105"/>
      <c r="H82" s="105"/>
      <c r="I82" s="105"/>
      <c r="J82" s="105"/>
      <c r="K82" s="105"/>
      <c r="L82" s="105"/>
      <c r="M82" s="105"/>
      <c r="N82" s="105"/>
      <c r="O82" s="105"/>
      <c r="P82" s="105"/>
      <c r="Q82" s="25"/>
    </row>
    <row r="83" spans="1:18" ht="30">
      <c r="A83" s="259" t="s">
        <v>96</v>
      </c>
      <c r="B83" s="198"/>
      <c r="C83" s="261"/>
      <c r="D83" s="262"/>
      <c r="E83" s="258"/>
      <c r="F83" s="105"/>
      <c r="G83" s="105"/>
      <c r="H83" s="105"/>
      <c r="I83" s="105"/>
      <c r="J83" s="105"/>
      <c r="K83" s="105"/>
      <c r="L83" s="105"/>
      <c r="M83" s="105"/>
      <c r="N83" s="105"/>
      <c r="O83" s="105"/>
      <c r="P83" s="105"/>
      <c r="Q83" s="25"/>
    </row>
    <row r="84" spans="1:18" ht="15">
      <c r="A84" s="263" t="s">
        <v>97</v>
      </c>
      <c r="B84" s="198" t="s">
        <v>12</v>
      </c>
      <c r="C84" s="264">
        <v>155</v>
      </c>
      <c r="D84" s="189">
        <v>33</v>
      </c>
      <c r="E84" s="206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</row>
    <row r="85" spans="1:18" ht="15">
      <c r="A85" s="265"/>
      <c r="B85" s="266"/>
      <c r="C85" s="267"/>
      <c r="D85" s="268"/>
      <c r="E85" s="269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</row>
    <row r="86" spans="1:18" ht="15">
      <c r="A86" s="270"/>
      <c r="B86" s="205"/>
      <c r="C86" s="206"/>
      <c r="D86" s="206"/>
      <c r="E86" s="206"/>
      <c r="F86" s="206"/>
      <c r="G86" s="206"/>
      <c r="H86" s="2"/>
      <c r="I86" s="2"/>
      <c r="J86" s="2"/>
      <c r="K86" s="2"/>
      <c r="L86" s="2"/>
      <c r="M86" s="2"/>
      <c r="N86" s="2"/>
      <c r="O86" s="2"/>
      <c r="P86" s="2"/>
    </row>
    <row r="87" spans="1:18" ht="15">
      <c r="A87" s="491" t="s">
        <v>98</v>
      </c>
      <c r="B87" s="491"/>
      <c r="C87" s="491"/>
      <c r="D87" s="491"/>
      <c r="E87" s="491"/>
      <c r="F87" s="491"/>
      <c r="G87" s="491"/>
      <c r="H87" s="491"/>
      <c r="I87" s="491"/>
      <c r="J87" s="491"/>
      <c r="K87" s="2"/>
      <c r="L87" s="2"/>
      <c r="M87" s="2"/>
      <c r="N87" s="2"/>
      <c r="O87" s="2"/>
      <c r="P87" s="2"/>
    </row>
    <row r="88" spans="1:18" ht="15.75" customHeight="1">
      <c r="A88" s="484" t="s">
        <v>99</v>
      </c>
      <c r="B88" s="484"/>
      <c r="C88" s="484"/>
      <c r="D88" s="484"/>
      <c r="E88" s="484"/>
      <c r="F88" s="484"/>
      <c r="G88" s="484"/>
      <c r="H88" s="484"/>
      <c r="I88" s="484"/>
      <c r="J88" s="484"/>
      <c r="K88" s="2"/>
      <c r="L88" s="2"/>
      <c r="M88" s="2"/>
      <c r="N88" s="2"/>
      <c r="O88" s="2"/>
      <c r="P88" s="2"/>
    </row>
    <row r="89" spans="1:18" ht="27" customHeight="1">
      <c r="A89" s="483" t="s">
        <v>100</v>
      </c>
      <c r="B89" s="483"/>
      <c r="C89" s="483"/>
      <c r="D89" s="483"/>
      <c r="E89" s="483"/>
      <c r="F89" s="483"/>
      <c r="G89" s="483"/>
      <c r="H89" s="483"/>
      <c r="I89" s="483"/>
      <c r="J89" s="271"/>
      <c r="K89" s="2"/>
      <c r="L89" s="2"/>
      <c r="M89" s="2"/>
      <c r="N89" s="2"/>
      <c r="O89" s="2"/>
      <c r="P89" s="2"/>
    </row>
    <row r="90" spans="1:18" ht="15.75" customHeight="1">
      <c r="A90" s="450" t="s">
        <v>37</v>
      </c>
      <c r="B90" s="450" t="s">
        <v>7</v>
      </c>
      <c r="C90" s="450" t="s">
        <v>101</v>
      </c>
      <c r="D90" s="486" t="s">
        <v>102</v>
      </c>
      <c r="E90" s="487"/>
      <c r="F90" s="487"/>
      <c r="G90" s="492"/>
      <c r="H90" s="450" t="s">
        <v>103</v>
      </c>
      <c r="I90" s="450" t="s">
        <v>104</v>
      </c>
      <c r="J90" s="27"/>
      <c r="K90" s="2"/>
      <c r="L90" s="2"/>
      <c r="M90" s="2"/>
      <c r="N90" s="2"/>
      <c r="O90" s="2"/>
      <c r="P90" s="2"/>
    </row>
    <row r="91" spans="1:18" ht="114">
      <c r="A91" s="450"/>
      <c r="B91" s="450"/>
      <c r="C91" s="450"/>
      <c r="D91" s="75" t="s">
        <v>105</v>
      </c>
      <c r="E91" s="75" t="s">
        <v>106</v>
      </c>
      <c r="F91" s="75" t="s">
        <v>107</v>
      </c>
      <c r="G91" s="75" t="s">
        <v>108</v>
      </c>
      <c r="H91" s="450"/>
      <c r="I91" s="450"/>
      <c r="J91" s="27"/>
      <c r="K91" s="105"/>
      <c r="L91" s="105"/>
      <c r="M91" s="105"/>
      <c r="N91" s="192"/>
      <c r="O91" s="105"/>
      <c r="P91" s="105"/>
      <c r="Q91" s="25"/>
      <c r="R91" s="25"/>
    </row>
    <row r="92" spans="1:18" s="29" customFormat="1" ht="14.25">
      <c r="A92" s="75">
        <v>1</v>
      </c>
      <c r="B92" s="75">
        <v>2</v>
      </c>
      <c r="C92" s="75">
        <v>3</v>
      </c>
      <c r="D92" s="75">
        <v>4</v>
      </c>
      <c r="E92" s="75">
        <v>5</v>
      </c>
      <c r="F92" s="75">
        <v>6</v>
      </c>
      <c r="G92" s="75">
        <v>7</v>
      </c>
      <c r="H92" s="75">
        <v>8</v>
      </c>
      <c r="I92" s="75">
        <v>9</v>
      </c>
      <c r="J92" s="27"/>
      <c r="K92" s="27"/>
      <c r="L92" s="27"/>
      <c r="M92" s="27"/>
      <c r="N92" s="27"/>
      <c r="O92" s="27"/>
      <c r="P92" s="27"/>
      <c r="Q92" s="28"/>
      <c r="R92" s="28"/>
    </row>
    <row r="93" spans="1:18" ht="30">
      <c r="A93" s="208" t="s">
        <v>109</v>
      </c>
      <c r="B93" s="198" t="s">
        <v>10</v>
      </c>
      <c r="C93" s="251">
        <v>3</v>
      </c>
      <c r="D93" s="251">
        <f t="shared" ref="D93:I93" si="1">D95+D96+D97+D98+D99+D100+D101+D102+D103+D104+D105</f>
        <v>0</v>
      </c>
      <c r="E93" s="251">
        <f t="shared" si="1"/>
        <v>0</v>
      </c>
      <c r="F93" s="251">
        <v>3</v>
      </c>
      <c r="G93" s="251">
        <v>3</v>
      </c>
      <c r="H93" s="251">
        <v>3</v>
      </c>
      <c r="I93" s="251">
        <f t="shared" si="1"/>
        <v>0</v>
      </c>
      <c r="J93" s="258"/>
      <c r="K93" s="105"/>
      <c r="L93" s="105"/>
      <c r="M93" s="105"/>
      <c r="N93" s="105"/>
      <c r="O93" s="105"/>
      <c r="P93" s="105"/>
      <c r="Q93" s="25"/>
      <c r="R93" s="25"/>
    </row>
    <row r="94" spans="1:18" ht="15">
      <c r="A94" s="259" t="s">
        <v>110</v>
      </c>
      <c r="B94" s="2"/>
      <c r="C94" s="272"/>
      <c r="D94" s="272"/>
      <c r="E94" s="272"/>
      <c r="F94" s="272"/>
      <c r="G94" s="272"/>
      <c r="H94" s="272"/>
      <c r="I94" s="272"/>
      <c r="J94" s="159"/>
      <c r="K94" s="105"/>
      <c r="L94" s="105"/>
      <c r="M94" s="192"/>
      <c r="N94" s="105"/>
      <c r="O94" s="105"/>
      <c r="P94" s="105"/>
      <c r="Q94" s="25"/>
      <c r="R94" s="25"/>
    </row>
    <row r="95" spans="1:18" ht="15">
      <c r="A95" s="273" t="s">
        <v>111</v>
      </c>
      <c r="B95" s="198" t="s">
        <v>12</v>
      </c>
      <c r="C95" s="134">
        <v>3</v>
      </c>
      <c r="D95" s="134"/>
      <c r="E95" s="134"/>
      <c r="F95" s="134">
        <v>3</v>
      </c>
      <c r="G95" s="134">
        <v>3</v>
      </c>
      <c r="H95" s="134">
        <v>3</v>
      </c>
      <c r="I95" s="134"/>
      <c r="J95" s="360">
        <f>F95</f>
        <v>3</v>
      </c>
      <c r="K95" s="2"/>
      <c r="L95" s="2"/>
      <c r="M95" s="2"/>
      <c r="N95" s="2"/>
      <c r="O95" s="2"/>
      <c r="P95" s="2"/>
    </row>
    <row r="96" spans="1:18" ht="15">
      <c r="A96" s="252" t="s">
        <v>112</v>
      </c>
      <c r="B96" s="196" t="s">
        <v>14</v>
      </c>
      <c r="C96" s="134"/>
      <c r="D96" s="134"/>
      <c r="E96" s="134"/>
      <c r="F96" s="134"/>
      <c r="G96" s="134"/>
      <c r="H96" s="134"/>
      <c r="I96" s="134"/>
      <c r="J96" s="308"/>
      <c r="K96" s="2"/>
      <c r="L96" s="2"/>
      <c r="M96" s="2"/>
      <c r="N96" s="2"/>
      <c r="O96" s="2"/>
      <c r="P96" s="2"/>
    </row>
    <row r="97" spans="1:16" ht="15">
      <c r="A97" s="252" t="s">
        <v>113</v>
      </c>
      <c r="B97" s="198" t="s">
        <v>16</v>
      </c>
      <c r="C97" s="134"/>
      <c r="D97" s="134"/>
      <c r="E97" s="134"/>
      <c r="F97" s="134"/>
      <c r="G97" s="134"/>
      <c r="H97" s="134"/>
      <c r="I97" s="134"/>
      <c r="J97" s="309"/>
      <c r="K97" s="2"/>
      <c r="L97" s="2"/>
      <c r="M97" s="2"/>
      <c r="N97" s="2"/>
      <c r="O97" s="2"/>
      <c r="P97" s="2"/>
    </row>
    <row r="98" spans="1:16" ht="15">
      <c r="A98" s="252" t="s">
        <v>114</v>
      </c>
      <c r="B98" s="196" t="s">
        <v>18</v>
      </c>
      <c r="C98" s="134"/>
      <c r="D98" s="134"/>
      <c r="E98" s="134"/>
      <c r="F98" s="134"/>
      <c r="G98" s="134"/>
      <c r="H98" s="134"/>
      <c r="I98" s="134"/>
      <c r="J98" s="310"/>
      <c r="K98" s="2"/>
      <c r="L98" s="2"/>
      <c r="M98" s="2"/>
      <c r="N98" s="2"/>
      <c r="O98" s="2"/>
      <c r="P98" s="2"/>
    </row>
    <row r="99" spans="1:16" ht="15">
      <c r="A99" s="252" t="s">
        <v>115</v>
      </c>
      <c r="B99" s="196" t="s">
        <v>20</v>
      </c>
      <c r="C99" s="134"/>
      <c r="D99" s="134"/>
      <c r="E99" s="134"/>
      <c r="F99" s="134"/>
      <c r="G99" s="134"/>
      <c r="H99" s="134"/>
      <c r="I99" s="134"/>
      <c r="J99" s="274"/>
      <c r="K99" s="2"/>
      <c r="L99" s="2"/>
      <c r="M99" s="2"/>
      <c r="N99" s="2"/>
      <c r="O99" s="2"/>
      <c r="P99" s="2"/>
    </row>
    <row r="100" spans="1:16" ht="15">
      <c r="A100" s="252" t="s">
        <v>116</v>
      </c>
      <c r="B100" s="196" t="s">
        <v>22</v>
      </c>
      <c r="C100" s="134"/>
      <c r="D100" s="134"/>
      <c r="E100" s="134"/>
      <c r="F100" s="134"/>
      <c r="G100" s="134"/>
      <c r="H100" s="134"/>
      <c r="I100" s="134"/>
      <c r="J100" s="274"/>
      <c r="K100" s="2"/>
      <c r="L100" s="2"/>
      <c r="M100" s="2"/>
      <c r="N100" s="2"/>
      <c r="O100" s="2"/>
      <c r="P100" s="2"/>
    </row>
    <row r="101" spans="1:16" ht="15">
      <c r="A101" s="252" t="s">
        <v>117</v>
      </c>
      <c r="B101" s="196" t="s">
        <v>24</v>
      </c>
      <c r="C101" s="134"/>
      <c r="D101" s="134"/>
      <c r="E101" s="134"/>
      <c r="F101" s="134"/>
      <c r="G101" s="134"/>
      <c r="H101" s="134"/>
      <c r="I101" s="134"/>
      <c r="J101" s="274"/>
      <c r="K101" s="2"/>
      <c r="L101" s="2"/>
      <c r="M101" s="2"/>
      <c r="N101" s="2"/>
      <c r="O101" s="2"/>
      <c r="P101" s="2"/>
    </row>
    <row r="102" spans="1:16" ht="15">
      <c r="A102" s="252" t="s">
        <v>118</v>
      </c>
      <c r="B102" s="198" t="s">
        <v>26</v>
      </c>
      <c r="C102" s="134"/>
      <c r="D102" s="134"/>
      <c r="E102" s="134"/>
      <c r="F102" s="134"/>
      <c r="G102" s="134"/>
      <c r="H102" s="134"/>
      <c r="I102" s="134"/>
      <c r="J102" s="274"/>
      <c r="K102" s="2"/>
      <c r="L102" s="2"/>
      <c r="M102" s="2"/>
      <c r="N102" s="2"/>
      <c r="O102" s="2"/>
      <c r="P102" s="2"/>
    </row>
    <row r="103" spans="1:16" ht="15">
      <c r="A103" s="252" t="s">
        <v>119</v>
      </c>
      <c r="B103" s="227">
        <v>10</v>
      </c>
      <c r="C103" s="134"/>
      <c r="D103" s="134"/>
      <c r="E103" s="134"/>
      <c r="F103" s="134"/>
      <c r="G103" s="134"/>
      <c r="H103" s="134"/>
      <c r="I103" s="134"/>
      <c r="J103" s="274"/>
      <c r="K103" s="2"/>
      <c r="L103" s="2"/>
      <c r="M103" s="2"/>
      <c r="N103" s="2"/>
      <c r="O103" s="2"/>
      <c r="P103" s="2"/>
    </row>
    <row r="104" spans="1:16" ht="15">
      <c r="A104" s="252" t="s">
        <v>120</v>
      </c>
      <c r="B104" s="227">
        <v>11</v>
      </c>
      <c r="C104" s="134"/>
      <c r="D104" s="134"/>
      <c r="E104" s="134"/>
      <c r="F104" s="134"/>
      <c r="G104" s="134"/>
      <c r="H104" s="134"/>
      <c r="I104" s="134"/>
      <c r="J104" s="274"/>
      <c r="K104" s="2"/>
      <c r="L104" s="2"/>
      <c r="M104" s="2"/>
      <c r="N104" s="2"/>
      <c r="O104" s="2"/>
      <c r="P104" s="2"/>
    </row>
    <row r="105" spans="1:16" ht="15">
      <c r="A105" s="252" t="s">
        <v>121</v>
      </c>
      <c r="B105" s="227">
        <v>12</v>
      </c>
      <c r="C105" s="134"/>
      <c r="D105" s="134"/>
      <c r="E105" s="134"/>
      <c r="F105" s="134"/>
      <c r="G105" s="134"/>
      <c r="H105" s="134"/>
      <c r="I105" s="134"/>
      <c r="J105" s="274"/>
      <c r="K105" s="2"/>
      <c r="L105" s="2"/>
      <c r="M105" s="2"/>
      <c r="N105" s="2"/>
      <c r="O105" s="2"/>
      <c r="P105" s="2"/>
    </row>
    <row r="106" spans="1:16" ht="45">
      <c r="A106" s="199" t="s">
        <v>122</v>
      </c>
      <c r="B106" s="227">
        <v>13</v>
      </c>
      <c r="C106" s="134"/>
      <c r="D106" s="240" t="s">
        <v>63</v>
      </c>
      <c r="E106" s="240" t="s">
        <v>63</v>
      </c>
      <c r="F106" s="240" t="s">
        <v>63</v>
      </c>
      <c r="G106" s="240" t="s">
        <v>63</v>
      </c>
      <c r="H106" s="134"/>
      <c r="I106" s="134"/>
      <c r="J106" s="274"/>
      <c r="K106" s="2"/>
      <c r="L106" s="2"/>
      <c r="M106" s="2"/>
      <c r="N106" s="2"/>
      <c r="O106" s="2"/>
      <c r="P106" s="2"/>
    </row>
    <row r="107" spans="1:16" ht="66" customHeight="1">
      <c r="A107" s="275"/>
      <c r="B107" s="276"/>
      <c r="C107" s="276"/>
      <c r="D107" s="276"/>
      <c r="E107" s="276"/>
      <c r="F107" s="276"/>
      <c r="G107" s="276"/>
      <c r="H107" s="276"/>
      <c r="I107" s="277"/>
      <c r="J107" s="258"/>
      <c r="K107" s="2"/>
      <c r="L107" s="2"/>
      <c r="M107" s="2"/>
      <c r="N107" s="2"/>
      <c r="O107" s="2"/>
      <c r="P107" s="2"/>
    </row>
    <row r="108" spans="1:16" ht="18.75" customHeight="1">
      <c r="A108" s="484" t="s">
        <v>123</v>
      </c>
      <c r="B108" s="484"/>
      <c r="C108" s="484"/>
      <c r="D108" s="484"/>
      <c r="E108" s="484"/>
      <c r="F108" s="484"/>
      <c r="G108" s="484"/>
      <c r="H108" s="484"/>
      <c r="I108" s="484"/>
      <c r="J108" s="258"/>
      <c r="K108" s="2"/>
      <c r="L108" s="2"/>
      <c r="M108" s="2"/>
      <c r="N108" s="2"/>
      <c r="O108" s="2"/>
      <c r="P108" s="2"/>
    </row>
    <row r="109" spans="1:16" ht="15" customHeight="1">
      <c r="A109" s="495" t="s">
        <v>124</v>
      </c>
      <c r="B109" s="495"/>
      <c r="C109" s="495"/>
      <c r="D109" s="495"/>
      <c r="E109" s="495"/>
      <c r="F109" s="495"/>
      <c r="G109" s="495"/>
      <c r="H109" s="495"/>
      <c r="I109" s="495"/>
      <c r="J109" s="2"/>
      <c r="K109" s="2"/>
      <c r="L109" s="2"/>
      <c r="M109" s="2"/>
      <c r="N109" s="2"/>
      <c r="O109" s="2"/>
      <c r="P109" s="2"/>
    </row>
    <row r="110" spans="1:16" ht="15">
      <c r="A110" s="82"/>
      <c r="B110" s="82"/>
      <c r="C110" s="82"/>
      <c r="D110" s="82"/>
      <c r="E110" s="82"/>
      <c r="F110" s="2"/>
      <c r="G110" s="167"/>
      <c r="H110" s="167"/>
      <c r="I110" s="167"/>
      <c r="J110" s="2"/>
      <c r="K110" s="2"/>
      <c r="L110" s="278" t="s">
        <v>88</v>
      </c>
      <c r="M110" s="2"/>
      <c r="N110" s="2"/>
      <c r="O110" s="2"/>
      <c r="P110" s="2"/>
    </row>
    <row r="111" spans="1:16" ht="15.75" customHeight="1">
      <c r="A111" s="450" t="s">
        <v>37</v>
      </c>
      <c r="B111" s="450" t="s">
        <v>7</v>
      </c>
      <c r="C111" s="498" t="s">
        <v>125</v>
      </c>
      <c r="D111" s="498"/>
      <c r="E111" s="498"/>
      <c r="F111" s="498"/>
      <c r="G111" s="498"/>
      <c r="H111" s="498"/>
      <c r="I111" s="498"/>
      <c r="J111" s="498"/>
      <c r="K111" s="498"/>
      <c r="L111" s="498"/>
      <c r="M111" s="2"/>
      <c r="N111" s="2"/>
      <c r="O111" s="2"/>
      <c r="P111" s="2"/>
    </row>
    <row r="112" spans="1:16" ht="28.5">
      <c r="A112" s="450"/>
      <c r="B112" s="450"/>
      <c r="C112" s="75" t="s">
        <v>126</v>
      </c>
      <c r="D112" s="75" t="s">
        <v>127</v>
      </c>
      <c r="E112" s="75" t="s">
        <v>128</v>
      </c>
      <c r="F112" s="75" t="s">
        <v>129</v>
      </c>
      <c r="G112" s="75" t="s">
        <v>130</v>
      </c>
      <c r="H112" s="75" t="s">
        <v>131</v>
      </c>
      <c r="I112" s="75" t="s">
        <v>132</v>
      </c>
      <c r="J112" s="75" t="s">
        <v>133</v>
      </c>
      <c r="K112" s="75" t="s">
        <v>134</v>
      </c>
      <c r="L112" s="75" t="s">
        <v>135</v>
      </c>
      <c r="M112" s="2"/>
      <c r="N112" s="2"/>
      <c r="O112" s="2"/>
      <c r="P112" s="2"/>
    </row>
    <row r="113" spans="1:16" s="29" customFormat="1" ht="14.25">
      <c r="A113" s="75">
        <v>1</v>
      </c>
      <c r="B113" s="75">
        <v>2</v>
      </c>
      <c r="C113" s="75">
        <v>3</v>
      </c>
      <c r="D113" s="75">
        <v>4</v>
      </c>
      <c r="E113" s="75">
        <v>5</v>
      </c>
      <c r="F113" s="75">
        <v>6</v>
      </c>
      <c r="G113" s="75">
        <v>7</v>
      </c>
      <c r="H113" s="75">
        <v>8</v>
      </c>
      <c r="I113" s="75">
        <v>9</v>
      </c>
      <c r="J113" s="75">
        <v>10</v>
      </c>
      <c r="K113" s="75">
        <v>11</v>
      </c>
      <c r="L113" s="75">
        <v>12</v>
      </c>
      <c r="M113" s="27"/>
      <c r="N113" s="27"/>
      <c r="O113" s="27"/>
      <c r="P113" s="27"/>
    </row>
    <row r="114" spans="1:16" ht="30">
      <c r="A114" s="208" t="s">
        <v>136</v>
      </c>
      <c r="B114" s="196" t="s">
        <v>10</v>
      </c>
      <c r="C114" s="251">
        <f t="shared" ref="C114:L114" si="2">C116+C117+C118+C119+C120+C121+C122+C123+C124+C125+C126</f>
        <v>0</v>
      </c>
      <c r="D114" s="251">
        <f t="shared" si="2"/>
        <v>0</v>
      </c>
      <c r="E114" s="251">
        <f t="shared" si="2"/>
        <v>0</v>
      </c>
      <c r="F114" s="251">
        <v>1</v>
      </c>
      <c r="G114" s="251">
        <v>1</v>
      </c>
      <c r="H114" s="251">
        <f t="shared" si="2"/>
        <v>0</v>
      </c>
      <c r="I114" s="251">
        <f t="shared" si="2"/>
        <v>0</v>
      </c>
      <c r="J114" s="251">
        <v>1</v>
      </c>
      <c r="K114" s="251">
        <f t="shared" si="2"/>
        <v>0</v>
      </c>
      <c r="L114" s="251">
        <f t="shared" si="2"/>
        <v>0</v>
      </c>
      <c r="M114" s="105"/>
      <c r="N114" s="105"/>
      <c r="O114" s="105"/>
      <c r="P114" s="105"/>
    </row>
    <row r="115" spans="1:16" ht="15">
      <c r="A115" s="259" t="s">
        <v>110</v>
      </c>
      <c r="B115" s="279"/>
      <c r="C115" s="280"/>
      <c r="D115" s="280"/>
      <c r="E115" s="280"/>
      <c r="F115" s="280"/>
      <c r="G115" s="280"/>
      <c r="H115" s="280"/>
      <c r="I115" s="281"/>
      <c r="J115" s="281"/>
      <c r="K115" s="281"/>
      <c r="L115" s="281"/>
      <c r="M115" s="105"/>
      <c r="N115" s="105"/>
      <c r="O115" s="105"/>
      <c r="P115" s="105"/>
    </row>
    <row r="116" spans="1:16" ht="15">
      <c r="A116" s="273" t="s">
        <v>111</v>
      </c>
      <c r="B116" s="198" t="s">
        <v>12</v>
      </c>
      <c r="C116" s="134"/>
      <c r="D116" s="134"/>
      <c r="E116" s="134"/>
      <c r="F116" s="134">
        <v>1</v>
      </c>
      <c r="G116" s="134">
        <v>1</v>
      </c>
      <c r="H116" s="134"/>
      <c r="I116" s="282"/>
      <c r="J116" s="282">
        <v>1</v>
      </c>
      <c r="K116" s="282"/>
      <c r="L116" s="282"/>
      <c r="M116" s="184">
        <f>F116+G116+J116</f>
        <v>3</v>
      </c>
      <c r="N116" s="2"/>
      <c r="O116" s="2"/>
      <c r="P116" s="2"/>
    </row>
    <row r="117" spans="1:16" ht="15">
      <c r="A117" s="252" t="s">
        <v>112</v>
      </c>
      <c r="B117" s="196" t="s">
        <v>14</v>
      </c>
      <c r="C117" s="134"/>
      <c r="D117" s="134"/>
      <c r="E117" s="134"/>
      <c r="F117" s="134"/>
      <c r="G117" s="134"/>
      <c r="H117" s="134"/>
      <c r="I117" s="282"/>
      <c r="J117" s="282"/>
      <c r="K117" s="282"/>
      <c r="L117" s="282"/>
      <c r="M117" s="2"/>
      <c r="N117" s="2"/>
      <c r="O117" s="2"/>
      <c r="P117" s="2"/>
    </row>
    <row r="118" spans="1:16" ht="15">
      <c r="A118" s="252" t="s">
        <v>113</v>
      </c>
      <c r="B118" s="198" t="s">
        <v>16</v>
      </c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2"/>
      <c r="N118" s="2"/>
      <c r="O118" s="2"/>
      <c r="P118" s="2"/>
    </row>
    <row r="119" spans="1:16" ht="15">
      <c r="A119" s="252" t="s">
        <v>114</v>
      </c>
      <c r="B119" s="196" t="s">
        <v>18</v>
      </c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2"/>
      <c r="N119" s="2"/>
      <c r="O119" s="2"/>
      <c r="P119" s="2"/>
    </row>
    <row r="120" spans="1:16" ht="15">
      <c r="A120" s="252" t="s">
        <v>115</v>
      </c>
      <c r="B120" s="196" t="s">
        <v>20</v>
      </c>
      <c r="C120" s="134"/>
      <c r="D120" s="134"/>
      <c r="E120" s="134"/>
      <c r="F120" s="134"/>
      <c r="G120" s="134"/>
      <c r="H120" s="134"/>
      <c r="I120" s="282"/>
      <c r="J120" s="282"/>
      <c r="K120" s="282"/>
      <c r="L120" s="282"/>
      <c r="M120" s="2"/>
      <c r="N120" s="2"/>
      <c r="O120" s="2"/>
      <c r="P120" s="2"/>
    </row>
    <row r="121" spans="1:16" ht="15">
      <c r="A121" s="252" t="s">
        <v>116</v>
      </c>
      <c r="B121" s="196" t="s">
        <v>22</v>
      </c>
      <c r="C121" s="134"/>
      <c r="D121" s="134"/>
      <c r="E121" s="134"/>
      <c r="F121" s="134"/>
      <c r="G121" s="134"/>
      <c r="H121" s="134"/>
      <c r="I121" s="282"/>
      <c r="J121" s="282"/>
      <c r="K121" s="282"/>
      <c r="L121" s="282"/>
      <c r="M121" s="2"/>
      <c r="N121" s="2"/>
      <c r="O121" s="2"/>
      <c r="P121" s="2"/>
    </row>
    <row r="122" spans="1:16" ht="15">
      <c r="A122" s="252" t="s">
        <v>117</v>
      </c>
      <c r="B122" s="196" t="s">
        <v>24</v>
      </c>
      <c r="C122" s="134"/>
      <c r="D122" s="134"/>
      <c r="E122" s="134"/>
      <c r="F122" s="134"/>
      <c r="G122" s="134"/>
      <c r="H122" s="134"/>
      <c r="I122" s="282"/>
      <c r="J122" s="282"/>
      <c r="K122" s="282"/>
      <c r="L122" s="282"/>
      <c r="M122" s="2"/>
      <c r="N122" s="2"/>
      <c r="O122" s="2"/>
      <c r="P122" s="2"/>
    </row>
    <row r="123" spans="1:16" ht="15">
      <c r="A123" s="252" t="s">
        <v>118</v>
      </c>
      <c r="B123" s="198" t="s">
        <v>26</v>
      </c>
      <c r="C123" s="134"/>
      <c r="D123" s="134"/>
      <c r="E123" s="134"/>
      <c r="F123" s="134"/>
      <c r="G123" s="134"/>
      <c r="H123" s="134"/>
      <c r="I123" s="282"/>
      <c r="J123" s="282"/>
      <c r="K123" s="282"/>
      <c r="L123" s="282"/>
      <c r="M123" s="2"/>
      <c r="N123" s="2"/>
      <c r="O123" s="2"/>
      <c r="P123" s="2"/>
    </row>
    <row r="124" spans="1:16" ht="15">
      <c r="A124" s="252" t="s">
        <v>119</v>
      </c>
      <c r="B124" s="227">
        <v>10</v>
      </c>
      <c r="C124" s="134"/>
      <c r="D124" s="134"/>
      <c r="E124" s="134"/>
      <c r="F124" s="134"/>
      <c r="G124" s="134"/>
      <c r="H124" s="134"/>
      <c r="I124" s="282"/>
      <c r="J124" s="282"/>
      <c r="K124" s="282"/>
      <c r="L124" s="282"/>
      <c r="M124" s="2"/>
      <c r="N124" s="2"/>
      <c r="O124" s="2"/>
      <c r="P124" s="2"/>
    </row>
    <row r="125" spans="1:16" ht="15">
      <c r="A125" s="252" t="s">
        <v>120</v>
      </c>
      <c r="B125" s="227">
        <v>11</v>
      </c>
      <c r="C125" s="134"/>
      <c r="D125" s="134"/>
      <c r="E125" s="134"/>
      <c r="F125" s="134"/>
      <c r="G125" s="134"/>
      <c r="H125" s="134"/>
      <c r="I125" s="282"/>
      <c r="J125" s="282"/>
      <c r="K125" s="282"/>
      <c r="L125" s="282"/>
      <c r="M125" s="2"/>
      <c r="N125" s="2"/>
      <c r="O125" s="2"/>
      <c r="P125" s="2"/>
    </row>
    <row r="126" spans="1:16" ht="15">
      <c r="A126" s="252" t="s">
        <v>121</v>
      </c>
      <c r="B126" s="227">
        <v>12</v>
      </c>
      <c r="C126" s="134"/>
      <c r="D126" s="134"/>
      <c r="E126" s="134"/>
      <c r="F126" s="134"/>
      <c r="G126" s="134"/>
      <c r="H126" s="134"/>
      <c r="I126" s="282"/>
      <c r="J126" s="282"/>
      <c r="K126" s="282"/>
      <c r="L126" s="282"/>
      <c r="M126" s="2"/>
      <c r="N126" s="2"/>
      <c r="O126" s="2"/>
      <c r="P126" s="2"/>
    </row>
    <row r="127" spans="1:16" ht="1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</row>
    <row r="128" spans="1:16" ht="18.75" customHeight="1">
      <c r="A128" s="496" t="s">
        <v>137</v>
      </c>
      <c r="B128" s="496"/>
      <c r="C128" s="496"/>
      <c r="D128" s="496"/>
      <c r="E128" s="496"/>
      <c r="F128" s="496"/>
      <c r="G128" s="496"/>
      <c r="H128" s="496"/>
      <c r="I128" s="496"/>
      <c r="J128" s="496"/>
      <c r="K128" s="496"/>
      <c r="L128" s="496"/>
      <c r="M128" s="496"/>
      <c r="N128" s="2"/>
      <c r="O128" s="2"/>
      <c r="P128" s="2"/>
    </row>
    <row r="129" spans="1:17" ht="15" customHeight="1">
      <c r="A129" s="493" t="s">
        <v>124</v>
      </c>
      <c r="B129" s="493"/>
      <c r="C129" s="493"/>
      <c r="D129" s="493"/>
      <c r="E129" s="493"/>
      <c r="F129" s="493"/>
      <c r="G129" s="493"/>
      <c r="H129" s="493"/>
      <c r="I129" s="493"/>
      <c r="J129" s="493"/>
      <c r="K129" s="493"/>
      <c r="L129" s="493"/>
      <c r="M129" s="107"/>
      <c r="N129" s="107"/>
      <c r="O129" s="107"/>
      <c r="P129" s="107"/>
    </row>
    <row r="130" spans="1:17" ht="15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497" t="s">
        <v>88</v>
      </c>
      <c r="K130" s="497"/>
      <c r="L130" s="497"/>
      <c r="M130" s="497"/>
      <c r="N130" s="497"/>
      <c r="O130" s="497"/>
      <c r="P130" s="497"/>
    </row>
    <row r="131" spans="1:17" ht="15.75" customHeight="1">
      <c r="A131" s="450" t="s">
        <v>37</v>
      </c>
      <c r="B131" s="450" t="s">
        <v>7</v>
      </c>
      <c r="C131" s="450" t="s">
        <v>138</v>
      </c>
      <c r="D131" s="494" t="s">
        <v>139</v>
      </c>
      <c r="E131" s="494"/>
      <c r="F131" s="494"/>
      <c r="G131" s="494"/>
      <c r="H131" s="494"/>
      <c r="I131" s="494"/>
      <c r="J131" s="450" t="s">
        <v>140</v>
      </c>
      <c r="K131" s="494" t="s">
        <v>141</v>
      </c>
      <c r="L131" s="494"/>
      <c r="M131" s="494"/>
      <c r="N131" s="494"/>
      <c r="O131" s="494"/>
      <c r="P131" s="494"/>
    </row>
    <row r="132" spans="1:17" ht="28.5">
      <c r="A132" s="450"/>
      <c r="B132" s="450"/>
      <c r="C132" s="450"/>
      <c r="D132" s="75" t="s">
        <v>142</v>
      </c>
      <c r="E132" s="75" t="s">
        <v>143</v>
      </c>
      <c r="F132" s="75" t="s">
        <v>144</v>
      </c>
      <c r="G132" s="75" t="s">
        <v>145</v>
      </c>
      <c r="H132" s="75" t="s">
        <v>146</v>
      </c>
      <c r="I132" s="75" t="s">
        <v>147</v>
      </c>
      <c r="J132" s="450"/>
      <c r="K132" s="75" t="s">
        <v>142</v>
      </c>
      <c r="L132" s="75" t="s">
        <v>143</v>
      </c>
      <c r="M132" s="75" t="s">
        <v>144</v>
      </c>
      <c r="N132" s="75" t="s">
        <v>145</v>
      </c>
      <c r="O132" s="75" t="s">
        <v>146</v>
      </c>
      <c r="P132" s="75" t="s">
        <v>147</v>
      </c>
    </row>
    <row r="133" spans="1:17" s="29" customFormat="1" ht="14.25">
      <c r="A133" s="75">
        <v>1</v>
      </c>
      <c r="B133" s="75">
        <v>2</v>
      </c>
      <c r="C133" s="75">
        <v>3</v>
      </c>
      <c r="D133" s="75">
        <v>4</v>
      </c>
      <c r="E133" s="75">
        <v>5</v>
      </c>
      <c r="F133" s="75">
        <v>6</v>
      </c>
      <c r="G133" s="75">
        <v>7</v>
      </c>
      <c r="H133" s="75">
        <v>8</v>
      </c>
      <c r="I133" s="75">
        <v>9</v>
      </c>
      <c r="J133" s="75">
        <v>10</v>
      </c>
      <c r="K133" s="75">
        <v>11</v>
      </c>
      <c r="L133" s="75">
        <v>12</v>
      </c>
      <c r="M133" s="75">
        <v>13</v>
      </c>
      <c r="N133" s="75">
        <v>14</v>
      </c>
      <c r="O133" s="75">
        <v>15</v>
      </c>
      <c r="P133" s="75">
        <v>16</v>
      </c>
    </row>
    <row r="134" spans="1:17" ht="15">
      <c r="A134" s="208" t="s">
        <v>148</v>
      </c>
      <c r="B134" s="196" t="s">
        <v>10</v>
      </c>
      <c r="C134" s="219">
        <v>3</v>
      </c>
      <c r="D134" s="134"/>
      <c r="E134" s="134"/>
      <c r="F134" s="134"/>
      <c r="G134" s="134"/>
      <c r="H134" s="134">
        <v>1</v>
      </c>
      <c r="I134" s="134">
        <v>2</v>
      </c>
      <c r="J134" s="219">
        <v>3</v>
      </c>
      <c r="K134" s="239"/>
      <c r="L134" s="239">
        <v>1</v>
      </c>
      <c r="M134" s="239">
        <v>1</v>
      </c>
      <c r="N134" s="239"/>
      <c r="O134" s="239"/>
      <c r="P134" s="239">
        <v>1</v>
      </c>
    </row>
    <row r="135" spans="1:17" ht="15">
      <c r="A135" s="159"/>
      <c r="B135" s="159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</row>
    <row r="136" spans="1:17" ht="15">
      <c r="A136" s="490" t="s">
        <v>149</v>
      </c>
      <c r="B136" s="490"/>
      <c r="C136" s="490"/>
      <c r="D136" s="490"/>
      <c r="E136" s="490"/>
      <c r="F136" s="490"/>
      <c r="G136" s="2"/>
      <c r="H136" s="2"/>
      <c r="I136" s="2"/>
      <c r="J136" s="2"/>
      <c r="K136" s="2"/>
      <c r="L136" s="2"/>
      <c r="M136" s="2"/>
      <c r="N136" s="2"/>
      <c r="O136" s="2"/>
      <c r="P136" s="2"/>
    </row>
    <row r="137" spans="1:17" ht="15.75" customHeight="1">
      <c r="A137" s="484" t="s">
        <v>150</v>
      </c>
      <c r="B137" s="484"/>
      <c r="C137" s="484"/>
      <c r="D137" s="484"/>
      <c r="E137" s="484"/>
      <c r="F137" s="484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spans="1:17" ht="15" customHeight="1">
      <c r="A138" s="483" t="s">
        <v>151</v>
      </c>
      <c r="B138" s="483"/>
      <c r="C138" s="483"/>
      <c r="D138" s="483"/>
      <c r="E138" s="483"/>
      <c r="F138" s="483"/>
      <c r="G138" s="485"/>
      <c r="H138" s="485"/>
      <c r="I138" s="2"/>
      <c r="J138" s="2"/>
      <c r="K138" s="2"/>
      <c r="L138" s="2"/>
      <c r="M138" s="2"/>
      <c r="N138" s="2"/>
      <c r="O138" s="2"/>
      <c r="P138" s="2"/>
    </row>
    <row r="139" spans="1:17" ht="15.75" customHeight="1">
      <c r="A139" s="450" t="s">
        <v>37</v>
      </c>
      <c r="B139" s="450" t="s">
        <v>7</v>
      </c>
      <c r="C139" s="450" t="s">
        <v>152</v>
      </c>
      <c r="D139" s="486" t="s">
        <v>153</v>
      </c>
      <c r="E139" s="487"/>
      <c r="F139" s="487"/>
      <c r="G139" s="488"/>
      <c r="H139" s="489" t="s">
        <v>154</v>
      </c>
      <c r="I139" s="2"/>
      <c r="J139" s="2"/>
      <c r="K139" s="2"/>
      <c r="L139" s="2"/>
      <c r="M139" s="2"/>
      <c r="N139" s="2"/>
      <c r="O139" s="2"/>
      <c r="P139" s="2"/>
    </row>
    <row r="140" spans="1:17" ht="42.75">
      <c r="A140" s="450"/>
      <c r="B140" s="450"/>
      <c r="C140" s="450"/>
      <c r="D140" s="212" t="s">
        <v>155</v>
      </c>
      <c r="E140" s="212" t="s">
        <v>156</v>
      </c>
      <c r="F140" s="212" t="s">
        <v>157</v>
      </c>
      <c r="G140" s="75" t="s">
        <v>158</v>
      </c>
      <c r="H140" s="489"/>
      <c r="I140" s="2"/>
      <c r="J140" s="2"/>
      <c r="K140" s="2"/>
      <c r="L140" s="2"/>
      <c r="M140" s="2"/>
      <c r="N140" s="2"/>
      <c r="O140" s="2"/>
      <c r="P140" s="2"/>
    </row>
    <row r="141" spans="1:17" s="29" customFormat="1" ht="14.25">
      <c r="A141" s="75">
        <v>1</v>
      </c>
      <c r="B141" s="75">
        <v>2</v>
      </c>
      <c r="C141" s="75">
        <v>3</v>
      </c>
      <c r="D141" s="75">
        <v>4</v>
      </c>
      <c r="E141" s="75">
        <v>5</v>
      </c>
      <c r="F141" s="75">
        <v>6</v>
      </c>
      <c r="G141" s="75">
        <v>7</v>
      </c>
      <c r="H141" s="75">
        <v>8</v>
      </c>
      <c r="I141" s="27"/>
      <c r="J141" s="27"/>
      <c r="K141" s="27"/>
      <c r="L141" s="27"/>
      <c r="M141" s="27"/>
      <c r="N141" s="27"/>
      <c r="O141" s="27"/>
      <c r="P141" s="27"/>
      <c r="Q141" s="28"/>
    </row>
    <row r="142" spans="1:17" ht="15">
      <c r="A142" s="208" t="s">
        <v>159</v>
      </c>
      <c r="B142" s="196" t="s">
        <v>10</v>
      </c>
      <c r="C142" s="251">
        <v>338</v>
      </c>
      <c r="D142" s="134"/>
      <c r="E142" s="134">
        <v>338</v>
      </c>
      <c r="F142" s="134"/>
      <c r="G142" s="134"/>
      <c r="H142" s="134"/>
      <c r="I142" s="105"/>
      <c r="J142" s="105"/>
      <c r="K142" s="105"/>
      <c r="L142" s="105"/>
      <c r="M142" s="105"/>
      <c r="N142" s="105"/>
      <c r="O142" s="105"/>
      <c r="P142" s="105"/>
      <c r="Q142" s="25"/>
    </row>
    <row r="143" spans="1:17" ht="45">
      <c r="A143" s="283" t="s">
        <v>160</v>
      </c>
      <c r="B143" s="198" t="s">
        <v>12</v>
      </c>
      <c r="C143" s="251">
        <v>338</v>
      </c>
      <c r="D143" s="134"/>
      <c r="E143" s="134">
        <v>338</v>
      </c>
      <c r="F143" s="134"/>
      <c r="G143" s="134"/>
      <c r="H143" s="134"/>
      <c r="I143" s="105"/>
      <c r="J143" s="105"/>
      <c r="K143" s="105"/>
      <c r="L143" s="105"/>
      <c r="M143" s="105"/>
      <c r="N143" s="105"/>
      <c r="O143" s="105"/>
      <c r="P143" s="105"/>
      <c r="Q143" s="25"/>
    </row>
    <row r="144" spans="1:17" ht="45">
      <c r="A144" s="273" t="s">
        <v>161</v>
      </c>
      <c r="B144" s="284" t="s">
        <v>14</v>
      </c>
      <c r="C144" s="134">
        <v>186</v>
      </c>
      <c r="D144" s="285" t="s">
        <v>63</v>
      </c>
      <c r="E144" s="285" t="s">
        <v>63</v>
      </c>
      <c r="F144" s="285" t="s">
        <v>63</v>
      </c>
      <c r="G144" s="285" t="s">
        <v>63</v>
      </c>
      <c r="H144" s="234" t="s">
        <v>63</v>
      </c>
      <c r="I144" s="2"/>
      <c r="J144" s="2"/>
      <c r="K144" s="2"/>
      <c r="L144" s="2"/>
      <c r="M144" s="2"/>
      <c r="N144" s="2"/>
      <c r="O144" s="2"/>
      <c r="P144" s="2"/>
    </row>
    <row r="145" spans="1:16" ht="60">
      <c r="A145" s="252" t="s">
        <v>162</v>
      </c>
      <c r="B145" s="196" t="s">
        <v>16</v>
      </c>
      <c r="C145" s="134"/>
      <c r="D145" s="285" t="s">
        <v>63</v>
      </c>
      <c r="E145" s="285" t="s">
        <v>63</v>
      </c>
      <c r="F145" s="285" t="s">
        <v>63</v>
      </c>
      <c r="G145" s="285" t="s">
        <v>63</v>
      </c>
      <c r="H145" s="285" t="s">
        <v>63</v>
      </c>
      <c r="I145" s="2"/>
      <c r="J145" s="2"/>
      <c r="K145" s="2"/>
      <c r="L145" s="2"/>
      <c r="M145" s="2"/>
      <c r="N145" s="2"/>
      <c r="O145" s="2"/>
      <c r="P145" s="2"/>
    </row>
    <row r="146" spans="1:16" ht="30">
      <c r="A146" s="208" t="s">
        <v>163</v>
      </c>
      <c r="B146" s="196" t="s">
        <v>18</v>
      </c>
      <c r="C146" s="134">
        <v>103</v>
      </c>
      <c r="D146" s="285" t="s">
        <v>63</v>
      </c>
      <c r="E146" s="285" t="s">
        <v>63</v>
      </c>
      <c r="F146" s="285" t="s">
        <v>63</v>
      </c>
      <c r="G146" s="285" t="s">
        <v>63</v>
      </c>
      <c r="H146" s="285" t="s">
        <v>63</v>
      </c>
      <c r="I146" s="2"/>
      <c r="J146" s="2"/>
      <c r="K146" s="2"/>
      <c r="L146" s="2"/>
      <c r="M146" s="2"/>
      <c r="N146" s="2"/>
      <c r="O146" s="2"/>
      <c r="P146" s="2"/>
    </row>
    <row r="147" spans="1:16" ht="88.5" customHeight="1">
      <c r="A147" s="286"/>
      <c r="B147" s="287"/>
      <c r="C147" s="288"/>
      <c r="D147" s="289"/>
      <c r="E147" s="289"/>
      <c r="F147" s="289"/>
      <c r="G147" s="2"/>
      <c r="H147" s="2"/>
      <c r="I147" s="2"/>
      <c r="J147" s="2"/>
      <c r="K147" s="2"/>
      <c r="L147" s="2"/>
      <c r="M147" s="2"/>
      <c r="N147" s="2"/>
      <c r="O147" s="2"/>
      <c r="P147" s="2"/>
    </row>
    <row r="148" spans="1:16" ht="15.75" customHeight="1">
      <c r="A148" s="482" t="s">
        <v>164</v>
      </c>
      <c r="B148" s="482"/>
      <c r="C148" s="482"/>
      <c r="D148" s="435"/>
      <c r="E148" s="435"/>
      <c r="F148" s="290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1:16" ht="28.5">
      <c r="A149" s="194" t="s">
        <v>37</v>
      </c>
      <c r="B149" s="75" t="s">
        <v>7</v>
      </c>
      <c r="C149" s="261" t="s">
        <v>165</v>
      </c>
      <c r="D149" s="119"/>
      <c r="E149" s="119"/>
      <c r="F149" s="291"/>
      <c r="G149" s="2"/>
      <c r="H149" s="2"/>
      <c r="I149" s="2"/>
      <c r="J149" s="2"/>
      <c r="K149" s="2"/>
      <c r="L149" s="2"/>
      <c r="M149" s="2"/>
      <c r="N149" s="2"/>
      <c r="O149" s="2"/>
      <c r="P149" s="121"/>
    </row>
    <row r="150" spans="1:16" ht="15">
      <c r="A150" s="292">
        <v>1</v>
      </c>
      <c r="B150" s="293">
        <v>2</v>
      </c>
      <c r="C150" s="294">
        <v>3</v>
      </c>
      <c r="D150" s="119"/>
      <c r="E150" s="119"/>
      <c r="F150" s="291"/>
      <c r="G150" s="2"/>
      <c r="H150" s="2"/>
      <c r="I150" s="2"/>
      <c r="J150" s="2"/>
      <c r="K150" s="2"/>
      <c r="L150" s="2"/>
      <c r="M150" s="2"/>
      <c r="N150" s="2"/>
      <c r="O150" s="2"/>
      <c r="P150" s="121"/>
    </row>
    <row r="151" spans="1:16" ht="15">
      <c r="A151" s="295" t="s">
        <v>166</v>
      </c>
      <c r="B151" s="296" t="s">
        <v>10</v>
      </c>
      <c r="C151" s="297">
        <v>1</v>
      </c>
      <c r="D151" s="434"/>
      <c r="E151" s="434"/>
      <c r="F151" s="290"/>
      <c r="G151" s="2"/>
      <c r="H151" s="2"/>
      <c r="I151" s="2"/>
      <c r="J151" s="2"/>
      <c r="K151" s="2"/>
      <c r="L151" s="2"/>
      <c r="M151" s="2"/>
      <c r="N151" s="2"/>
      <c r="O151" s="2"/>
      <c r="P151" s="127"/>
    </row>
    <row r="152" spans="1:16" ht="15">
      <c r="A152" s="298" t="s">
        <v>167</v>
      </c>
      <c r="B152" s="198" t="s">
        <v>12</v>
      </c>
      <c r="C152" s="134">
        <v>0</v>
      </c>
      <c r="D152" s="434"/>
      <c r="E152" s="434"/>
      <c r="F152" s="290"/>
      <c r="G152" s="2"/>
      <c r="H152" s="2"/>
      <c r="I152" s="2"/>
      <c r="J152" s="2"/>
      <c r="K152" s="2"/>
      <c r="L152" s="2"/>
      <c r="M152" s="2"/>
      <c r="N152" s="2"/>
      <c r="O152" s="2"/>
      <c r="P152" s="127"/>
    </row>
    <row r="153" spans="1:16" ht="15">
      <c r="A153" s="298" t="s">
        <v>168</v>
      </c>
      <c r="B153" s="198" t="s">
        <v>14</v>
      </c>
      <c r="C153" s="134">
        <v>0</v>
      </c>
      <c r="D153" s="434"/>
      <c r="E153" s="434"/>
      <c r="F153" s="290"/>
      <c r="G153" s="2"/>
      <c r="H153" s="2"/>
      <c r="I153" s="2"/>
      <c r="J153" s="2"/>
      <c r="K153" s="2"/>
      <c r="L153" s="2"/>
      <c r="M153" s="2"/>
      <c r="N153" s="2"/>
      <c r="O153" s="2"/>
      <c r="P153" s="127"/>
    </row>
    <row r="154" spans="1:16" ht="15">
      <c r="A154" s="298" t="s">
        <v>169</v>
      </c>
      <c r="B154" s="198" t="s">
        <v>16</v>
      </c>
      <c r="C154" s="134">
        <v>0</v>
      </c>
      <c r="D154" s="434"/>
      <c r="E154" s="434"/>
      <c r="F154" s="290"/>
      <c r="G154" s="2"/>
      <c r="H154" s="2"/>
      <c r="I154" s="2"/>
      <c r="J154" s="2"/>
      <c r="K154" s="2"/>
      <c r="L154" s="2"/>
      <c r="M154" s="2"/>
      <c r="N154" s="2"/>
      <c r="O154" s="2"/>
      <c r="P154" s="2"/>
    </row>
    <row r="155" spans="1:16" ht="15">
      <c r="A155" s="298" t="s">
        <v>170</v>
      </c>
      <c r="B155" s="198" t="s">
        <v>18</v>
      </c>
      <c r="C155" s="134">
        <v>1</v>
      </c>
      <c r="D155" s="434"/>
      <c r="E155" s="434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1:16" ht="1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1:16" ht="15.75" customHeight="1">
      <c r="A157" s="484" t="s">
        <v>171</v>
      </c>
      <c r="B157" s="484"/>
      <c r="C157" s="484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1:16" ht="15" customHeight="1">
      <c r="A158" s="483" t="s">
        <v>172</v>
      </c>
      <c r="B158" s="483"/>
      <c r="C158" s="483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1:16" ht="28.5">
      <c r="A159" s="194" t="s">
        <v>37</v>
      </c>
      <c r="B159" s="194" t="s">
        <v>7</v>
      </c>
      <c r="C159" s="211" t="s">
        <v>173</v>
      </c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1:16" ht="15">
      <c r="A160" s="129">
        <v>1</v>
      </c>
      <c r="B160" s="129">
        <v>2</v>
      </c>
      <c r="C160" s="130">
        <v>3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131"/>
    </row>
    <row r="161" spans="1:16" ht="15">
      <c r="A161" s="208" t="s">
        <v>174</v>
      </c>
      <c r="B161" s="196" t="s">
        <v>10</v>
      </c>
      <c r="C161" s="134">
        <v>0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131"/>
    </row>
    <row r="162" spans="1:16" ht="15">
      <c r="A162" s="208" t="s">
        <v>175</v>
      </c>
      <c r="B162" s="196" t="s">
        <v>12</v>
      </c>
      <c r="C162" s="134">
        <v>0</v>
      </c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131"/>
    </row>
    <row r="163" spans="1:16" ht="15">
      <c r="A163" s="299" t="s">
        <v>176</v>
      </c>
      <c r="B163" s="284" t="s">
        <v>14</v>
      </c>
      <c r="C163" s="134">
        <v>1</v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131"/>
    </row>
    <row r="164" spans="1:16" ht="15">
      <c r="A164" s="208" t="s">
        <v>177</v>
      </c>
      <c r="B164" s="196" t="s">
        <v>16</v>
      </c>
      <c r="C164" s="134">
        <v>1</v>
      </c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131"/>
    </row>
    <row r="165" spans="1:16" ht="15">
      <c r="A165" s="208" t="s">
        <v>178</v>
      </c>
      <c r="B165" s="196" t="s">
        <v>18</v>
      </c>
      <c r="C165" s="134">
        <v>1</v>
      </c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131"/>
    </row>
    <row r="166" spans="1:16" ht="15">
      <c r="A166" s="208" t="s">
        <v>179</v>
      </c>
      <c r="B166" s="196" t="s">
        <v>20</v>
      </c>
      <c r="C166" s="134">
        <v>1</v>
      </c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</row>
    <row r="167" spans="1:16" ht="15">
      <c r="A167" s="299" t="s">
        <v>180</v>
      </c>
      <c r="B167" s="284" t="s">
        <v>22</v>
      </c>
      <c r="C167" s="134">
        <v>1</v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1:16" ht="15">
      <c r="A168" s="299" t="s">
        <v>181</v>
      </c>
      <c r="B168" s="284"/>
      <c r="C168" s="300"/>
      <c r="D168" s="2"/>
      <c r="E168" s="2"/>
      <c r="F168" s="135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1:16" ht="15">
      <c r="A169" s="299" t="s">
        <v>182</v>
      </c>
      <c r="B169" s="284" t="s">
        <v>24</v>
      </c>
      <c r="C169" s="134">
        <v>0</v>
      </c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1:16" ht="15">
      <c r="A170" s="208" t="s">
        <v>183</v>
      </c>
      <c r="B170" s="196" t="s">
        <v>26</v>
      </c>
      <c r="C170" s="134">
        <v>0</v>
      </c>
      <c r="D170" s="2"/>
      <c r="E170" s="2"/>
      <c r="F170" s="105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1:16" ht="15">
      <c r="A171" s="192"/>
      <c r="B171" s="301"/>
      <c r="C171" s="138"/>
      <c r="D171" s="2"/>
      <c r="E171" s="2"/>
      <c r="F171" s="105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1:16" ht="15">
      <c r="A172" s="192"/>
      <c r="B172" s="301"/>
      <c r="C172" s="138"/>
      <c r="D172" s="2"/>
      <c r="E172" s="2"/>
      <c r="F172" s="105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1:16" ht="15">
      <c r="A173" s="192"/>
      <c r="B173" s="192"/>
      <c r="C173" s="138"/>
      <c r="D173" s="2"/>
      <c r="E173" s="2"/>
      <c r="F173" s="105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1:16" ht="15.75" customHeight="1">
      <c r="A174" s="484" t="s">
        <v>184</v>
      </c>
      <c r="B174" s="484"/>
      <c r="C174" s="484"/>
      <c r="D174" s="2"/>
      <c r="E174" s="2"/>
      <c r="F174" s="105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1:16" ht="15" customHeight="1">
      <c r="A175" s="483" t="s">
        <v>172</v>
      </c>
      <c r="B175" s="483"/>
      <c r="C175" s="483"/>
      <c r="D175" s="2"/>
      <c r="E175" s="2"/>
      <c r="F175" s="105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1:16" ht="28.5">
      <c r="A176" s="194" t="s">
        <v>37</v>
      </c>
      <c r="B176" s="194" t="s">
        <v>7</v>
      </c>
      <c r="C176" s="211" t="s">
        <v>173</v>
      </c>
      <c r="D176" s="2"/>
      <c r="E176" s="2"/>
      <c r="F176" s="105"/>
      <c r="G176" s="2"/>
      <c r="H176" s="2"/>
      <c r="I176" s="2"/>
      <c r="J176" s="2"/>
      <c r="K176" s="2"/>
      <c r="L176" s="2"/>
      <c r="M176" s="2"/>
      <c r="N176" s="2"/>
      <c r="O176" s="2"/>
      <c r="P176" s="2"/>
    </row>
    <row r="177" spans="1:16" ht="15">
      <c r="A177" s="140">
        <v>1</v>
      </c>
      <c r="B177" s="140">
        <v>2</v>
      </c>
      <c r="C177" s="140">
        <v>3</v>
      </c>
      <c r="D177" s="2"/>
      <c r="E177" s="2"/>
      <c r="F177" s="105"/>
      <c r="G177" s="2"/>
      <c r="H177" s="2"/>
      <c r="I177" s="2"/>
      <c r="J177" s="2"/>
      <c r="K177" s="2"/>
      <c r="L177" s="2"/>
      <c r="M177" s="2"/>
      <c r="N177" s="2"/>
      <c r="O177" s="2"/>
      <c r="P177" s="2"/>
    </row>
    <row r="178" spans="1:16" ht="15">
      <c r="A178" s="214" t="s">
        <v>185</v>
      </c>
      <c r="B178" s="196" t="s">
        <v>10</v>
      </c>
      <c r="C178" s="134">
        <v>1</v>
      </c>
      <c r="D178" s="2"/>
      <c r="E178" s="2"/>
      <c r="F178" s="206"/>
      <c r="G178" s="2"/>
      <c r="H178" s="2"/>
      <c r="I178" s="2"/>
      <c r="J178" s="2"/>
      <c r="K178" s="2"/>
      <c r="L178" s="2"/>
      <c r="M178" s="2"/>
      <c r="N178" s="2"/>
      <c r="O178" s="2"/>
      <c r="P178" s="131"/>
    </row>
    <row r="179" spans="1:16" ht="15">
      <c r="A179" s="214" t="s">
        <v>186</v>
      </c>
      <c r="B179" s="196" t="s">
        <v>12</v>
      </c>
      <c r="C179" s="134">
        <v>0</v>
      </c>
      <c r="D179" s="2"/>
      <c r="E179" s="2"/>
      <c r="F179" s="105"/>
      <c r="G179" s="2"/>
      <c r="H179" s="2"/>
      <c r="I179" s="2"/>
      <c r="J179" s="2"/>
      <c r="K179" s="2"/>
      <c r="L179" s="2"/>
      <c r="M179" s="2"/>
      <c r="N179" s="2"/>
      <c r="O179" s="2"/>
      <c r="P179" s="131"/>
    </row>
    <row r="180" spans="1:16" ht="30">
      <c r="A180" s="214" t="s">
        <v>199</v>
      </c>
      <c r="B180" s="196" t="s">
        <v>14</v>
      </c>
      <c r="C180" s="134">
        <v>1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131"/>
    </row>
    <row r="181" spans="1:16" ht="30">
      <c r="A181" s="214" t="s">
        <v>200</v>
      </c>
      <c r="B181" s="196" t="s">
        <v>16</v>
      </c>
      <c r="C181" s="134">
        <v>1</v>
      </c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131"/>
    </row>
    <row r="182" spans="1:16" ht="15">
      <c r="A182" s="214" t="s">
        <v>189</v>
      </c>
      <c r="B182" s="196" t="s">
        <v>18</v>
      </c>
      <c r="C182" s="134">
        <v>1</v>
      </c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131"/>
    </row>
    <row r="183" spans="1:16" ht="45">
      <c r="A183" s="214" t="s">
        <v>190</v>
      </c>
      <c r="B183" s="196" t="s">
        <v>20</v>
      </c>
      <c r="C183" s="134">
        <v>1</v>
      </c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131"/>
    </row>
    <row r="184" spans="1:16" ht="15">
      <c r="A184" s="192"/>
      <c r="B184" s="302"/>
      <c r="C184" s="206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</row>
    <row r="185" spans="1:16" ht="60">
      <c r="A185" s="303" t="s">
        <v>191</v>
      </c>
      <c r="B185" s="165"/>
      <c r="C185" s="260" t="s">
        <v>281</v>
      </c>
      <c r="D185" s="165"/>
      <c r="E185" s="146" t="s">
        <v>294</v>
      </c>
      <c r="F185" s="2"/>
      <c r="G185" s="146"/>
      <c r="H185" s="2"/>
      <c r="I185" s="2"/>
      <c r="J185" s="2"/>
      <c r="K185" s="2"/>
      <c r="L185" s="2"/>
      <c r="M185" s="2"/>
      <c r="N185" s="2"/>
      <c r="O185" s="2"/>
      <c r="P185" s="2"/>
    </row>
    <row r="186" spans="1:16" ht="15">
      <c r="A186" s="304"/>
      <c r="B186" s="165"/>
      <c r="C186" s="166" t="s">
        <v>192</v>
      </c>
      <c r="D186" s="165"/>
      <c r="E186" s="166" t="s">
        <v>193</v>
      </c>
      <c r="F186" s="2"/>
      <c r="G186" s="166" t="s">
        <v>194</v>
      </c>
      <c r="H186" s="2"/>
      <c r="I186" s="2"/>
      <c r="J186" s="2"/>
      <c r="K186" s="2"/>
      <c r="L186" s="2"/>
      <c r="M186" s="2"/>
      <c r="N186" s="2"/>
      <c r="O186" s="2"/>
      <c r="P186" s="2"/>
    </row>
    <row r="187" spans="1:16" ht="15">
      <c r="A187" s="165"/>
      <c r="B187" s="165"/>
      <c r="C187" s="260">
        <v>89054647620</v>
      </c>
      <c r="D187" s="165"/>
      <c r="E187" s="146"/>
      <c r="F187" s="2"/>
      <c r="G187" s="146"/>
      <c r="H187" s="2"/>
      <c r="I187" s="2"/>
      <c r="J187" s="2"/>
      <c r="K187" s="2"/>
      <c r="L187" s="2"/>
      <c r="M187" s="2"/>
      <c r="N187" s="2"/>
      <c r="O187" s="2"/>
      <c r="P187" s="2"/>
    </row>
    <row r="188" spans="1:16" ht="15">
      <c r="A188" s="165"/>
      <c r="B188" s="165"/>
      <c r="C188" s="192" t="s">
        <v>195</v>
      </c>
      <c r="D188" s="165"/>
      <c r="E188" s="305" t="s">
        <v>196</v>
      </c>
      <c r="F188" s="2"/>
      <c r="G188" s="2" t="s">
        <v>197</v>
      </c>
      <c r="H188" s="2"/>
      <c r="I188" s="2"/>
      <c r="J188" s="2"/>
      <c r="K188" s="2"/>
      <c r="L188" s="2"/>
      <c r="M188" s="2"/>
      <c r="N188" s="2"/>
      <c r="O188" s="2"/>
      <c r="P188" s="2"/>
    </row>
    <row r="189" spans="1:16" ht="15">
      <c r="A189" s="165"/>
      <c r="B189" s="165"/>
      <c r="C189" s="165"/>
      <c r="D189" s="165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1:16" ht="15">
      <c r="A190" s="165"/>
      <c r="B190" s="165"/>
      <c r="C190" s="165"/>
      <c r="D190" s="165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spans="1:16" ht="15">
      <c r="A191" s="165"/>
      <c r="B191" s="165"/>
      <c r="C191" s="165"/>
      <c r="D191" s="165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</row>
    <row r="192" spans="1:16" ht="15">
      <c r="A192" s="165"/>
      <c r="B192" s="165"/>
      <c r="C192" s="165"/>
      <c r="D192" s="165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6" ht="15">
      <c r="A193" s="165"/>
      <c r="B193" s="165"/>
      <c r="C193" s="165"/>
      <c r="D193" s="165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1:16" ht="15">
      <c r="A194" s="165"/>
      <c r="B194" s="165"/>
      <c r="C194" s="165"/>
      <c r="D194" s="165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1:16" ht="15">
      <c r="A195" s="165"/>
      <c r="B195" s="165"/>
      <c r="C195" s="165"/>
      <c r="D195" s="165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1:16" ht="15">
      <c r="A196" s="165"/>
      <c r="B196" s="165"/>
      <c r="C196" s="165"/>
      <c r="D196" s="165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1:16" ht="15">
      <c r="A197" s="165"/>
      <c r="B197" s="165"/>
      <c r="C197" s="165"/>
      <c r="D197" s="165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1:16" ht="15">
      <c r="A198" s="165"/>
      <c r="B198" s="165"/>
      <c r="C198" s="165"/>
      <c r="D198" s="165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6" ht="15">
      <c r="A199" s="165"/>
      <c r="B199" s="165"/>
      <c r="C199" s="165"/>
      <c r="D199" s="165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1:16" ht="15">
      <c r="A200" s="165"/>
      <c r="B200" s="165"/>
      <c r="C200" s="165"/>
      <c r="D200" s="165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1:16" ht="15">
      <c r="A201" s="165"/>
      <c r="B201" s="165"/>
      <c r="C201" s="165"/>
      <c r="D201" s="165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6" ht="15">
      <c r="A202" s="165"/>
      <c r="B202" s="165"/>
      <c r="C202" s="165"/>
      <c r="D202" s="165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1:16" ht="15">
      <c r="A203" s="165"/>
      <c r="B203" s="165"/>
      <c r="C203" s="165"/>
      <c r="D203" s="165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1:16" ht="15">
      <c r="A204" s="165"/>
      <c r="B204" s="165"/>
      <c r="C204" s="165"/>
      <c r="D204" s="165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1:16" ht="15">
      <c r="A205" s="165"/>
      <c r="B205" s="165"/>
      <c r="C205" s="165"/>
      <c r="D205" s="165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</row>
    <row r="206" spans="1:16" ht="15">
      <c r="A206" s="165"/>
      <c r="B206" s="165"/>
      <c r="C206" s="165"/>
      <c r="D206" s="165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1:16" ht="15">
      <c r="A207" s="165"/>
      <c r="B207" s="165"/>
      <c r="C207" s="165"/>
      <c r="D207" s="165"/>
      <c r="E207" s="2"/>
      <c r="F207" s="2"/>
      <c r="G207" s="135"/>
      <c r="H207" s="2"/>
      <c r="I207" s="2"/>
      <c r="J207" s="2"/>
      <c r="K207" s="2"/>
      <c r="L207" s="2"/>
      <c r="M207" s="2"/>
      <c r="N207" s="2"/>
      <c r="O207" s="2"/>
      <c r="P207" s="2"/>
    </row>
    <row r="208" spans="1:16" ht="15">
      <c r="A208" s="165"/>
      <c r="B208" s="165"/>
      <c r="C208" s="165"/>
      <c r="D208" s="165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ht="15">
      <c r="A209" s="165"/>
      <c r="B209" s="165"/>
      <c r="C209" s="165"/>
      <c r="D209" s="165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1:16" ht="15">
      <c r="A210" s="165"/>
      <c r="B210" s="165"/>
      <c r="C210" s="165"/>
      <c r="D210" s="165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1:16" ht="15">
      <c r="A211" s="165"/>
      <c r="B211" s="165"/>
      <c r="C211" s="165"/>
      <c r="D211" s="165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</row>
    <row r="212" spans="1:16" ht="15">
      <c r="A212" s="165"/>
      <c r="B212" s="165"/>
      <c r="C212" s="165"/>
      <c r="D212" s="165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</row>
    <row r="213" spans="1:16" ht="15">
      <c r="A213" s="165"/>
      <c r="B213" s="165"/>
      <c r="C213" s="165"/>
      <c r="D213" s="165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</row>
    <row r="214" spans="1:16" ht="15">
      <c r="A214" s="165"/>
      <c r="B214" s="165"/>
      <c r="C214" s="165"/>
      <c r="D214" s="165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</row>
    <row r="215" spans="1:16" ht="15">
      <c r="A215" s="165"/>
      <c r="B215" s="165"/>
      <c r="C215" s="165"/>
      <c r="D215" s="165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1:16" ht="15">
      <c r="A216" s="165"/>
      <c r="B216" s="165"/>
      <c r="C216" s="165"/>
      <c r="D216" s="165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1:16" ht="15">
      <c r="A217" s="165"/>
      <c r="B217" s="165"/>
      <c r="C217" s="165"/>
      <c r="D217" s="165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1:16" ht="15">
      <c r="A218" s="165"/>
      <c r="B218" s="165"/>
      <c r="C218" s="165"/>
      <c r="D218" s="165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ht="15">
      <c r="A219" s="165"/>
      <c r="B219" s="165"/>
      <c r="C219" s="165"/>
      <c r="D219" s="165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ht="15">
      <c r="A220" s="165"/>
      <c r="B220" s="165"/>
      <c r="C220" s="165"/>
      <c r="D220" s="165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ht="15">
      <c r="A221" s="165"/>
      <c r="B221" s="165"/>
      <c r="C221" s="165"/>
      <c r="D221" s="165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ht="15">
      <c r="A222" s="165"/>
      <c r="B222" s="165"/>
      <c r="C222" s="165"/>
      <c r="D222" s="165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ht="15">
      <c r="A223" s="144"/>
      <c r="B223" s="144"/>
      <c r="C223" s="144"/>
      <c r="D223" s="144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ht="15">
      <c r="A224" s="144"/>
      <c r="B224" s="144"/>
      <c r="C224" s="144"/>
      <c r="D224" s="144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6" ht="15">
      <c r="A225" s="144"/>
      <c r="B225" s="144"/>
      <c r="C225" s="144"/>
      <c r="D225" s="144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6" ht="15">
      <c r="A226" s="144"/>
      <c r="B226" s="144"/>
      <c r="C226" s="144"/>
      <c r="D226" s="144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16" ht="15">
      <c r="A227" s="144"/>
      <c r="B227" s="144"/>
      <c r="C227" s="144"/>
      <c r="D227" s="144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6" ht="15">
      <c r="A228" s="144"/>
      <c r="B228" s="144"/>
      <c r="C228" s="144"/>
      <c r="D228" s="144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6" ht="15">
      <c r="A229" s="144"/>
      <c r="B229" s="144"/>
      <c r="C229" s="144"/>
      <c r="D229" s="144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6" ht="15">
      <c r="A230" s="144"/>
      <c r="B230" s="144"/>
      <c r="C230" s="144"/>
      <c r="D230" s="144"/>
      <c r="E230" s="15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6" ht="15">
      <c r="A231" s="144"/>
      <c r="B231" s="144"/>
      <c r="C231" s="144"/>
      <c r="D231" s="144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1:16" ht="15">
      <c r="A232" s="144"/>
      <c r="B232" s="144"/>
      <c r="C232" s="144"/>
      <c r="D232" s="144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6" ht="15">
      <c r="A233" s="144"/>
      <c r="B233" s="144"/>
      <c r="C233" s="144"/>
      <c r="D233" s="144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6" ht="15">
      <c r="A234" s="144"/>
      <c r="B234" s="144"/>
      <c r="C234" s="144"/>
      <c r="D234" s="144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6" ht="15">
      <c r="A235" s="144"/>
      <c r="B235" s="144"/>
      <c r="C235" s="144"/>
      <c r="D235" s="144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6" ht="15">
      <c r="A236" s="144"/>
      <c r="B236" s="144"/>
      <c r="C236" s="144"/>
      <c r="D236" s="144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6" ht="15">
      <c r="A237" s="144"/>
      <c r="B237" s="144"/>
      <c r="C237" s="144"/>
      <c r="D237" s="144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6" ht="15">
      <c r="A238" s="144"/>
      <c r="B238" s="144"/>
      <c r="C238" s="144"/>
      <c r="D238" s="144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6" ht="1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6" ht="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ht="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ht="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ht="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ht="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ht="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ht="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ht="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ht="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ht="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ht="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ht="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ht="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ht="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ht="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ht="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ht="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1:16" ht="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</sheetData>
  <mergeCells count="75">
    <mergeCell ref="D154:E154"/>
    <mergeCell ref="A175:C175"/>
    <mergeCell ref="D155:E155"/>
    <mergeCell ref="A157:C157"/>
    <mergeCell ref="A158:C158"/>
    <mergeCell ref="A174:C174"/>
    <mergeCell ref="D153:E153"/>
    <mergeCell ref="D152:E152"/>
    <mergeCell ref="B139:B140"/>
    <mergeCell ref="D139:G139"/>
    <mergeCell ref="D151:E151"/>
    <mergeCell ref="C139:C140"/>
    <mergeCell ref="D148:E148"/>
    <mergeCell ref="A148:C148"/>
    <mergeCell ref="A139:A140"/>
    <mergeCell ref="K131:P131"/>
    <mergeCell ref="B131:B132"/>
    <mergeCell ref="A108:I108"/>
    <mergeCell ref="A109:I109"/>
    <mergeCell ref="J131:J132"/>
    <mergeCell ref="J130:P130"/>
    <mergeCell ref="A129:L129"/>
    <mergeCell ref="A128:M128"/>
    <mergeCell ref="C111:L111"/>
    <mergeCell ref="B111:B112"/>
    <mergeCell ref="A111:A112"/>
    <mergeCell ref="H139:H140"/>
    <mergeCell ref="A137:F137"/>
    <mergeCell ref="D131:I131"/>
    <mergeCell ref="A131:A132"/>
    <mergeCell ref="C131:C132"/>
    <mergeCell ref="A136:F136"/>
    <mergeCell ref="A138:H138"/>
    <mergeCell ref="G33:H33"/>
    <mergeCell ref="A90:A91"/>
    <mergeCell ref="D90:G90"/>
    <mergeCell ref="C90:C91"/>
    <mergeCell ref="A78:E78"/>
    <mergeCell ref="B79:D79"/>
    <mergeCell ref="A89:I89"/>
    <mergeCell ref="H90:H91"/>
    <mergeCell ref="I90:I91"/>
    <mergeCell ref="B90:B91"/>
    <mergeCell ref="A88:J88"/>
    <mergeCell ref="A87:J87"/>
    <mergeCell ref="D63:K63"/>
    <mergeCell ref="B33:B35"/>
    <mergeCell ref="I34:I35"/>
    <mergeCell ref="C63:C64"/>
    <mergeCell ref="H62:K62"/>
    <mergeCell ref="A61:N61"/>
    <mergeCell ref="A72:D72"/>
    <mergeCell ref="A63:A64"/>
    <mergeCell ref="A71:D71"/>
    <mergeCell ref="H34:H35"/>
    <mergeCell ref="C34:C35"/>
    <mergeCell ref="D34:F34"/>
    <mergeCell ref="G34:G35"/>
    <mergeCell ref="B63:B64"/>
    <mergeCell ref="A33:A35"/>
    <mergeCell ref="C33:F33"/>
    <mergeCell ref="A7:C7"/>
    <mergeCell ref="E4:G4"/>
    <mergeCell ref="D32:I32"/>
    <mergeCell ref="A30:J30"/>
    <mergeCell ref="H4:J4"/>
    <mergeCell ref="A31:J31"/>
    <mergeCell ref="A20:C20"/>
    <mergeCell ref="A6:C6"/>
    <mergeCell ref="A1:J1"/>
    <mergeCell ref="B3:D3"/>
    <mergeCell ref="E3:G3"/>
    <mergeCell ref="H3:J3"/>
    <mergeCell ref="A2:J2"/>
    <mergeCell ref="B4:D4"/>
  </mergeCells>
  <phoneticPr fontId="27" type="noConversion"/>
  <dataValidations count="12">
    <dataValidation allowBlank="1" showInputMessage="1" showErrorMessage="1" error="Необходимо ввести целое значение." sqref="I57"/>
    <dataValidation type="whole" allowBlank="1" showInputMessage="1" showErrorMessage="1" error="Введено недопустимое значение." sqref="C184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0 или 1." sqref="C151:C155">
      <formula1>0</formula1>
      <formula2>1</formula2>
    </dataValidation>
    <dataValidation type="whole" allowBlank="1" showInputMessage="1" showErrorMessage="1" error="Необходимо ввести целое значение." sqref="C167:C173">
      <formula1>-100000</formula1>
      <formula2>9999999999</formula2>
    </dataValidation>
    <dataValidation type="whole" allowBlank="1" showInputMessage="1" showErrorMessage="1" error="Введено недопустимое значение." prompt="Допустимое значение 0 или 1" sqref="C181:C183">
      <formula1>0</formula1>
      <formula2>1</formula2>
    </dataValidation>
    <dataValidation type="whole" allowBlank="1" showInputMessage="1" showErrorMessage="1" error="Необходимо ввести целое значение." sqref="D84:E84">
      <formula1>-100000</formula1>
      <formula2>99999999999</formula2>
    </dataValidation>
    <dataValidation type="whole" allowBlank="1" showInputMessage="1" showErrorMessage="1" error="Необходимо ввести целое значение." sqref="D77">
      <formula1>-1000000</formula1>
      <formula2>999999999999</formula2>
    </dataValidation>
    <dataValidation type="whole" allowBlank="1" showInputMessage="1" showErrorMessage="1" error="Введено недопустимое значение." sqref="C21">
      <formula1>0</formula1>
      <formula2>1</formula2>
    </dataValidation>
    <dataValidation type="whole" allowBlank="1" showInputMessage="1" showErrorMessage="1" prompt="Допустимое значение 0 или 1." sqref="C12:C13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0 -нет или 1 -да." sqref="C25:C26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1 (город и поселок городского типа) или 2 (сельская местность)" sqref="C27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1 (пятидневный) или 2 (шестидневный)" sqref="C24">
      <formula1>1</formula1>
      <formula2>2</formula2>
    </dataValidation>
  </dataValidations>
  <pageMargins left="0.7" right="0.7" top="0.75" bottom="0.75" header="0.3" footer="0.3"/>
  <pageSetup paperSize="9" scale="55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indexed="43"/>
  </sheetPr>
  <dimension ref="A1:S295"/>
  <sheetViews>
    <sheetView topLeftCell="A145" zoomScale="59" workbookViewId="0">
      <selection activeCell="A139" sqref="A139:H156"/>
    </sheetView>
  </sheetViews>
  <sheetFormatPr defaultRowHeight="12.75"/>
  <cols>
    <col min="1" max="1" width="51.42578125" style="5" customWidth="1"/>
    <col min="2" max="2" width="8.5703125" style="5" customWidth="1"/>
    <col min="3" max="3" width="17.85546875" style="5" customWidth="1"/>
    <col min="4" max="5" width="14.42578125" style="5" customWidth="1"/>
    <col min="6" max="6" width="17.28515625" style="5" customWidth="1"/>
    <col min="7" max="12" width="14.42578125" style="5" customWidth="1"/>
    <col min="13" max="16" width="12.140625" style="5" customWidth="1"/>
    <col min="17" max="16384" width="9.140625" style="5"/>
  </cols>
  <sheetData>
    <row r="1" spans="1:18" s="2" customFormat="1" ht="15.75" customHeight="1">
      <c r="A1" s="506" t="s">
        <v>0</v>
      </c>
      <c r="B1" s="506"/>
      <c r="C1" s="506"/>
      <c r="D1" s="506"/>
      <c r="E1" s="506"/>
      <c r="F1" s="506"/>
      <c r="G1" s="506"/>
      <c r="H1" s="506"/>
      <c r="I1" s="506"/>
      <c r="J1" s="506"/>
      <c r="K1" s="193"/>
      <c r="L1" s="193"/>
      <c r="M1" s="193"/>
      <c r="N1" s="193"/>
      <c r="O1" s="193"/>
      <c r="P1" s="193"/>
    </row>
    <row r="2" spans="1:18" s="2" customFormat="1" ht="33.75" customHeight="1">
      <c r="A2" s="513" t="s">
        <v>230</v>
      </c>
      <c r="B2" s="513"/>
      <c r="C2" s="513"/>
      <c r="D2" s="513"/>
      <c r="E2" s="513"/>
      <c r="F2" s="513"/>
      <c r="G2" s="513"/>
      <c r="H2" s="513"/>
      <c r="I2" s="513"/>
      <c r="J2" s="513"/>
      <c r="K2" s="191"/>
      <c r="L2" s="191"/>
      <c r="M2" s="191"/>
      <c r="N2" s="191"/>
      <c r="O2" s="191"/>
      <c r="P2" s="191"/>
    </row>
    <row r="3" spans="1:18" ht="63" customHeight="1">
      <c r="A3" s="194" t="s">
        <v>1</v>
      </c>
      <c r="B3" s="503" t="s">
        <v>2</v>
      </c>
      <c r="C3" s="507"/>
      <c r="D3" s="508"/>
      <c r="E3" s="509"/>
      <c r="F3" s="510"/>
      <c r="G3" s="511"/>
      <c r="H3" s="512"/>
      <c r="I3" s="512"/>
      <c r="J3" s="512"/>
      <c r="K3" s="195"/>
      <c r="L3" s="195"/>
      <c r="M3" s="195"/>
      <c r="N3" s="195"/>
      <c r="O3" s="195"/>
      <c r="P3" s="195"/>
      <c r="Q3" s="2"/>
      <c r="R3" s="2"/>
    </row>
    <row r="4" spans="1:18" s="2" customFormat="1" ht="15">
      <c r="A4" s="196" t="s">
        <v>3</v>
      </c>
      <c r="B4" s="453">
        <v>72403838</v>
      </c>
      <c r="C4" s="515"/>
      <c r="D4" s="515"/>
      <c r="E4" s="462"/>
      <c r="F4" s="463"/>
      <c r="G4" s="464"/>
      <c r="H4" s="514"/>
      <c r="I4" s="514"/>
      <c r="J4" s="514"/>
      <c r="K4" s="7"/>
      <c r="L4" s="7"/>
      <c r="M4" s="7"/>
      <c r="N4" s="7"/>
      <c r="O4" s="7"/>
      <c r="P4" s="7"/>
    </row>
    <row r="5" spans="1:18" ht="1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</row>
    <row r="6" spans="1:18" ht="18.75" customHeight="1">
      <c r="A6" s="502" t="s">
        <v>4</v>
      </c>
      <c r="B6" s="502"/>
      <c r="C6" s="50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</row>
    <row r="7" spans="1:18" ht="15.75" customHeight="1">
      <c r="A7" s="502" t="s">
        <v>5</v>
      </c>
      <c r="B7" s="502"/>
      <c r="C7" s="50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</row>
    <row r="8" spans="1:18" ht="28.5">
      <c r="A8" s="194" t="s">
        <v>6</v>
      </c>
      <c r="B8" s="129" t="s">
        <v>7</v>
      </c>
      <c r="C8" s="130" t="s">
        <v>8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</row>
    <row r="9" spans="1:18" ht="15">
      <c r="A9" s="129">
        <v>1</v>
      </c>
      <c r="B9" s="129">
        <v>2</v>
      </c>
      <c r="C9" s="130">
        <v>3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</row>
    <row r="10" spans="1:18" ht="15">
      <c r="A10" s="197" t="s">
        <v>9</v>
      </c>
      <c r="B10" s="198" t="s">
        <v>10</v>
      </c>
      <c r="C10" s="189">
        <v>1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</row>
    <row r="11" spans="1:18" ht="30">
      <c r="A11" s="199" t="s">
        <v>11</v>
      </c>
      <c r="B11" s="198" t="s">
        <v>12</v>
      </c>
      <c r="C11" s="200">
        <v>0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</row>
    <row r="12" spans="1:18" ht="30">
      <c r="A12" s="199" t="s">
        <v>13</v>
      </c>
      <c r="B12" s="196" t="s">
        <v>14</v>
      </c>
      <c r="C12" s="200">
        <v>0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</row>
    <row r="13" spans="1:18" ht="45">
      <c r="A13" s="197" t="s">
        <v>15</v>
      </c>
      <c r="B13" s="198" t="s">
        <v>16</v>
      </c>
      <c r="C13" s="200">
        <v>0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</row>
    <row r="14" spans="1:18" ht="60">
      <c r="A14" s="201" t="s">
        <v>17</v>
      </c>
      <c r="B14" s="196" t="s">
        <v>18</v>
      </c>
      <c r="C14" s="134">
        <v>0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</row>
    <row r="15" spans="1:18" ht="75">
      <c r="A15" s="201" t="s">
        <v>19</v>
      </c>
      <c r="B15" s="196" t="s">
        <v>20</v>
      </c>
      <c r="C15" s="134">
        <v>0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</row>
    <row r="16" spans="1:18" ht="63" customHeight="1">
      <c r="A16" s="201" t="s">
        <v>21</v>
      </c>
      <c r="B16" s="196" t="s">
        <v>22</v>
      </c>
      <c r="C16" s="134">
        <v>0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</row>
    <row r="17" spans="1:19" ht="60">
      <c r="A17" s="201" t="s">
        <v>23</v>
      </c>
      <c r="B17" s="196" t="s">
        <v>24</v>
      </c>
      <c r="C17" s="134">
        <v>0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</row>
    <row r="18" spans="1:19" ht="60">
      <c r="A18" s="202" t="s">
        <v>25</v>
      </c>
      <c r="B18" s="198" t="s">
        <v>26</v>
      </c>
      <c r="C18" s="203">
        <v>0</v>
      </c>
      <c r="D18" s="2"/>
      <c r="E18" s="2"/>
      <c r="F18" s="2"/>
      <c r="G18" s="2"/>
      <c r="H18" s="2"/>
      <c r="I18" s="2"/>
      <c r="J18" s="2"/>
      <c r="K18" s="2"/>
      <c r="L18" s="135"/>
      <c r="M18" s="2"/>
      <c r="N18" s="2"/>
      <c r="O18" s="2"/>
      <c r="P18" s="2"/>
      <c r="Q18" s="2"/>
      <c r="R18" s="2"/>
    </row>
    <row r="19" spans="1:19" ht="15">
      <c r="A19" s="204"/>
      <c r="B19" s="205"/>
      <c r="C19" s="206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</row>
    <row r="20" spans="1:19" ht="15.75" customHeight="1">
      <c r="A20" s="516" t="s">
        <v>27</v>
      </c>
      <c r="B20" s="517"/>
      <c r="C20" s="517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</row>
    <row r="21" spans="1:19" ht="15">
      <c r="A21" s="192"/>
      <c r="B21" s="205"/>
      <c r="C21" s="206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</row>
    <row r="22" spans="1:19" ht="28.5">
      <c r="A22" s="75" t="s">
        <v>6</v>
      </c>
      <c r="B22" s="75" t="s">
        <v>7</v>
      </c>
      <c r="C22" s="207" t="s">
        <v>28</v>
      </c>
      <c r="D22" s="105"/>
      <c r="E22" s="105"/>
      <c r="F22" s="105"/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Q22" s="105"/>
      <c r="R22" s="105"/>
      <c r="S22" s="25"/>
    </row>
    <row r="23" spans="1:19" s="29" customFormat="1" ht="15">
      <c r="A23" s="75">
        <v>1</v>
      </c>
      <c r="B23" s="75">
        <v>2</v>
      </c>
      <c r="C23" s="75">
        <v>3</v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306"/>
      <c r="R23" s="306"/>
      <c r="S23" s="28"/>
    </row>
    <row r="24" spans="1:19" ht="15">
      <c r="A24" s="208" t="s">
        <v>29</v>
      </c>
      <c r="B24" s="198" t="s">
        <v>10</v>
      </c>
      <c r="C24" s="134">
        <v>1</v>
      </c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5"/>
      <c r="R24" s="105"/>
      <c r="S24" s="25"/>
    </row>
    <row r="25" spans="1:19" ht="15">
      <c r="A25" s="208" t="s">
        <v>30</v>
      </c>
      <c r="B25" s="196" t="s">
        <v>12</v>
      </c>
      <c r="C25" s="134"/>
      <c r="D25" s="105"/>
      <c r="E25" s="105"/>
      <c r="F25" s="105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105"/>
      <c r="R25" s="105"/>
      <c r="S25" s="25"/>
    </row>
    <row r="26" spans="1:19" ht="15">
      <c r="A26" s="208" t="s">
        <v>31</v>
      </c>
      <c r="B26" s="196" t="s">
        <v>14</v>
      </c>
      <c r="C26" s="134"/>
      <c r="D26" s="105"/>
      <c r="E26" s="105"/>
      <c r="F26" s="105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105"/>
      <c r="R26" s="105"/>
      <c r="S26" s="25"/>
    </row>
    <row r="27" spans="1:19" ht="15">
      <c r="A27" s="208" t="s">
        <v>32</v>
      </c>
      <c r="B27" s="196" t="s">
        <v>16</v>
      </c>
      <c r="C27" s="134">
        <v>2</v>
      </c>
      <c r="D27" s="105"/>
      <c r="E27" s="105"/>
      <c r="F27" s="105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105"/>
      <c r="R27" s="105"/>
      <c r="S27" s="25"/>
    </row>
    <row r="28" spans="1:19" ht="30">
      <c r="A28" s="208" t="s">
        <v>33</v>
      </c>
      <c r="B28" s="196" t="s">
        <v>18</v>
      </c>
      <c r="C28" s="134">
        <v>1</v>
      </c>
      <c r="D28" s="105"/>
      <c r="E28" s="105"/>
      <c r="F28" s="105"/>
      <c r="G28" s="105"/>
      <c r="H28" s="105"/>
      <c r="I28" s="105"/>
      <c r="J28" s="105"/>
      <c r="K28" s="105"/>
      <c r="L28" s="105"/>
      <c r="M28" s="105"/>
      <c r="N28" s="105"/>
      <c r="O28" s="105"/>
      <c r="P28" s="105"/>
      <c r="Q28" s="105"/>
      <c r="R28" s="105"/>
      <c r="S28" s="25"/>
    </row>
    <row r="29" spans="1:19" ht="60.75" customHeight="1">
      <c r="A29" s="192"/>
      <c r="B29" s="205"/>
      <c r="C29" s="206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</row>
    <row r="30" spans="1:19" ht="15">
      <c r="A30" s="491" t="s">
        <v>34</v>
      </c>
      <c r="B30" s="519"/>
      <c r="C30" s="519"/>
      <c r="D30" s="519"/>
      <c r="E30" s="519"/>
      <c r="F30" s="519"/>
      <c r="G30" s="519"/>
      <c r="H30" s="519"/>
      <c r="I30" s="519"/>
      <c r="J30" s="519"/>
      <c r="K30" s="2"/>
      <c r="L30" s="2"/>
      <c r="M30" s="2"/>
      <c r="N30" s="2"/>
      <c r="O30" s="2"/>
      <c r="P30" s="2"/>
      <c r="Q30" s="2"/>
      <c r="R30" s="2"/>
    </row>
    <row r="31" spans="1:19" ht="15.75" customHeight="1">
      <c r="A31" s="484" t="s">
        <v>35</v>
      </c>
      <c r="B31" s="484"/>
      <c r="C31" s="484"/>
      <c r="D31" s="484"/>
      <c r="E31" s="484"/>
      <c r="F31" s="484"/>
      <c r="G31" s="484"/>
      <c r="H31" s="484"/>
      <c r="I31" s="484"/>
      <c r="J31" s="484"/>
      <c r="K31" s="2"/>
      <c r="L31" s="2"/>
      <c r="M31" s="2"/>
      <c r="N31" s="2"/>
      <c r="O31" s="2"/>
      <c r="P31" s="2"/>
      <c r="Q31" s="2"/>
      <c r="R31" s="2"/>
    </row>
    <row r="32" spans="1:19" ht="15">
      <c r="A32" s="82"/>
      <c r="B32" s="82"/>
      <c r="C32" s="82"/>
      <c r="D32" s="518" t="s">
        <v>36</v>
      </c>
      <c r="E32" s="518"/>
      <c r="F32" s="518"/>
      <c r="G32" s="518"/>
      <c r="H32" s="518"/>
      <c r="I32" s="518"/>
      <c r="J32" s="209"/>
      <c r="K32" s="209"/>
      <c r="L32" s="2"/>
      <c r="M32" s="2"/>
      <c r="N32" s="2"/>
      <c r="O32" s="2"/>
      <c r="P32" s="2"/>
      <c r="Q32" s="2"/>
      <c r="R32" s="2"/>
    </row>
    <row r="33" spans="1:18" ht="31.5" customHeight="1">
      <c r="A33" s="450" t="s">
        <v>37</v>
      </c>
      <c r="B33" s="450" t="s">
        <v>7</v>
      </c>
      <c r="C33" s="450" t="s">
        <v>38</v>
      </c>
      <c r="D33" s="450"/>
      <c r="E33" s="450"/>
      <c r="F33" s="450"/>
      <c r="G33" s="486" t="s">
        <v>39</v>
      </c>
      <c r="H33" s="492"/>
      <c r="I33" s="210" t="s">
        <v>40</v>
      </c>
      <c r="J33" s="107"/>
      <c r="K33" s="2"/>
      <c r="L33" s="2"/>
      <c r="M33" s="2"/>
      <c r="N33" s="2"/>
      <c r="O33" s="2"/>
      <c r="P33" s="2"/>
      <c r="Q33" s="2"/>
      <c r="R33" s="2"/>
    </row>
    <row r="34" spans="1:18" ht="15.75" customHeight="1">
      <c r="A34" s="450"/>
      <c r="B34" s="450"/>
      <c r="C34" s="499" t="s">
        <v>41</v>
      </c>
      <c r="D34" s="450" t="s">
        <v>42</v>
      </c>
      <c r="E34" s="450"/>
      <c r="F34" s="450"/>
      <c r="G34" s="499" t="s">
        <v>41</v>
      </c>
      <c r="H34" s="499" t="s">
        <v>43</v>
      </c>
      <c r="I34" s="450" t="s">
        <v>41</v>
      </c>
      <c r="J34" s="27"/>
      <c r="K34" s="2"/>
      <c r="L34" s="2"/>
      <c r="M34" s="2"/>
      <c r="N34" s="2"/>
      <c r="O34" s="2"/>
      <c r="P34" s="2"/>
      <c r="Q34" s="2"/>
      <c r="R34" s="2"/>
    </row>
    <row r="35" spans="1:18" ht="71.25">
      <c r="A35" s="450"/>
      <c r="B35" s="450"/>
      <c r="C35" s="501"/>
      <c r="D35" s="75" t="s">
        <v>44</v>
      </c>
      <c r="E35" s="75" t="s">
        <v>45</v>
      </c>
      <c r="F35" s="75" t="s">
        <v>46</v>
      </c>
      <c r="G35" s="500"/>
      <c r="H35" s="501"/>
      <c r="I35" s="450"/>
      <c r="J35" s="213"/>
      <c r="K35" s="105"/>
      <c r="L35" s="105"/>
      <c r="M35" s="105"/>
      <c r="N35" s="105"/>
      <c r="O35" s="105"/>
      <c r="P35" s="105"/>
      <c r="Q35" s="105"/>
      <c r="R35" s="2"/>
    </row>
    <row r="36" spans="1:18" s="29" customFormat="1" ht="15">
      <c r="A36" s="75">
        <v>1</v>
      </c>
      <c r="B36" s="75">
        <v>2</v>
      </c>
      <c r="C36" s="75">
        <v>3</v>
      </c>
      <c r="D36" s="75">
        <v>4</v>
      </c>
      <c r="E36" s="75">
        <v>5</v>
      </c>
      <c r="F36" s="75">
        <v>6</v>
      </c>
      <c r="G36" s="75">
        <v>7</v>
      </c>
      <c r="H36" s="75">
        <v>8</v>
      </c>
      <c r="I36" s="75">
        <v>9</v>
      </c>
      <c r="J36" s="27"/>
      <c r="K36" s="27"/>
      <c r="L36" s="27"/>
      <c r="M36" s="27"/>
      <c r="N36" s="27"/>
      <c r="O36" s="27"/>
      <c r="P36" s="27"/>
      <c r="Q36" s="306"/>
      <c r="R36" s="311"/>
    </row>
    <row r="37" spans="1:18" ht="15">
      <c r="A37" s="214" t="s">
        <v>47</v>
      </c>
      <c r="B37" s="198" t="s">
        <v>10</v>
      </c>
      <c r="C37" s="215">
        <v>91</v>
      </c>
      <c r="D37" s="215">
        <v>80</v>
      </c>
      <c r="E37" s="215">
        <f>E38+E47+E48+E51+E52+E53+E54</f>
        <v>0</v>
      </c>
      <c r="F37" s="215">
        <f>F38+F47+F48+F51+F52+F53+F54</f>
        <v>0</v>
      </c>
      <c r="G37" s="215">
        <v>4</v>
      </c>
      <c r="H37" s="215">
        <v>3</v>
      </c>
      <c r="I37" s="215">
        <v>76</v>
      </c>
      <c r="J37" s="216"/>
      <c r="K37" s="105"/>
      <c r="L37" s="105"/>
      <c r="M37" s="217"/>
      <c r="N37" s="217"/>
      <c r="O37" s="191"/>
      <c r="P37" s="191"/>
      <c r="Q37" s="105"/>
      <c r="R37" s="2"/>
    </row>
    <row r="38" spans="1:18" ht="28.5">
      <c r="A38" s="218" t="s">
        <v>48</v>
      </c>
      <c r="B38" s="198" t="s">
        <v>12</v>
      </c>
      <c r="C38" s="219">
        <f t="shared" ref="C38:I38" si="0">C39+C40+C41+C42+C43+C44+C45+C46</f>
        <v>0</v>
      </c>
      <c r="D38" s="219">
        <f t="shared" si="0"/>
        <v>0</v>
      </c>
      <c r="E38" s="219">
        <f t="shared" si="0"/>
        <v>0</v>
      </c>
      <c r="F38" s="219">
        <f t="shared" si="0"/>
        <v>0</v>
      </c>
      <c r="G38" s="219">
        <f t="shared" si="0"/>
        <v>0</v>
      </c>
      <c r="H38" s="219">
        <f t="shared" si="0"/>
        <v>0</v>
      </c>
      <c r="I38" s="219">
        <f t="shared" si="0"/>
        <v>0</v>
      </c>
      <c r="J38" s="220"/>
      <c r="K38" s="105"/>
      <c r="L38" s="173"/>
      <c r="M38" s="105"/>
      <c r="N38" s="105"/>
      <c r="O38" s="105"/>
      <c r="P38" s="45"/>
      <c r="Q38" s="105"/>
      <c r="R38" s="2"/>
    </row>
    <row r="39" spans="1:18" ht="30">
      <c r="A39" s="221" t="s">
        <v>49</v>
      </c>
      <c r="B39" s="196" t="s">
        <v>14</v>
      </c>
      <c r="C39" s="222"/>
      <c r="D39" s="222"/>
      <c r="E39" s="222"/>
      <c r="F39" s="222"/>
      <c r="G39" s="222"/>
      <c r="H39" s="222"/>
      <c r="I39" s="222"/>
      <c r="J39" s="223"/>
      <c r="K39" s="105"/>
      <c r="L39" s="173"/>
      <c r="M39" s="105"/>
      <c r="N39" s="105"/>
      <c r="O39" s="105"/>
      <c r="P39" s="45"/>
      <c r="Q39" s="105"/>
      <c r="R39" s="2"/>
    </row>
    <row r="40" spans="1:18" ht="15">
      <c r="A40" s="224" t="s">
        <v>50</v>
      </c>
      <c r="B40" s="198" t="s">
        <v>16</v>
      </c>
      <c r="C40" s="222"/>
      <c r="D40" s="222"/>
      <c r="E40" s="222"/>
      <c r="F40" s="222"/>
      <c r="G40" s="222"/>
      <c r="H40" s="222"/>
      <c r="I40" s="222"/>
      <c r="J40" s="223"/>
      <c r="K40" s="2"/>
      <c r="L40" s="225"/>
      <c r="M40" s="2"/>
      <c r="N40" s="2"/>
      <c r="O40" s="2"/>
      <c r="P40" s="50"/>
      <c r="Q40" s="2"/>
      <c r="R40" s="2"/>
    </row>
    <row r="41" spans="1:18" ht="15">
      <c r="A41" s="226" t="s">
        <v>51</v>
      </c>
      <c r="B41" s="196" t="s">
        <v>18</v>
      </c>
      <c r="C41" s="222"/>
      <c r="D41" s="222"/>
      <c r="E41" s="222"/>
      <c r="F41" s="222"/>
      <c r="G41" s="222"/>
      <c r="H41" s="222"/>
      <c r="I41" s="222"/>
      <c r="J41" s="223"/>
      <c r="K41" s="2"/>
      <c r="L41" s="2"/>
      <c r="M41" s="2"/>
      <c r="N41" s="2"/>
      <c r="O41" s="2"/>
      <c r="P41" s="50"/>
      <c r="Q41" s="2"/>
      <c r="R41" s="2"/>
    </row>
    <row r="42" spans="1:18" ht="15">
      <c r="A42" s="224" t="s">
        <v>52</v>
      </c>
      <c r="B42" s="196" t="s">
        <v>20</v>
      </c>
      <c r="C42" s="222"/>
      <c r="D42" s="222"/>
      <c r="E42" s="222"/>
      <c r="F42" s="222"/>
      <c r="G42" s="222"/>
      <c r="H42" s="222"/>
      <c r="I42" s="222"/>
      <c r="J42" s="223"/>
      <c r="K42" s="2"/>
      <c r="L42" s="2"/>
      <c r="M42" s="2"/>
      <c r="N42" s="2"/>
      <c r="O42" s="2"/>
      <c r="P42" s="50"/>
      <c r="Q42" s="2"/>
      <c r="R42" s="2"/>
    </row>
    <row r="43" spans="1:18" ht="15">
      <c r="A43" s="224" t="s">
        <v>53</v>
      </c>
      <c r="B43" s="196" t="s">
        <v>22</v>
      </c>
      <c r="C43" s="222"/>
      <c r="D43" s="222"/>
      <c r="E43" s="222"/>
      <c r="F43" s="222"/>
      <c r="G43" s="222"/>
      <c r="H43" s="222"/>
      <c r="I43" s="222"/>
      <c r="J43" s="223"/>
      <c r="K43" s="2"/>
      <c r="L43" s="2"/>
      <c r="M43" s="2"/>
      <c r="N43" s="2"/>
      <c r="O43" s="2"/>
      <c r="P43" s="50"/>
      <c r="Q43" s="2"/>
      <c r="R43" s="2"/>
    </row>
    <row r="44" spans="1:18" ht="15">
      <c r="A44" s="221" t="s">
        <v>54</v>
      </c>
      <c r="B44" s="196" t="s">
        <v>24</v>
      </c>
      <c r="C44" s="222"/>
      <c r="D44" s="222"/>
      <c r="E44" s="222"/>
      <c r="F44" s="222"/>
      <c r="G44" s="222"/>
      <c r="H44" s="222"/>
      <c r="I44" s="222"/>
      <c r="J44" s="223"/>
      <c r="K44" s="2"/>
      <c r="L44" s="2"/>
      <c r="M44" s="2"/>
      <c r="N44" s="2"/>
      <c r="O44" s="2"/>
      <c r="P44" s="50"/>
      <c r="Q44" s="2"/>
      <c r="R44" s="2"/>
    </row>
    <row r="45" spans="1:18" ht="15">
      <c r="A45" s="224" t="s">
        <v>55</v>
      </c>
      <c r="B45" s="198" t="s">
        <v>26</v>
      </c>
      <c r="C45" s="222"/>
      <c r="D45" s="222"/>
      <c r="E45" s="222"/>
      <c r="F45" s="222"/>
      <c r="G45" s="222"/>
      <c r="H45" s="222"/>
      <c r="I45" s="222"/>
      <c r="J45" s="223"/>
      <c r="K45" s="2"/>
      <c r="L45" s="2"/>
      <c r="M45" s="2"/>
      <c r="N45" s="2"/>
      <c r="O45" s="2"/>
      <c r="P45" s="50"/>
      <c r="Q45" s="2"/>
      <c r="R45" s="2"/>
    </row>
    <row r="46" spans="1:18" ht="15">
      <c r="A46" s="224" t="s">
        <v>56</v>
      </c>
      <c r="B46" s="227">
        <v>10</v>
      </c>
      <c r="C46" s="222"/>
      <c r="D46" s="222"/>
      <c r="E46" s="222"/>
      <c r="F46" s="222"/>
      <c r="G46" s="222"/>
      <c r="H46" s="222"/>
      <c r="I46" s="222"/>
      <c r="J46" s="223"/>
      <c r="K46" s="2"/>
      <c r="L46" s="2"/>
      <c r="M46" s="2"/>
      <c r="N46" s="2"/>
      <c r="O46" s="2"/>
      <c r="P46" s="50"/>
      <c r="Q46" s="2"/>
      <c r="R46" s="2"/>
    </row>
    <row r="47" spans="1:18" ht="15">
      <c r="A47" s="307" t="s">
        <v>57</v>
      </c>
      <c r="B47" s="227">
        <v>11</v>
      </c>
      <c r="C47" s="222">
        <v>91</v>
      </c>
      <c r="D47" s="222">
        <v>80</v>
      </c>
      <c r="E47" s="222"/>
      <c r="F47" s="222"/>
      <c r="G47" s="222">
        <v>4</v>
      </c>
      <c r="H47" s="222">
        <v>3</v>
      </c>
      <c r="I47" s="222">
        <v>76</v>
      </c>
      <c r="J47" s="229"/>
      <c r="K47" s="2"/>
      <c r="L47" s="2"/>
      <c r="M47" s="2"/>
      <c r="N47" s="2"/>
      <c r="O47" s="2"/>
      <c r="P47" s="50"/>
      <c r="Q47" s="2"/>
      <c r="R47" s="2"/>
    </row>
    <row r="48" spans="1:18" ht="15">
      <c r="A48" s="307" t="s">
        <v>58</v>
      </c>
      <c r="B48" s="227">
        <v>12</v>
      </c>
      <c r="C48" s="222"/>
      <c r="D48" s="222"/>
      <c r="E48" s="222"/>
      <c r="F48" s="222"/>
      <c r="G48" s="222"/>
      <c r="H48" s="222"/>
      <c r="I48" s="222"/>
      <c r="J48" s="229"/>
      <c r="K48" s="2"/>
      <c r="L48" s="2"/>
      <c r="M48" s="2"/>
      <c r="N48" s="2"/>
      <c r="O48" s="2"/>
      <c r="P48" s="50"/>
      <c r="Q48" s="2"/>
      <c r="R48" s="2"/>
    </row>
    <row r="49" spans="1:18" ht="37.5" customHeight="1">
      <c r="A49" s="208" t="s">
        <v>59</v>
      </c>
      <c r="B49" s="227">
        <v>13</v>
      </c>
      <c r="C49" s="222"/>
      <c r="D49" s="222"/>
      <c r="E49" s="222"/>
      <c r="F49" s="222"/>
      <c r="G49" s="222"/>
      <c r="H49" s="222"/>
      <c r="I49" s="222"/>
      <c r="J49" s="229"/>
      <c r="K49" s="2"/>
      <c r="L49" s="2"/>
      <c r="M49" s="2"/>
      <c r="N49" s="2"/>
      <c r="O49" s="2"/>
      <c r="P49" s="50"/>
      <c r="Q49" s="2"/>
      <c r="R49" s="2"/>
    </row>
    <row r="50" spans="1:18" ht="15">
      <c r="A50" s="208" t="s">
        <v>60</v>
      </c>
      <c r="B50" s="227">
        <v>14</v>
      </c>
      <c r="C50" s="222"/>
      <c r="D50" s="222"/>
      <c r="E50" s="222"/>
      <c r="F50" s="222"/>
      <c r="G50" s="222"/>
      <c r="H50" s="222"/>
      <c r="I50" s="222"/>
      <c r="J50" s="229"/>
      <c r="K50" s="2"/>
      <c r="L50" s="2"/>
      <c r="M50" s="2"/>
      <c r="N50" s="2"/>
      <c r="O50" s="2"/>
      <c r="P50" s="50"/>
      <c r="Q50" s="2"/>
      <c r="R50" s="2"/>
    </row>
    <row r="51" spans="1:18" ht="15">
      <c r="A51" s="233" t="s">
        <v>61</v>
      </c>
      <c r="B51" s="227">
        <v>15</v>
      </c>
      <c r="C51" s="222"/>
      <c r="D51" s="231"/>
      <c r="E51" s="222"/>
      <c r="F51" s="222"/>
      <c r="G51" s="222"/>
      <c r="H51" s="232"/>
      <c r="I51" s="222"/>
      <c r="J51" s="229"/>
      <c r="K51" s="2"/>
      <c r="L51" s="2"/>
      <c r="M51" s="2"/>
      <c r="N51" s="2"/>
      <c r="O51" s="2"/>
      <c r="P51" s="2"/>
      <c r="Q51" s="2"/>
      <c r="R51" s="2"/>
    </row>
    <row r="52" spans="1:18" ht="15">
      <c r="A52" s="233" t="s">
        <v>62</v>
      </c>
      <c r="B52" s="227">
        <v>16</v>
      </c>
      <c r="C52" s="222"/>
      <c r="D52" s="234" t="s">
        <v>63</v>
      </c>
      <c r="E52" s="222"/>
      <c r="F52" s="222"/>
      <c r="G52" s="222"/>
      <c r="H52" s="234" t="s">
        <v>63</v>
      </c>
      <c r="I52" s="222"/>
      <c r="J52" s="229"/>
      <c r="K52" s="2"/>
      <c r="L52" s="2"/>
      <c r="M52" s="2"/>
      <c r="N52" s="2"/>
      <c r="O52" s="2"/>
      <c r="P52" s="2"/>
      <c r="Q52" s="2"/>
      <c r="R52" s="2"/>
    </row>
    <row r="53" spans="1:18" ht="15">
      <c r="A53" s="233" t="s">
        <v>64</v>
      </c>
      <c r="B53" s="227">
        <v>17</v>
      </c>
      <c r="C53" s="222"/>
      <c r="D53" s="231"/>
      <c r="E53" s="222"/>
      <c r="F53" s="222"/>
      <c r="G53" s="222"/>
      <c r="H53" s="232"/>
      <c r="I53" s="222"/>
      <c r="J53" s="229"/>
      <c r="K53" s="2"/>
      <c r="L53" s="2"/>
      <c r="M53" s="2"/>
      <c r="N53" s="2"/>
      <c r="O53" s="2"/>
      <c r="P53" s="2"/>
      <c r="Q53" s="2"/>
      <c r="R53" s="2"/>
    </row>
    <row r="54" spans="1:18" ht="15">
      <c r="A54" s="235" t="s">
        <v>65</v>
      </c>
      <c r="B54" s="236">
        <v>18</v>
      </c>
      <c r="C54" s="237"/>
      <c r="D54" s="231"/>
      <c r="E54" s="237"/>
      <c r="F54" s="237"/>
      <c r="G54" s="237"/>
      <c r="H54" s="232"/>
      <c r="I54" s="237"/>
      <c r="J54" s="229"/>
      <c r="K54" s="2"/>
      <c r="L54" s="2"/>
      <c r="M54" s="2"/>
      <c r="N54" s="2"/>
      <c r="O54" s="2"/>
      <c r="P54" s="2"/>
      <c r="Q54" s="2"/>
      <c r="R54" s="2"/>
    </row>
    <row r="55" spans="1:18" ht="30">
      <c r="A55" s="238" t="s">
        <v>66</v>
      </c>
      <c r="B55" s="227">
        <v>19</v>
      </c>
      <c r="C55" s="237"/>
      <c r="D55" s="231"/>
      <c r="E55" s="237"/>
      <c r="F55" s="237"/>
      <c r="G55" s="237"/>
      <c r="H55" s="232"/>
      <c r="I55" s="237"/>
      <c r="J55" s="229"/>
      <c r="K55" s="2"/>
      <c r="L55" s="2"/>
      <c r="M55" s="2"/>
      <c r="N55" s="2"/>
      <c r="O55" s="2"/>
      <c r="P55" s="2"/>
      <c r="Q55" s="2"/>
      <c r="R55" s="2"/>
    </row>
    <row r="56" spans="1:18" ht="15">
      <c r="A56" s="239" t="s">
        <v>67</v>
      </c>
      <c r="B56" s="227">
        <v>20</v>
      </c>
      <c r="C56" s="237"/>
      <c r="D56" s="231"/>
      <c r="E56" s="237"/>
      <c r="F56" s="237"/>
      <c r="G56" s="237"/>
      <c r="H56" s="232"/>
      <c r="I56" s="237"/>
      <c r="J56" s="229"/>
      <c r="K56" s="2"/>
      <c r="L56" s="2"/>
      <c r="M56" s="2"/>
      <c r="N56" s="2"/>
      <c r="O56" s="2"/>
      <c r="P56" s="2"/>
      <c r="Q56" s="2"/>
      <c r="R56" s="2"/>
    </row>
    <row r="57" spans="1:18" ht="30">
      <c r="A57" s="199" t="s">
        <v>68</v>
      </c>
      <c r="B57" s="236">
        <v>21</v>
      </c>
      <c r="C57" s="237">
        <v>11</v>
      </c>
      <c r="D57" s="234" t="s">
        <v>63</v>
      </c>
      <c r="E57" s="234" t="s">
        <v>63</v>
      </c>
      <c r="F57" s="234" t="s">
        <v>63</v>
      </c>
      <c r="G57" s="237">
        <v>1</v>
      </c>
      <c r="H57" s="240" t="s">
        <v>63</v>
      </c>
      <c r="I57" s="234" t="s">
        <v>63</v>
      </c>
      <c r="J57" s="229"/>
      <c r="K57" s="2"/>
      <c r="L57" s="2"/>
      <c r="M57" s="2"/>
      <c r="N57" s="2"/>
      <c r="O57" s="2"/>
      <c r="P57" s="2"/>
      <c r="Q57" s="2"/>
      <c r="R57" s="2"/>
    </row>
    <row r="58" spans="1:18" ht="15">
      <c r="A58" s="241" t="s">
        <v>69</v>
      </c>
      <c r="B58" s="227">
        <v>22</v>
      </c>
      <c r="C58" s="222"/>
      <c r="D58" s="234" t="s">
        <v>63</v>
      </c>
      <c r="E58" s="234" t="s">
        <v>63</v>
      </c>
      <c r="F58" s="234" t="s">
        <v>63</v>
      </c>
      <c r="G58" s="222"/>
      <c r="H58" s="234" t="s">
        <v>63</v>
      </c>
      <c r="I58" s="234" t="s">
        <v>63</v>
      </c>
      <c r="J58" s="229"/>
      <c r="K58" s="2"/>
      <c r="L58" s="2"/>
      <c r="M58" s="2"/>
      <c r="N58" s="2"/>
      <c r="O58" s="2"/>
      <c r="P58" s="2"/>
      <c r="Q58" s="2"/>
      <c r="R58" s="2"/>
    </row>
    <row r="59" spans="1:18" ht="15">
      <c r="A59" s="242" t="s">
        <v>70</v>
      </c>
      <c r="B59" s="227">
        <v>23</v>
      </c>
      <c r="C59" s="222">
        <v>28</v>
      </c>
      <c r="D59" s="234" t="s">
        <v>63</v>
      </c>
      <c r="E59" s="234" t="s">
        <v>63</v>
      </c>
      <c r="F59" s="234" t="s">
        <v>63</v>
      </c>
      <c r="G59" s="222">
        <v>1</v>
      </c>
      <c r="H59" s="234" t="s">
        <v>63</v>
      </c>
      <c r="I59" s="234" t="s">
        <v>63</v>
      </c>
      <c r="J59" s="243"/>
      <c r="K59" s="193"/>
      <c r="L59" s="193"/>
      <c r="M59" s="193"/>
      <c r="N59" s="193"/>
      <c r="O59" s="193"/>
      <c r="P59" s="193"/>
      <c r="Q59" s="2"/>
      <c r="R59" s="2"/>
    </row>
    <row r="60" spans="1:18" ht="15">
      <c r="A60" s="244"/>
      <c r="B60" s="245"/>
      <c r="C60" s="246"/>
      <c r="D60" s="247"/>
      <c r="E60" s="247"/>
      <c r="F60" s="248"/>
      <c r="G60" s="247"/>
      <c r="H60" s="247"/>
      <c r="I60" s="243"/>
      <c r="J60" s="243"/>
      <c r="K60" s="249"/>
      <c r="L60" s="249"/>
      <c r="M60" s="249"/>
      <c r="N60" s="249"/>
      <c r="O60" s="249"/>
      <c r="P60" s="249"/>
      <c r="Q60" s="2"/>
      <c r="R60" s="2"/>
    </row>
    <row r="61" spans="1:18" ht="15.75" customHeight="1">
      <c r="A61" s="484" t="s">
        <v>71</v>
      </c>
      <c r="B61" s="484"/>
      <c r="C61" s="484"/>
      <c r="D61" s="484"/>
      <c r="E61" s="484"/>
      <c r="F61" s="484"/>
      <c r="G61" s="484"/>
      <c r="H61" s="484"/>
      <c r="I61" s="484"/>
      <c r="J61" s="484"/>
      <c r="K61" s="484"/>
      <c r="L61" s="484"/>
      <c r="M61" s="484"/>
      <c r="N61" s="484"/>
      <c r="O61" s="2"/>
      <c r="P61" s="2"/>
      <c r="Q61" s="2"/>
      <c r="R61" s="2"/>
    </row>
    <row r="62" spans="1:18" ht="15" customHeight="1">
      <c r="A62" s="82"/>
      <c r="B62" s="82"/>
      <c r="C62" s="82"/>
      <c r="D62" s="82"/>
      <c r="E62" s="82"/>
      <c r="F62" s="82"/>
      <c r="G62" s="82"/>
      <c r="H62" s="483" t="s">
        <v>72</v>
      </c>
      <c r="I62" s="483"/>
      <c r="J62" s="483"/>
      <c r="K62" s="483"/>
      <c r="L62" s="250"/>
      <c r="M62" s="167"/>
      <c r="N62" s="167"/>
      <c r="O62" s="2"/>
      <c r="P62" s="2"/>
      <c r="Q62" s="2"/>
      <c r="R62" s="2"/>
    </row>
    <row r="63" spans="1:18" ht="15.75" customHeight="1">
      <c r="A63" s="450" t="s">
        <v>37</v>
      </c>
      <c r="B63" s="450" t="s">
        <v>7</v>
      </c>
      <c r="C63" s="499" t="s">
        <v>73</v>
      </c>
      <c r="D63" s="450" t="s">
        <v>74</v>
      </c>
      <c r="E63" s="450"/>
      <c r="F63" s="450"/>
      <c r="G63" s="450"/>
      <c r="H63" s="450"/>
      <c r="I63" s="450"/>
      <c r="J63" s="450"/>
      <c r="K63" s="503"/>
      <c r="L63" s="27"/>
      <c r="M63" s="27"/>
      <c r="N63" s="27"/>
      <c r="O63" s="105"/>
      <c r="P63" s="105"/>
      <c r="Q63" s="105"/>
      <c r="R63" s="2"/>
    </row>
    <row r="64" spans="1:18" ht="15">
      <c r="A64" s="450"/>
      <c r="B64" s="450"/>
      <c r="C64" s="501"/>
      <c r="D64" s="75" t="s">
        <v>75</v>
      </c>
      <c r="E64" s="75" t="s">
        <v>76</v>
      </c>
      <c r="F64" s="75" t="s">
        <v>77</v>
      </c>
      <c r="G64" s="75" t="s">
        <v>78</v>
      </c>
      <c r="H64" s="75" t="s">
        <v>79</v>
      </c>
      <c r="I64" s="75" t="s">
        <v>80</v>
      </c>
      <c r="J64" s="75" t="s">
        <v>81</v>
      </c>
      <c r="K64" s="75" t="s">
        <v>82</v>
      </c>
      <c r="L64" s="27"/>
      <c r="M64" s="27"/>
      <c r="N64" s="27"/>
      <c r="O64" s="105"/>
      <c r="P64" s="105"/>
      <c r="Q64" s="105"/>
      <c r="R64" s="2"/>
    </row>
    <row r="65" spans="1:18" s="29" customFormat="1" ht="15">
      <c r="A65" s="75">
        <v>1</v>
      </c>
      <c r="B65" s="75">
        <v>2</v>
      </c>
      <c r="C65" s="75">
        <v>3</v>
      </c>
      <c r="D65" s="75">
        <v>4</v>
      </c>
      <c r="E65" s="75">
        <v>5</v>
      </c>
      <c r="F65" s="75">
        <v>6</v>
      </c>
      <c r="G65" s="75">
        <v>7</v>
      </c>
      <c r="H65" s="75">
        <v>8</v>
      </c>
      <c r="I65" s="75">
        <v>9</v>
      </c>
      <c r="J65" s="75">
        <v>10</v>
      </c>
      <c r="K65" s="75">
        <v>11</v>
      </c>
      <c r="L65" s="27"/>
      <c r="M65" s="27"/>
      <c r="N65" s="27"/>
      <c r="O65" s="27"/>
      <c r="P65" s="27"/>
      <c r="Q65" s="306"/>
      <c r="R65" s="311"/>
    </row>
    <row r="66" spans="1:18" ht="15">
      <c r="A66" s="208" t="s">
        <v>83</v>
      </c>
      <c r="B66" s="198" t="s">
        <v>10</v>
      </c>
      <c r="C66" s="251">
        <v>91</v>
      </c>
      <c r="D66" s="222"/>
      <c r="E66" s="222">
        <v>3</v>
      </c>
      <c r="F66" s="222">
        <v>14</v>
      </c>
      <c r="G66" s="222">
        <v>16</v>
      </c>
      <c r="H66" s="222">
        <v>18</v>
      </c>
      <c r="I66" s="222">
        <v>20</v>
      </c>
      <c r="J66" s="222">
        <v>20</v>
      </c>
      <c r="K66" s="222"/>
      <c r="L66" s="246"/>
      <c r="M66" s="246"/>
      <c r="N66" s="246"/>
      <c r="O66" s="192"/>
      <c r="P66" s="105"/>
      <c r="Q66" s="105"/>
      <c r="R66" s="2"/>
    </row>
    <row r="67" spans="1:18" ht="15">
      <c r="A67" s="252" t="s">
        <v>84</v>
      </c>
      <c r="B67" s="198" t="s">
        <v>12</v>
      </c>
      <c r="C67" s="251">
        <v>44</v>
      </c>
      <c r="D67" s="222"/>
      <c r="E67" s="222">
        <v>1</v>
      </c>
      <c r="F67" s="222">
        <v>7</v>
      </c>
      <c r="G67" s="222">
        <v>9</v>
      </c>
      <c r="H67" s="222">
        <v>8</v>
      </c>
      <c r="I67" s="222">
        <v>8</v>
      </c>
      <c r="J67" s="222">
        <v>11</v>
      </c>
      <c r="K67" s="222"/>
      <c r="L67" s="246"/>
      <c r="M67" s="246"/>
      <c r="N67" s="246"/>
      <c r="O67" s="105"/>
      <c r="P67" s="105"/>
      <c r="Q67" s="105"/>
      <c r="R67" s="2"/>
    </row>
    <row r="68" spans="1:18" ht="30">
      <c r="A68" s="208" t="s">
        <v>85</v>
      </c>
      <c r="B68" s="196" t="s">
        <v>14</v>
      </c>
      <c r="C68" s="251">
        <f>D68+E68+F68+G68+H68+I68+J68+K68</f>
        <v>0</v>
      </c>
      <c r="D68" s="253"/>
      <c r="E68" s="253"/>
      <c r="F68" s="253"/>
      <c r="G68" s="253"/>
      <c r="H68" s="222"/>
      <c r="I68" s="222"/>
      <c r="J68" s="222"/>
      <c r="K68" s="222"/>
      <c r="L68" s="246"/>
      <c r="M68" s="246"/>
      <c r="N68" s="246"/>
      <c r="O68" s="2"/>
      <c r="P68" s="2"/>
      <c r="Q68" s="2"/>
      <c r="R68" s="2"/>
    </row>
    <row r="69" spans="1:18" ht="15">
      <c r="A69" s="241" t="s">
        <v>86</v>
      </c>
      <c r="B69" s="198" t="s">
        <v>16</v>
      </c>
      <c r="C69" s="251">
        <f>D69+E69+F69+G69+H69+I69+J69+K69</f>
        <v>0</v>
      </c>
      <c r="D69" s="253"/>
      <c r="E69" s="253"/>
      <c r="F69" s="253"/>
      <c r="G69" s="253"/>
      <c r="H69" s="222"/>
      <c r="I69" s="222"/>
      <c r="J69" s="222"/>
      <c r="K69" s="222"/>
      <c r="L69" s="254"/>
      <c r="M69" s="246"/>
      <c r="N69" s="246"/>
      <c r="O69" s="2"/>
      <c r="P69" s="2"/>
      <c r="Q69" s="2"/>
      <c r="R69" s="2"/>
    </row>
    <row r="70" spans="1:18" ht="13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</row>
    <row r="71" spans="1:18" ht="15.75" customHeight="1">
      <c r="A71" s="484" t="s">
        <v>87</v>
      </c>
      <c r="B71" s="484"/>
      <c r="C71" s="484"/>
      <c r="D71" s="484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</row>
    <row r="72" spans="1:18" ht="15" customHeight="1">
      <c r="A72" s="504" t="s">
        <v>88</v>
      </c>
      <c r="B72" s="505"/>
      <c r="C72" s="505"/>
      <c r="D72" s="505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</row>
    <row r="73" spans="1:18" ht="71.25">
      <c r="A73" s="194" t="s">
        <v>37</v>
      </c>
      <c r="B73" s="194" t="s">
        <v>7</v>
      </c>
      <c r="C73" s="194" t="s">
        <v>89</v>
      </c>
      <c r="D73" s="211" t="s">
        <v>90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</row>
    <row r="74" spans="1:18" s="29" customFormat="1" ht="15">
      <c r="A74" s="75">
        <v>1</v>
      </c>
      <c r="B74" s="75">
        <v>2</v>
      </c>
      <c r="C74" s="75">
        <v>3</v>
      </c>
      <c r="D74" s="75">
        <v>4</v>
      </c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306"/>
      <c r="R74" s="306"/>
    </row>
    <row r="75" spans="1:18" ht="30">
      <c r="A75" s="208" t="s">
        <v>91</v>
      </c>
      <c r="B75" s="198" t="s">
        <v>10</v>
      </c>
      <c r="C75" s="189">
        <v>0</v>
      </c>
      <c r="D75" s="189">
        <v>0</v>
      </c>
      <c r="E75" s="105"/>
      <c r="F75" s="105"/>
      <c r="G75" s="105"/>
      <c r="H75" s="105"/>
      <c r="I75" s="105"/>
      <c r="J75" s="105"/>
      <c r="K75" s="105"/>
      <c r="L75" s="105"/>
      <c r="M75" s="105"/>
      <c r="N75" s="105"/>
      <c r="O75" s="105"/>
      <c r="P75" s="105"/>
      <c r="Q75" s="105"/>
      <c r="R75" s="105"/>
    </row>
    <row r="76" spans="1:18" ht="30">
      <c r="A76" s="208" t="s">
        <v>92</v>
      </c>
      <c r="B76" s="198" t="s">
        <v>12</v>
      </c>
      <c r="C76" s="189">
        <v>0</v>
      </c>
      <c r="D76" s="189">
        <v>0</v>
      </c>
      <c r="E76" s="2"/>
      <c r="F76" s="2"/>
      <c r="G76" s="135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</row>
    <row r="77" spans="1:18" ht="15">
      <c r="A77" s="159"/>
      <c r="B77" s="223"/>
      <c r="C77" s="223"/>
      <c r="D77" s="255"/>
      <c r="E77" s="256"/>
      <c r="F77" s="256"/>
      <c r="G77" s="256"/>
      <c r="H77" s="256"/>
      <c r="I77" s="2"/>
      <c r="J77" s="2"/>
      <c r="K77" s="2"/>
      <c r="L77" s="2"/>
      <c r="M77" s="2"/>
      <c r="N77" s="2"/>
      <c r="O77" s="2"/>
      <c r="P77" s="2"/>
      <c r="Q77" s="2"/>
      <c r="R77" s="2"/>
    </row>
    <row r="78" spans="1:18" ht="15.75" customHeight="1">
      <c r="A78" s="484" t="s">
        <v>93</v>
      </c>
      <c r="B78" s="484"/>
      <c r="C78" s="484"/>
      <c r="D78" s="484"/>
      <c r="E78" s="484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</row>
    <row r="79" spans="1:18" ht="15" customHeight="1">
      <c r="A79" s="82"/>
      <c r="B79" s="483" t="s">
        <v>88</v>
      </c>
      <c r="C79" s="483"/>
      <c r="D79" s="483"/>
      <c r="E79" s="257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</row>
    <row r="80" spans="1:18" ht="57">
      <c r="A80" s="194" t="s">
        <v>37</v>
      </c>
      <c r="B80" s="194" t="s">
        <v>7</v>
      </c>
      <c r="C80" s="194" t="s">
        <v>94</v>
      </c>
      <c r="D80" s="75" t="s">
        <v>95</v>
      </c>
      <c r="E80" s="27"/>
      <c r="F80" s="105"/>
      <c r="G80" s="105"/>
      <c r="H80" s="105"/>
      <c r="I80" s="105"/>
      <c r="J80" s="105"/>
      <c r="K80" s="105"/>
      <c r="L80" s="105"/>
      <c r="M80" s="105"/>
      <c r="N80" s="105"/>
      <c r="O80" s="105"/>
      <c r="P80" s="105"/>
      <c r="Q80" s="105"/>
      <c r="R80" s="2"/>
    </row>
    <row r="81" spans="1:18" s="29" customFormat="1" ht="15">
      <c r="A81" s="75">
        <v>1</v>
      </c>
      <c r="B81" s="75">
        <v>2</v>
      </c>
      <c r="C81" s="75">
        <v>3</v>
      </c>
      <c r="D81" s="75">
        <v>4</v>
      </c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306"/>
      <c r="R81" s="311"/>
    </row>
    <row r="82" spans="1:18" ht="15">
      <c r="A82" s="208" t="s">
        <v>83</v>
      </c>
      <c r="B82" s="198" t="s">
        <v>10</v>
      </c>
      <c r="C82" s="240" t="s">
        <v>63</v>
      </c>
      <c r="D82" s="251">
        <f>C66</f>
        <v>91</v>
      </c>
      <c r="E82" s="258"/>
      <c r="F82" s="105"/>
      <c r="G82" s="105"/>
      <c r="H82" s="105"/>
      <c r="I82" s="105"/>
      <c r="J82" s="105"/>
      <c r="K82" s="105"/>
      <c r="L82" s="105"/>
      <c r="M82" s="105"/>
      <c r="N82" s="105"/>
      <c r="O82" s="105"/>
      <c r="P82" s="105"/>
      <c r="Q82" s="105"/>
      <c r="R82" s="2"/>
    </row>
    <row r="83" spans="1:18" ht="30">
      <c r="A83" s="259" t="s">
        <v>96</v>
      </c>
      <c r="B83" s="198"/>
      <c r="C83" s="261"/>
      <c r="D83" s="262"/>
      <c r="E83" s="365"/>
      <c r="F83" s="105"/>
      <c r="G83" s="105"/>
      <c r="H83" s="105"/>
      <c r="I83" s="105"/>
      <c r="J83" s="105"/>
      <c r="K83" s="105"/>
      <c r="L83" s="105"/>
      <c r="M83" s="105"/>
      <c r="N83" s="105"/>
      <c r="O83" s="105"/>
      <c r="P83" s="105"/>
      <c r="Q83" s="105"/>
      <c r="R83" s="2"/>
    </row>
    <row r="84" spans="1:18" ht="15">
      <c r="A84" s="263" t="s">
        <v>97</v>
      </c>
      <c r="B84" s="198" t="s">
        <v>12</v>
      </c>
      <c r="C84" s="264">
        <v>155</v>
      </c>
      <c r="D84" s="134">
        <v>91</v>
      </c>
      <c r="E84" s="206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</row>
    <row r="85" spans="1:18" ht="15">
      <c r="A85" s="265"/>
      <c r="B85" s="266"/>
      <c r="C85" s="267"/>
      <c r="D85" s="268"/>
      <c r="E85" s="269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</row>
    <row r="86" spans="1:18" ht="15">
      <c r="A86" s="270"/>
      <c r="B86" s="205"/>
      <c r="C86" s="206"/>
      <c r="D86" s="206"/>
      <c r="E86" s="206"/>
      <c r="F86" s="206"/>
      <c r="G86" s="206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</row>
    <row r="87" spans="1:18" ht="15">
      <c r="A87" s="491" t="s">
        <v>98</v>
      </c>
      <c r="B87" s="491"/>
      <c r="C87" s="491"/>
      <c r="D87" s="491"/>
      <c r="E87" s="491"/>
      <c r="F87" s="491"/>
      <c r="G87" s="491"/>
      <c r="H87" s="491"/>
      <c r="I87" s="491"/>
      <c r="J87" s="491"/>
      <c r="K87" s="2"/>
      <c r="L87" s="2"/>
      <c r="M87" s="2"/>
      <c r="N87" s="2"/>
      <c r="O87" s="2"/>
      <c r="P87" s="2"/>
      <c r="Q87" s="2"/>
      <c r="R87" s="2"/>
    </row>
    <row r="88" spans="1:18" ht="15.75" customHeight="1">
      <c r="A88" s="484" t="s">
        <v>99</v>
      </c>
      <c r="B88" s="484"/>
      <c r="C88" s="484"/>
      <c r="D88" s="484"/>
      <c r="E88" s="484"/>
      <c r="F88" s="484"/>
      <c r="G88" s="484"/>
      <c r="H88" s="484"/>
      <c r="I88" s="484"/>
      <c r="J88" s="484"/>
      <c r="K88" s="2"/>
      <c r="L88" s="2"/>
      <c r="M88" s="2"/>
      <c r="N88" s="2"/>
      <c r="O88" s="2"/>
      <c r="P88" s="2"/>
      <c r="Q88" s="2"/>
      <c r="R88" s="2"/>
    </row>
    <row r="89" spans="1:18" ht="15" customHeight="1">
      <c r="A89" s="483" t="s">
        <v>100</v>
      </c>
      <c r="B89" s="483"/>
      <c r="C89" s="483"/>
      <c r="D89" s="483"/>
      <c r="E89" s="483"/>
      <c r="F89" s="483"/>
      <c r="G89" s="483"/>
      <c r="H89" s="483"/>
      <c r="I89" s="483"/>
      <c r="J89" s="271"/>
      <c r="K89" s="2"/>
      <c r="L89" s="2"/>
      <c r="M89" s="2"/>
      <c r="N89" s="2"/>
      <c r="O89" s="2"/>
      <c r="P89" s="2"/>
      <c r="Q89" s="2"/>
      <c r="R89" s="2"/>
    </row>
    <row r="90" spans="1:18" ht="15.75" customHeight="1">
      <c r="A90" s="450" t="s">
        <v>37</v>
      </c>
      <c r="B90" s="450" t="s">
        <v>7</v>
      </c>
      <c r="C90" s="450" t="s">
        <v>101</v>
      </c>
      <c r="D90" s="486" t="s">
        <v>102</v>
      </c>
      <c r="E90" s="487"/>
      <c r="F90" s="487"/>
      <c r="G90" s="492"/>
      <c r="H90" s="450" t="s">
        <v>103</v>
      </c>
      <c r="I90" s="450" t="s">
        <v>104</v>
      </c>
      <c r="J90" s="27"/>
      <c r="K90" s="2"/>
      <c r="L90" s="2"/>
      <c r="M90" s="2"/>
      <c r="N90" s="2"/>
      <c r="O90" s="2"/>
      <c r="P90" s="2"/>
      <c r="Q90" s="2"/>
      <c r="R90" s="2"/>
    </row>
    <row r="91" spans="1:18" ht="114">
      <c r="A91" s="450"/>
      <c r="B91" s="450"/>
      <c r="C91" s="450"/>
      <c r="D91" s="75" t="s">
        <v>105</v>
      </c>
      <c r="E91" s="75" t="s">
        <v>106</v>
      </c>
      <c r="F91" s="75" t="s">
        <v>107</v>
      </c>
      <c r="G91" s="75" t="s">
        <v>108</v>
      </c>
      <c r="H91" s="450"/>
      <c r="I91" s="450"/>
      <c r="J91" s="27"/>
      <c r="K91" s="105"/>
      <c r="L91" s="105"/>
      <c r="M91" s="105"/>
      <c r="N91" s="192"/>
      <c r="O91" s="105"/>
      <c r="P91" s="105"/>
      <c r="Q91" s="105"/>
      <c r="R91" s="105"/>
    </row>
    <row r="92" spans="1:18" s="29" customFormat="1" ht="15">
      <c r="A92" s="75">
        <v>1</v>
      </c>
      <c r="B92" s="75">
        <v>2</v>
      </c>
      <c r="C92" s="75">
        <v>3</v>
      </c>
      <c r="D92" s="75">
        <v>4</v>
      </c>
      <c r="E92" s="75">
        <v>5</v>
      </c>
      <c r="F92" s="75">
        <v>6</v>
      </c>
      <c r="G92" s="75">
        <v>7</v>
      </c>
      <c r="H92" s="75">
        <v>8</v>
      </c>
      <c r="I92" s="75">
        <v>9</v>
      </c>
      <c r="J92" s="27"/>
      <c r="K92" s="27"/>
      <c r="L92" s="27"/>
      <c r="M92" s="27"/>
      <c r="N92" s="27"/>
      <c r="O92" s="27"/>
      <c r="P92" s="27"/>
      <c r="Q92" s="306"/>
      <c r="R92" s="306"/>
    </row>
    <row r="93" spans="1:18" ht="30">
      <c r="A93" s="208" t="s">
        <v>109</v>
      </c>
      <c r="B93" s="198" t="s">
        <v>10</v>
      </c>
      <c r="C93" s="251">
        <v>5</v>
      </c>
      <c r="D93" s="251">
        <f t="shared" ref="D93:I93" si="1">D95+D96+D97+D98+D99+D100+D101+D102+D103+D104+D105</f>
        <v>0</v>
      </c>
      <c r="E93" s="251">
        <f t="shared" si="1"/>
        <v>0</v>
      </c>
      <c r="F93" s="251">
        <v>5</v>
      </c>
      <c r="G93" s="251">
        <v>5</v>
      </c>
      <c r="H93" s="251">
        <v>5</v>
      </c>
      <c r="I93" s="251">
        <f t="shared" si="1"/>
        <v>0</v>
      </c>
      <c r="J93" s="258"/>
      <c r="K93" s="105"/>
      <c r="L93" s="105"/>
      <c r="M93" s="105"/>
      <c r="N93" s="105"/>
      <c r="O93" s="105"/>
      <c r="P93" s="105"/>
      <c r="Q93" s="105"/>
      <c r="R93" s="105"/>
    </row>
    <row r="94" spans="1:18" ht="15">
      <c r="A94" s="259" t="s">
        <v>110</v>
      </c>
      <c r="B94" s="2"/>
      <c r="C94" s="272"/>
      <c r="D94" s="272"/>
      <c r="E94" s="272"/>
      <c r="F94" s="272"/>
      <c r="G94" s="272"/>
      <c r="H94" s="272"/>
      <c r="I94" s="272"/>
      <c r="J94" s="159"/>
      <c r="K94" s="105"/>
      <c r="L94" s="105"/>
      <c r="M94" s="192"/>
      <c r="N94" s="105"/>
      <c r="O94" s="105"/>
      <c r="P94" s="105"/>
      <c r="Q94" s="105"/>
      <c r="R94" s="105"/>
    </row>
    <row r="95" spans="1:18" ht="15">
      <c r="A95" s="273" t="s">
        <v>111</v>
      </c>
      <c r="B95" s="198" t="s">
        <v>12</v>
      </c>
      <c r="C95" s="134">
        <v>4</v>
      </c>
      <c r="D95" s="134"/>
      <c r="E95" s="134"/>
      <c r="F95" s="134">
        <v>4</v>
      </c>
      <c r="G95" s="134">
        <v>4</v>
      </c>
      <c r="H95" s="134">
        <v>4</v>
      </c>
      <c r="I95" s="134"/>
      <c r="J95" s="360">
        <f>D95+F95</f>
        <v>4</v>
      </c>
      <c r="K95" s="2"/>
      <c r="L95" s="2"/>
      <c r="M95" s="2"/>
      <c r="N95" s="2"/>
      <c r="O95" s="2"/>
      <c r="P95" s="2"/>
      <c r="Q95" s="2"/>
      <c r="R95" s="2"/>
    </row>
    <row r="96" spans="1:18" ht="15">
      <c r="A96" s="252" t="s">
        <v>112</v>
      </c>
      <c r="B96" s="196" t="s">
        <v>14</v>
      </c>
      <c r="C96" s="134"/>
      <c r="D96" s="134"/>
      <c r="E96" s="134"/>
      <c r="F96" s="134"/>
      <c r="G96" s="134"/>
      <c r="H96" s="134"/>
      <c r="I96" s="134"/>
      <c r="J96" s="360">
        <f>D96+F96</f>
        <v>0</v>
      </c>
      <c r="K96" s="2"/>
      <c r="L96" s="2"/>
      <c r="M96" s="2"/>
      <c r="N96" s="2"/>
      <c r="O96" s="2"/>
      <c r="P96" s="2"/>
      <c r="Q96" s="2"/>
      <c r="R96" s="2"/>
    </row>
    <row r="97" spans="1:18" ht="15">
      <c r="A97" s="252" t="s">
        <v>113</v>
      </c>
      <c r="B97" s="198" t="s">
        <v>16</v>
      </c>
      <c r="C97" s="134">
        <v>1</v>
      </c>
      <c r="D97" s="134"/>
      <c r="E97" s="134"/>
      <c r="F97" s="134">
        <v>1</v>
      </c>
      <c r="G97" s="134">
        <v>1</v>
      </c>
      <c r="H97" s="134">
        <v>1</v>
      </c>
      <c r="I97" s="134"/>
      <c r="J97" s="360">
        <f>D97+F97</f>
        <v>1</v>
      </c>
      <c r="K97" s="2"/>
      <c r="L97" s="2"/>
      <c r="M97" s="2"/>
      <c r="N97" s="2"/>
      <c r="O97" s="2"/>
      <c r="P97" s="2"/>
      <c r="Q97" s="2"/>
      <c r="R97" s="2"/>
    </row>
    <row r="98" spans="1:18" ht="15">
      <c r="A98" s="252" t="s">
        <v>114</v>
      </c>
      <c r="B98" s="196" t="s">
        <v>18</v>
      </c>
      <c r="C98" s="134"/>
      <c r="D98" s="134"/>
      <c r="E98" s="134"/>
      <c r="F98" s="134"/>
      <c r="G98" s="134"/>
      <c r="H98" s="134"/>
      <c r="I98" s="134"/>
      <c r="J98" s="360">
        <f>D98+F98</f>
        <v>0</v>
      </c>
      <c r="K98" s="2"/>
      <c r="L98" s="2"/>
      <c r="M98" s="2"/>
      <c r="N98" s="2"/>
      <c r="O98" s="2"/>
      <c r="P98" s="2"/>
      <c r="Q98" s="2"/>
      <c r="R98" s="2"/>
    </row>
    <row r="99" spans="1:18" ht="15">
      <c r="A99" s="252" t="s">
        <v>115</v>
      </c>
      <c r="B99" s="196" t="s">
        <v>20</v>
      </c>
      <c r="C99" s="134"/>
      <c r="D99" s="134"/>
      <c r="E99" s="134"/>
      <c r="F99" s="134"/>
      <c r="G99" s="134"/>
      <c r="H99" s="134"/>
      <c r="I99" s="134"/>
      <c r="J99" s="360">
        <f>D99+F99</f>
        <v>0</v>
      </c>
      <c r="K99" s="2"/>
      <c r="L99" s="2"/>
      <c r="M99" s="2"/>
      <c r="N99" s="2"/>
      <c r="O99" s="2"/>
      <c r="P99" s="2"/>
      <c r="Q99" s="2"/>
      <c r="R99" s="2"/>
    </row>
    <row r="100" spans="1:18" ht="15">
      <c r="A100" s="252" t="s">
        <v>116</v>
      </c>
      <c r="B100" s="196" t="s">
        <v>22</v>
      </c>
      <c r="C100" s="134"/>
      <c r="D100" s="134"/>
      <c r="E100" s="134"/>
      <c r="F100" s="134"/>
      <c r="G100" s="134"/>
      <c r="H100" s="134"/>
      <c r="I100" s="134"/>
      <c r="J100" s="274"/>
      <c r="K100" s="2"/>
      <c r="L100" s="2"/>
      <c r="M100" s="2"/>
      <c r="N100" s="2"/>
      <c r="O100" s="2"/>
      <c r="P100" s="2"/>
      <c r="Q100" s="2"/>
      <c r="R100" s="2"/>
    </row>
    <row r="101" spans="1:18" ht="15">
      <c r="A101" s="252" t="s">
        <v>117</v>
      </c>
      <c r="B101" s="196" t="s">
        <v>24</v>
      </c>
      <c r="C101" s="134"/>
      <c r="D101" s="134"/>
      <c r="E101" s="134"/>
      <c r="F101" s="134"/>
      <c r="G101" s="134"/>
      <c r="H101" s="134"/>
      <c r="I101" s="134"/>
      <c r="J101" s="274"/>
      <c r="K101" s="2"/>
      <c r="L101" s="2"/>
      <c r="M101" s="2"/>
      <c r="N101" s="2"/>
      <c r="O101" s="2"/>
      <c r="P101" s="2"/>
      <c r="Q101" s="2"/>
      <c r="R101" s="2"/>
    </row>
    <row r="102" spans="1:18" ht="15">
      <c r="A102" s="252" t="s">
        <v>118</v>
      </c>
      <c r="B102" s="198" t="s">
        <v>26</v>
      </c>
      <c r="C102" s="134"/>
      <c r="D102" s="134"/>
      <c r="E102" s="134"/>
      <c r="F102" s="134"/>
      <c r="G102" s="134"/>
      <c r="H102" s="134"/>
      <c r="I102" s="134"/>
      <c r="J102" s="274"/>
      <c r="K102" s="2"/>
      <c r="L102" s="2"/>
      <c r="M102" s="2"/>
      <c r="N102" s="2"/>
      <c r="O102" s="2"/>
      <c r="P102" s="2"/>
      <c r="Q102" s="2"/>
      <c r="R102" s="2"/>
    </row>
    <row r="103" spans="1:18" ht="15">
      <c r="A103" s="252" t="s">
        <v>119</v>
      </c>
      <c r="B103" s="227">
        <v>10</v>
      </c>
      <c r="C103" s="134"/>
      <c r="D103" s="134"/>
      <c r="E103" s="134"/>
      <c r="F103" s="134"/>
      <c r="G103" s="134"/>
      <c r="H103" s="134"/>
      <c r="I103" s="134"/>
      <c r="J103" s="274"/>
      <c r="K103" s="2"/>
      <c r="L103" s="2"/>
      <c r="M103" s="2"/>
      <c r="N103" s="2"/>
      <c r="O103" s="2"/>
      <c r="P103" s="2"/>
      <c r="Q103" s="2"/>
      <c r="R103" s="2"/>
    </row>
    <row r="104" spans="1:18" ht="15">
      <c r="A104" s="252" t="s">
        <v>120</v>
      </c>
      <c r="B104" s="227">
        <v>11</v>
      </c>
      <c r="C104" s="134"/>
      <c r="D104" s="134"/>
      <c r="E104" s="134"/>
      <c r="F104" s="134"/>
      <c r="G104" s="134"/>
      <c r="H104" s="134"/>
      <c r="I104" s="134"/>
      <c r="J104" s="274"/>
      <c r="K104" s="2"/>
      <c r="L104" s="2"/>
      <c r="M104" s="2"/>
      <c r="N104" s="2"/>
      <c r="O104" s="2"/>
      <c r="P104" s="2"/>
      <c r="Q104" s="2"/>
      <c r="R104" s="2"/>
    </row>
    <row r="105" spans="1:18" ht="15">
      <c r="A105" s="252" t="s">
        <v>121</v>
      </c>
      <c r="B105" s="227">
        <v>12</v>
      </c>
      <c r="C105" s="134"/>
      <c r="D105" s="134"/>
      <c r="E105" s="134"/>
      <c r="F105" s="134"/>
      <c r="G105" s="134"/>
      <c r="H105" s="134"/>
      <c r="I105" s="134"/>
      <c r="J105" s="274"/>
      <c r="K105" s="2"/>
      <c r="L105" s="2"/>
      <c r="M105" s="2"/>
      <c r="N105" s="2"/>
      <c r="O105" s="2"/>
      <c r="P105" s="2"/>
      <c r="Q105" s="2"/>
      <c r="R105" s="2"/>
    </row>
    <row r="106" spans="1:18" ht="45">
      <c r="A106" s="199" t="s">
        <v>122</v>
      </c>
      <c r="B106" s="227">
        <v>13</v>
      </c>
      <c r="C106" s="134"/>
      <c r="D106" s="240" t="s">
        <v>63</v>
      </c>
      <c r="E106" s="240" t="s">
        <v>63</v>
      </c>
      <c r="F106" s="240" t="s">
        <v>63</v>
      </c>
      <c r="G106" s="240" t="s">
        <v>63</v>
      </c>
      <c r="H106" s="134"/>
      <c r="I106" s="134"/>
      <c r="J106" s="274"/>
      <c r="K106" s="2"/>
      <c r="L106" s="2"/>
      <c r="M106" s="2"/>
      <c r="N106" s="2"/>
      <c r="O106" s="2"/>
      <c r="P106" s="2"/>
      <c r="Q106" s="2"/>
      <c r="R106" s="2"/>
    </row>
    <row r="107" spans="1:18" ht="79.5" customHeight="1">
      <c r="A107" s="275"/>
      <c r="B107" s="276"/>
      <c r="C107" s="276"/>
      <c r="D107" s="276"/>
      <c r="E107" s="276"/>
      <c r="F107" s="276"/>
      <c r="G107" s="276"/>
      <c r="H107" s="276"/>
      <c r="I107" s="277"/>
      <c r="J107" s="258"/>
      <c r="K107" s="2"/>
      <c r="L107" s="2"/>
      <c r="M107" s="2"/>
      <c r="N107" s="2"/>
      <c r="O107" s="2"/>
      <c r="P107" s="2"/>
      <c r="Q107" s="2"/>
      <c r="R107" s="2"/>
    </row>
    <row r="108" spans="1:18" ht="18.75" customHeight="1">
      <c r="A108" s="484" t="s">
        <v>123</v>
      </c>
      <c r="B108" s="484"/>
      <c r="C108" s="484"/>
      <c r="D108" s="484"/>
      <c r="E108" s="484"/>
      <c r="F108" s="484"/>
      <c r="G108" s="484"/>
      <c r="H108" s="484"/>
      <c r="I108" s="484"/>
      <c r="J108" s="258"/>
      <c r="K108" s="2"/>
      <c r="L108" s="2"/>
      <c r="M108" s="2"/>
      <c r="N108" s="2"/>
      <c r="O108" s="2"/>
      <c r="P108" s="2"/>
      <c r="Q108" s="2"/>
      <c r="R108" s="2"/>
    </row>
    <row r="109" spans="1:18" ht="15" customHeight="1">
      <c r="A109" s="495" t="s">
        <v>124</v>
      </c>
      <c r="B109" s="495"/>
      <c r="C109" s="495"/>
      <c r="D109" s="495"/>
      <c r="E109" s="495"/>
      <c r="F109" s="495"/>
      <c r="G109" s="495"/>
      <c r="H109" s="495"/>
      <c r="I109" s="495"/>
      <c r="J109" s="2"/>
      <c r="K109" s="2"/>
      <c r="L109" s="2"/>
      <c r="M109" s="2"/>
      <c r="N109" s="2"/>
      <c r="O109" s="2"/>
      <c r="P109" s="2"/>
      <c r="Q109" s="2"/>
      <c r="R109" s="2"/>
    </row>
    <row r="110" spans="1:18" ht="15">
      <c r="A110" s="82"/>
      <c r="B110" s="82"/>
      <c r="C110" s="82"/>
      <c r="D110" s="82"/>
      <c r="E110" s="82"/>
      <c r="F110" s="2"/>
      <c r="G110" s="167"/>
      <c r="H110" s="167"/>
      <c r="I110" s="167"/>
      <c r="J110" s="2"/>
      <c r="K110" s="2"/>
      <c r="L110" s="278" t="s">
        <v>88</v>
      </c>
      <c r="M110" s="2"/>
      <c r="N110" s="2"/>
      <c r="O110" s="2"/>
      <c r="P110" s="2"/>
      <c r="Q110" s="2"/>
      <c r="R110" s="2"/>
    </row>
    <row r="111" spans="1:18" ht="15.75" customHeight="1">
      <c r="A111" s="450" t="s">
        <v>37</v>
      </c>
      <c r="B111" s="450" t="s">
        <v>7</v>
      </c>
      <c r="C111" s="498" t="s">
        <v>125</v>
      </c>
      <c r="D111" s="498"/>
      <c r="E111" s="498"/>
      <c r="F111" s="498"/>
      <c r="G111" s="498"/>
      <c r="H111" s="498"/>
      <c r="I111" s="498"/>
      <c r="J111" s="498"/>
      <c r="K111" s="498"/>
      <c r="L111" s="498"/>
      <c r="M111" s="2"/>
      <c r="N111" s="2"/>
      <c r="O111" s="2"/>
      <c r="P111" s="2"/>
      <c r="Q111" s="2"/>
      <c r="R111" s="2"/>
    </row>
    <row r="112" spans="1:18" ht="28.5">
      <c r="A112" s="450"/>
      <c r="B112" s="450"/>
      <c r="C112" s="75" t="s">
        <v>126</v>
      </c>
      <c r="D112" s="75" t="s">
        <v>127</v>
      </c>
      <c r="E112" s="75" t="s">
        <v>128</v>
      </c>
      <c r="F112" s="75" t="s">
        <v>129</v>
      </c>
      <c r="G112" s="75" t="s">
        <v>130</v>
      </c>
      <c r="H112" s="75" t="s">
        <v>131</v>
      </c>
      <c r="I112" s="75" t="s">
        <v>132</v>
      </c>
      <c r="J112" s="75" t="s">
        <v>133</v>
      </c>
      <c r="K112" s="75" t="s">
        <v>134</v>
      </c>
      <c r="L112" s="75" t="s">
        <v>135</v>
      </c>
      <c r="M112" s="2"/>
      <c r="N112" s="2"/>
      <c r="O112" s="2"/>
      <c r="P112" s="2"/>
      <c r="Q112" s="2"/>
      <c r="R112" s="2"/>
    </row>
    <row r="113" spans="1:18" s="29" customFormat="1" ht="15">
      <c r="A113" s="75">
        <v>1</v>
      </c>
      <c r="B113" s="75">
        <v>2</v>
      </c>
      <c r="C113" s="75">
        <v>3</v>
      </c>
      <c r="D113" s="75">
        <v>4</v>
      </c>
      <c r="E113" s="75">
        <v>5</v>
      </c>
      <c r="F113" s="75">
        <v>6</v>
      </c>
      <c r="G113" s="75">
        <v>7</v>
      </c>
      <c r="H113" s="75">
        <v>8</v>
      </c>
      <c r="I113" s="75">
        <v>9</v>
      </c>
      <c r="J113" s="75">
        <v>10</v>
      </c>
      <c r="K113" s="75">
        <v>11</v>
      </c>
      <c r="L113" s="75">
        <v>12</v>
      </c>
      <c r="M113" s="27"/>
      <c r="N113" s="27"/>
      <c r="O113" s="27"/>
      <c r="P113" s="27"/>
      <c r="Q113" s="311"/>
      <c r="R113" s="311"/>
    </row>
    <row r="114" spans="1:18" ht="30">
      <c r="A114" s="208" t="s">
        <v>136</v>
      </c>
      <c r="B114" s="196" t="s">
        <v>10</v>
      </c>
      <c r="C114" s="251">
        <f t="shared" ref="C114:L114" si="2">C116+C117+C118+C119+C120+C121+C122+C123+C124+C125+C126</f>
        <v>0</v>
      </c>
      <c r="D114" s="251">
        <f t="shared" si="2"/>
        <v>0</v>
      </c>
      <c r="E114" s="251">
        <f t="shared" si="2"/>
        <v>0</v>
      </c>
      <c r="F114" s="251">
        <v>1</v>
      </c>
      <c r="G114" s="251">
        <v>2</v>
      </c>
      <c r="H114" s="251">
        <f t="shared" si="2"/>
        <v>0</v>
      </c>
      <c r="I114" s="251">
        <v>1</v>
      </c>
      <c r="J114" s="251">
        <v>1</v>
      </c>
      <c r="K114" s="251">
        <f t="shared" si="2"/>
        <v>0</v>
      </c>
      <c r="L114" s="251">
        <f t="shared" si="2"/>
        <v>0</v>
      </c>
      <c r="M114" s="105"/>
      <c r="N114" s="105"/>
      <c r="O114" s="105"/>
      <c r="P114" s="105"/>
      <c r="Q114" s="2"/>
      <c r="R114" s="2"/>
    </row>
    <row r="115" spans="1:18" ht="15">
      <c r="A115" s="259" t="s">
        <v>110</v>
      </c>
      <c r="B115" s="279"/>
      <c r="C115" s="280"/>
      <c r="D115" s="280"/>
      <c r="E115" s="280"/>
      <c r="F115" s="280"/>
      <c r="G115" s="280"/>
      <c r="H115" s="280"/>
      <c r="I115" s="281"/>
      <c r="J115" s="281"/>
      <c r="K115" s="281"/>
      <c r="L115" s="281"/>
      <c r="M115" s="105"/>
      <c r="N115" s="105"/>
      <c r="O115" s="105"/>
      <c r="P115" s="105"/>
      <c r="Q115" s="2"/>
      <c r="R115" s="2"/>
    </row>
    <row r="116" spans="1:18" ht="15">
      <c r="A116" s="273" t="s">
        <v>111</v>
      </c>
      <c r="B116" s="198" t="s">
        <v>12</v>
      </c>
      <c r="C116" s="134"/>
      <c r="D116" s="134"/>
      <c r="E116" s="134"/>
      <c r="F116" s="134">
        <v>1</v>
      </c>
      <c r="G116" s="134">
        <v>1</v>
      </c>
      <c r="H116" s="134"/>
      <c r="I116" s="282">
        <v>1</v>
      </c>
      <c r="J116" s="282">
        <v>1</v>
      </c>
      <c r="K116" s="282"/>
      <c r="L116" s="282"/>
      <c r="M116" s="184">
        <f>C116+D116+E116+F116+G116+H116+J116+I116+K116+L116</f>
        <v>4</v>
      </c>
      <c r="N116" s="2"/>
      <c r="O116" s="2"/>
      <c r="P116" s="2"/>
      <c r="Q116" s="2"/>
      <c r="R116" s="2"/>
    </row>
    <row r="117" spans="1:18" ht="15">
      <c r="A117" s="252" t="s">
        <v>112</v>
      </c>
      <c r="B117" s="196" t="s">
        <v>14</v>
      </c>
      <c r="C117" s="134"/>
      <c r="D117" s="134"/>
      <c r="E117" s="134"/>
      <c r="F117" s="134"/>
      <c r="G117" s="134"/>
      <c r="H117" s="134"/>
      <c r="I117" s="282"/>
      <c r="J117" s="282"/>
      <c r="K117" s="282"/>
      <c r="L117" s="282"/>
      <c r="M117" s="184">
        <f>C117+D117+E117+F117+G117+H117+J117+I117+K117+L117</f>
        <v>0</v>
      </c>
      <c r="N117" s="2"/>
      <c r="O117" s="2"/>
      <c r="P117" s="2"/>
      <c r="Q117" s="2"/>
      <c r="R117" s="2"/>
    </row>
    <row r="118" spans="1:18" ht="15">
      <c r="A118" s="252" t="s">
        <v>113</v>
      </c>
      <c r="B118" s="198" t="s">
        <v>16</v>
      </c>
      <c r="C118" s="134"/>
      <c r="D118" s="134"/>
      <c r="E118" s="134"/>
      <c r="F118" s="134"/>
      <c r="G118" s="134">
        <v>1</v>
      </c>
      <c r="H118" s="134"/>
      <c r="I118" s="134"/>
      <c r="J118" s="134"/>
      <c r="K118" s="134"/>
      <c r="L118" s="134"/>
      <c r="M118" s="184">
        <f>C118+D118+E118+F118+G118+H118+J118+I118+K118+L118</f>
        <v>1</v>
      </c>
      <c r="N118" s="2"/>
      <c r="O118" s="2"/>
      <c r="P118" s="2"/>
      <c r="Q118" s="2"/>
      <c r="R118" s="2"/>
    </row>
    <row r="119" spans="1:18" ht="15">
      <c r="A119" s="252" t="s">
        <v>114</v>
      </c>
      <c r="B119" s="196" t="s">
        <v>18</v>
      </c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84">
        <f>C119+D119+E119+F119+G119+H119+J119+I119+K119+L119</f>
        <v>0</v>
      </c>
      <c r="N119" s="2"/>
      <c r="O119" s="2"/>
      <c r="P119" s="2"/>
      <c r="Q119" s="2"/>
      <c r="R119" s="2"/>
    </row>
    <row r="120" spans="1:18" ht="15">
      <c r="A120" s="252" t="s">
        <v>115</v>
      </c>
      <c r="B120" s="196" t="s">
        <v>20</v>
      </c>
      <c r="C120" s="134"/>
      <c r="D120" s="134"/>
      <c r="E120" s="134"/>
      <c r="F120" s="134"/>
      <c r="G120" s="134"/>
      <c r="H120" s="134"/>
      <c r="I120" s="282"/>
      <c r="J120" s="282"/>
      <c r="K120" s="282"/>
      <c r="L120" s="282"/>
      <c r="M120" s="184">
        <f>C120+D120+E120+F120+G120+H120+J120+I120+K120+L120</f>
        <v>0</v>
      </c>
      <c r="N120" s="2"/>
      <c r="O120" s="2"/>
      <c r="P120" s="2"/>
      <c r="Q120" s="2"/>
      <c r="R120" s="2"/>
    </row>
    <row r="121" spans="1:18" ht="15">
      <c r="A121" s="252" t="s">
        <v>116</v>
      </c>
      <c r="B121" s="196" t="s">
        <v>22</v>
      </c>
      <c r="C121" s="134"/>
      <c r="D121" s="134"/>
      <c r="E121" s="134"/>
      <c r="F121" s="134"/>
      <c r="G121" s="134"/>
      <c r="H121" s="134"/>
      <c r="I121" s="282"/>
      <c r="J121" s="282"/>
      <c r="K121" s="282"/>
      <c r="L121" s="282"/>
      <c r="M121" s="2"/>
      <c r="N121" s="2"/>
      <c r="O121" s="2"/>
      <c r="P121" s="2"/>
      <c r="Q121" s="2"/>
      <c r="R121" s="2"/>
    </row>
    <row r="122" spans="1:18" ht="15">
      <c r="A122" s="252" t="s">
        <v>117</v>
      </c>
      <c r="B122" s="196" t="s">
        <v>24</v>
      </c>
      <c r="C122" s="134"/>
      <c r="D122" s="134"/>
      <c r="E122" s="134"/>
      <c r="F122" s="134"/>
      <c r="G122" s="134"/>
      <c r="H122" s="134"/>
      <c r="I122" s="282"/>
      <c r="J122" s="282"/>
      <c r="K122" s="282"/>
      <c r="L122" s="282"/>
      <c r="M122" s="2"/>
      <c r="N122" s="2"/>
      <c r="O122" s="2"/>
      <c r="P122" s="2"/>
      <c r="Q122" s="2"/>
      <c r="R122" s="2"/>
    </row>
    <row r="123" spans="1:18" ht="15">
      <c r="A123" s="252" t="s">
        <v>118</v>
      </c>
      <c r="B123" s="198" t="s">
        <v>26</v>
      </c>
      <c r="C123" s="134"/>
      <c r="D123" s="134"/>
      <c r="E123" s="134"/>
      <c r="F123" s="134"/>
      <c r="G123" s="134"/>
      <c r="H123" s="134"/>
      <c r="I123" s="282"/>
      <c r="J123" s="282"/>
      <c r="K123" s="282"/>
      <c r="L123" s="282"/>
      <c r="M123" s="2"/>
      <c r="N123" s="2"/>
      <c r="O123" s="2"/>
      <c r="P123" s="2"/>
      <c r="Q123" s="2"/>
      <c r="R123" s="2"/>
    </row>
    <row r="124" spans="1:18" ht="15">
      <c r="A124" s="252" t="s">
        <v>119</v>
      </c>
      <c r="B124" s="227">
        <v>10</v>
      </c>
      <c r="C124" s="134"/>
      <c r="D124" s="134"/>
      <c r="E124" s="134"/>
      <c r="F124" s="134"/>
      <c r="G124" s="134"/>
      <c r="H124" s="134"/>
      <c r="I124" s="282"/>
      <c r="J124" s="282"/>
      <c r="K124" s="282"/>
      <c r="L124" s="282"/>
      <c r="M124" s="2"/>
      <c r="N124" s="2"/>
      <c r="O124" s="2"/>
      <c r="P124" s="2"/>
      <c r="Q124" s="2"/>
      <c r="R124" s="2"/>
    </row>
    <row r="125" spans="1:18" ht="15">
      <c r="A125" s="252" t="s">
        <v>120</v>
      </c>
      <c r="B125" s="227">
        <v>11</v>
      </c>
      <c r="C125" s="134"/>
      <c r="D125" s="134"/>
      <c r="E125" s="134"/>
      <c r="F125" s="134"/>
      <c r="G125" s="134"/>
      <c r="H125" s="134"/>
      <c r="I125" s="282"/>
      <c r="J125" s="282"/>
      <c r="K125" s="282"/>
      <c r="L125" s="282"/>
      <c r="M125" s="2"/>
      <c r="N125" s="2"/>
      <c r="O125" s="2"/>
      <c r="P125" s="2"/>
      <c r="Q125" s="2"/>
      <c r="R125" s="2"/>
    </row>
    <row r="126" spans="1:18" ht="15">
      <c r="A126" s="252" t="s">
        <v>121</v>
      </c>
      <c r="B126" s="227">
        <v>12</v>
      </c>
      <c r="C126" s="134"/>
      <c r="D126" s="134"/>
      <c r="E126" s="134"/>
      <c r="F126" s="134"/>
      <c r="G126" s="134"/>
      <c r="H126" s="134"/>
      <c r="I126" s="282"/>
      <c r="J126" s="282"/>
      <c r="K126" s="282"/>
      <c r="L126" s="282"/>
      <c r="M126" s="2"/>
      <c r="N126" s="2"/>
      <c r="O126" s="2"/>
      <c r="P126" s="2"/>
      <c r="Q126" s="2"/>
      <c r="R126" s="2"/>
    </row>
    <row r="127" spans="1:18" ht="1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</row>
    <row r="128" spans="1:18" ht="18.75" customHeight="1">
      <c r="A128" s="496" t="s">
        <v>137</v>
      </c>
      <c r="B128" s="496"/>
      <c r="C128" s="496"/>
      <c r="D128" s="496"/>
      <c r="E128" s="496"/>
      <c r="F128" s="496"/>
      <c r="G128" s="496"/>
      <c r="H128" s="496"/>
      <c r="I128" s="496"/>
      <c r="J128" s="496"/>
      <c r="K128" s="496"/>
      <c r="L128" s="496"/>
      <c r="M128" s="496"/>
      <c r="N128" s="2"/>
      <c r="O128" s="2"/>
      <c r="P128" s="2"/>
      <c r="Q128" s="2"/>
      <c r="R128" s="2"/>
    </row>
    <row r="129" spans="1:18" ht="15" customHeight="1">
      <c r="A129" s="493" t="s">
        <v>124</v>
      </c>
      <c r="B129" s="493"/>
      <c r="C129" s="493"/>
      <c r="D129" s="493"/>
      <c r="E129" s="493"/>
      <c r="F129" s="493"/>
      <c r="G129" s="493"/>
      <c r="H129" s="493"/>
      <c r="I129" s="493"/>
      <c r="J129" s="493"/>
      <c r="K129" s="493"/>
      <c r="L129" s="493"/>
      <c r="M129" s="107"/>
      <c r="N129" s="107"/>
      <c r="O129" s="107"/>
      <c r="P129" s="107"/>
      <c r="Q129" s="2"/>
      <c r="R129" s="2"/>
    </row>
    <row r="130" spans="1:18" ht="15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497" t="s">
        <v>88</v>
      </c>
      <c r="K130" s="497"/>
      <c r="L130" s="497"/>
      <c r="M130" s="497"/>
      <c r="N130" s="497"/>
      <c r="O130" s="497"/>
      <c r="P130" s="497"/>
      <c r="Q130" s="2"/>
      <c r="R130" s="2"/>
    </row>
    <row r="131" spans="1:18" ht="15.75" customHeight="1">
      <c r="A131" s="450" t="s">
        <v>37</v>
      </c>
      <c r="B131" s="450" t="s">
        <v>7</v>
      </c>
      <c r="C131" s="450" t="s">
        <v>138</v>
      </c>
      <c r="D131" s="494" t="s">
        <v>139</v>
      </c>
      <c r="E131" s="494"/>
      <c r="F131" s="494"/>
      <c r="G131" s="494"/>
      <c r="H131" s="494"/>
      <c r="I131" s="494"/>
      <c r="J131" s="450" t="s">
        <v>140</v>
      </c>
      <c r="K131" s="494" t="s">
        <v>141</v>
      </c>
      <c r="L131" s="494"/>
      <c r="M131" s="494"/>
      <c r="N131" s="494"/>
      <c r="O131" s="494"/>
      <c r="P131" s="494"/>
      <c r="Q131" s="2"/>
      <c r="R131" s="2"/>
    </row>
    <row r="132" spans="1:18" ht="28.5">
      <c r="A132" s="450"/>
      <c r="B132" s="450"/>
      <c r="C132" s="450"/>
      <c r="D132" s="75" t="s">
        <v>142</v>
      </c>
      <c r="E132" s="75" t="s">
        <v>143</v>
      </c>
      <c r="F132" s="75" t="s">
        <v>144</v>
      </c>
      <c r="G132" s="75" t="s">
        <v>145</v>
      </c>
      <c r="H132" s="75" t="s">
        <v>146</v>
      </c>
      <c r="I132" s="75" t="s">
        <v>147</v>
      </c>
      <c r="J132" s="450"/>
      <c r="K132" s="75" t="s">
        <v>142</v>
      </c>
      <c r="L132" s="75" t="s">
        <v>143</v>
      </c>
      <c r="M132" s="75" t="s">
        <v>144</v>
      </c>
      <c r="N132" s="75" t="s">
        <v>145</v>
      </c>
      <c r="O132" s="75" t="s">
        <v>146</v>
      </c>
      <c r="P132" s="75" t="s">
        <v>147</v>
      </c>
      <c r="Q132" s="2"/>
      <c r="R132" s="2"/>
    </row>
    <row r="133" spans="1:18" s="29" customFormat="1" ht="15">
      <c r="A133" s="75">
        <v>1</v>
      </c>
      <c r="B133" s="75">
        <v>2</v>
      </c>
      <c r="C133" s="75">
        <v>3</v>
      </c>
      <c r="D133" s="75">
        <v>4</v>
      </c>
      <c r="E133" s="75">
        <v>5</v>
      </c>
      <c r="F133" s="75">
        <v>6</v>
      </c>
      <c r="G133" s="75">
        <v>7</v>
      </c>
      <c r="H133" s="75">
        <v>8</v>
      </c>
      <c r="I133" s="75">
        <v>9</v>
      </c>
      <c r="J133" s="75">
        <v>10</v>
      </c>
      <c r="K133" s="75">
        <v>11</v>
      </c>
      <c r="L133" s="75">
        <v>12</v>
      </c>
      <c r="M133" s="75">
        <v>13</v>
      </c>
      <c r="N133" s="75">
        <v>14</v>
      </c>
      <c r="O133" s="75">
        <v>15</v>
      </c>
      <c r="P133" s="75">
        <v>16</v>
      </c>
      <c r="Q133" s="311"/>
      <c r="R133" s="311"/>
    </row>
    <row r="134" spans="1:18" ht="15">
      <c r="A134" s="208" t="s">
        <v>148</v>
      </c>
      <c r="B134" s="196" t="s">
        <v>10</v>
      </c>
      <c r="C134" s="219">
        <v>5</v>
      </c>
      <c r="D134" s="134"/>
      <c r="E134" s="134"/>
      <c r="F134" s="134"/>
      <c r="G134" s="134">
        <v>2</v>
      </c>
      <c r="H134" s="134"/>
      <c r="I134" s="134">
        <v>3</v>
      </c>
      <c r="J134" s="219">
        <v>5</v>
      </c>
      <c r="K134" s="239"/>
      <c r="L134" s="239"/>
      <c r="M134" s="239">
        <v>2</v>
      </c>
      <c r="N134" s="239"/>
      <c r="O134" s="239"/>
      <c r="P134" s="239">
        <v>3</v>
      </c>
      <c r="Q134" s="2"/>
      <c r="R134" s="2"/>
    </row>
    <row r="135" spans="1:18" ht="15">
      <c r="A135" s="159"/>
      <c r="B135" s="159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2"/>
      <c r="R135" s="2"/>
    </row>
    <row r="136" spans="1:18" ht="15">
      <c r="A136" s="490" t="s">
        <v>149</v>
      </c>
      <c r="B136" s="490"/>
      <c r="C136" s="490"/>
      <c r="D136" s="490"/>
      <c r="E136" s="490"/>
      <c r="F136" s="490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</row>
    <row r="137" spans="1:18" ht="15.75" customHeight="1">
      <c r="A137" s="484" t="s">
        <v>150</v>
      </c>
      <c r="B137" s="484"/>
      <c r="C137" s="484"/>
      <c r="D137" s="484"/>
      <c r="E137" s="484"/>
      <c r="F137" s="484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</row>
    <row r="138" spans="1:18" ht="15" customHeight="1">
      <c r="A138" s="483" t="s">
        <v>151</v>
      </c>
      <c r="B138" s="483"/>
      <c r="C138" s="483"/>
      <c r="D138" s="483"/>
      <c r="E138" s="483"/>
      <c r="F138" s="483"/>
      <c r="G138" s="485"/>
      <c r="H138" s="485"/>
      <c r="I138" s="2"/>
      <c r="J138" s="2"/>
      <c r="K138" s="2"/>
      <c r="L138" s="2"/>
      <c r="M138" s="2"/>
      <c r="N138" s="2"/>
      <c r="O138" s="2"/>
      <c r="P138" s="2"/>
      <c r="Q138" s="2"/>
      <c r="R138" s="2"/>
    </row>
    <row r="139" spans="1:18" ht="15.75" customHeight="1">
      <c r="A139" s="450" t="s">
        <v>37</v>
      </c>
      <c r="B139" s="450" t="s">
        <v>7</v>
      </c>
      <c r="C139" s="450" t="s">
        <v>152</v>
      </c>
      <c r="D139" s="486" t="s">
        <v>153</v>
      </c>
      <c r="E139" s="487"/>
      <c r="F139" s="487"/>
      <c r="G139" s="488"/>
      <c r="H139" s="489" t="s">
        <v>154</v>
      </c>
      <c r="I139" s="2"/>
      <c r="J139" s="2"/>
      <c r="K139" s="2"/>
      <c r="L139" s="2"/>
      <c r="M139" s="2"/>
      <c r="N139" s="2"/>
      <c r="O139" s="2"/>
      <c r="P139" s="2"/>
      <c r="Q139" s="2"/>
      <c r="R139" s="2"/>
    </row>
    <row r="140" spans="1:18" ht="42.75">
      <c r="A140" s="450"/>
      <c r="B140" s="450"/>
      <c r="C140" s="450"/>
      <c r="D140" s="212" t="s">
        <v>155</v>
      </c>
      <c r="E140" s="212" t="s">
        <v>156</v>
      </c>
      <c r="F140" s="212" t="s">
        <v>157</v>
      </c>
      <c r="G140" s="75" t="s">
        <v>158</v>
      </c>
      <c r="H140" s="489"/>
      <c r="I140" s="2"/>
      <c r="J140" s="2"/>
      <c r="K140" s="2"/>
      <c r="L140" s="2"/>
      <c r="M140" s="2"/>
      <c r="N140" s="2"/>
      <c r="O140" s="2"/>
      <c r="P140" s="2"/>
      <c r="Q140" s="2"/>
      <c r="R140" s="2"/>
    </row>
    <row r="141" spans="1:18" s="29" customFormat="1" ht="15">
      <c r="A141" s="75">
        <v>1</v>
      </c>
      <c r="B141" s="75">
        <v>2</v>
      </c>
      <c r="C141" s="75">
        <v>3</v>
      </c>
      <c r="D141" s="75">
        <v>4</v>
      </c>
      <c r="E141" s="75">
        <v>5</v>
      </c>
      <c r="F141" s="75">
        <v>6</v>
      </c>
      <c r="G141" s="75">
        <v>7</v>
      </c>
      <c r="H141" s="75">
        <v>8</v>
      </c>
      <c r="I141" s="27"/>
      <c r="J141" s="27"/>
      <c r="K141" s="27"/>
      <c r="L141" s="27"/>
      <c r="M141" s="27"/>
      <c r="N141" s="27"/>
      <c r="O141" s="27"/>
      <c r="P141" s="27"/>
      <c r="Q141" s="306"/>
      <c r="R141" s="311"/>
    </row>
    <row r="142" spans="1:18" ht="15">
      <c r="A142" s="208" t="s">
        <v>159</v>
      </c>
      <c r="B142" s="196" t="s">
        <v>10</v>
      </c>
      <c r="C142" s="251">
        <f>D142+E142+F142+G142</f>
        <v>571</v>
      </c>
      <c r="D142" s="134"/>
      <c r="E142" s="134">
        <v>571</v>
      </c>
      <c r="F142" s="134"/>
      <c r="G142" s="134"/>
      <c r="H142" s="134"/>
      <c r="I142" s="105"/>
      <c r="J142" s="105"/>
      <c r="K142" s="105"/>
      <c r="L142" s="105"/>
      <c r="M142" s="105"/>
      <c r="N142" s="105"/>
      <c r="O142" s="105"/>
      <c r="P142" s="105"/>
      <c r="Q142" s="105"/>
      <c r="R142" s="2"/>
    </row>
    <row r="143" spans="1:18" ht="45">
      <c r="A143" s="283" t="s">
        <v>160</v>
      </c>
      <c r="B143" s="198" t="s">
        <v>12</v>
      </c>
      <c r="C143" s="251">
        <f>D143+E143+F143+G143</f>
        <v>571</v>
      </c>
      <c r="D143" s="134"/>
      <c r="E143" s="134">
        <v>571</v>
      </c>
      <c r="F143" s="134"/>
      <c r="G143" s="134"/>
      <c r="H143" s="134"/>
      <c r="I143" s="105"/>
      <c r="J143" s="105"/>
      <c r="K143" s="105"/>
      <c r="L143" s="105"/>
      <c r="M143" s="105"/>
      <c r="N143" s="105"/>
      <c r="O143" s="105"/>
      <c r="P143" s="105"/>
      <c r="Q143" s="105"/>
      <c r="R143" s="2"/>
    </row>
    <row r="144" spans="1:18" ht="45">
      <c r="A144" s="273" t="s">
        <v>161</v>
      </c>
      <c r="B144" s="284" t="s">
        <v>14</v>
      </c>
      <c r="C144" s="134">
        <v>429</v>
      </c>
      <c r="D144" s="285" t="s">
        <v>63</v>
      </c>
      <c r="E144" s="285" t="s">
        <v>63</v>
      </c>
      <c r="F144" s="285" t="s">
        <v>63</v>
      </c>
      <c r="G144" s="285" t="s">
        <v>63</v>
      </c>
      <c r="H144" s="234" t="s">
        <v>63</v>
      </c>
      <c r="I144" s="2"/>
      <c r="J144" s="2"/>
      <c r="K144" s="2"/>
      <c r="L144" s="2"/>
      <c r="M144" s="2"/>
      <c r="N144" s="2"/>
      <c r="O144" s="2"/>
      <c r="P144" s="2"/>
      <c r="Q144" s="2"/>
      <c r="R144" s="2"/>
    </row>
    <row r="145" spans="1:18" ht="60">
      <c r="A145" s="252" t="s">
        <v>162</v>
      </c>
      <c r="B145" s="196" t="s">
        <v>16</v>
      </c>
      <c r="C145" s="134">
        <v>61</v>
      </c>
      <c r="D145" s="285" t="s">
        <v>63</v>
      </c>
      <c r="E145" s="285" t="s">
        <v>63</v>
      </c>
      <c r="F145" s="285" t="s">
        <v>63</v>
      </c>
      <c r="G145" s="285" t="s">
        <v>63</v>
      </c>
      <c r="H145" s="285" t="s">
        <v>63</v>
      </c>
      <c r="I145" s="2"/>
      <c r="J145" s="2"/>
      <c r="K145" s="2"/>
      <c r="L145" s="2"/>
      <c r="M145" s="2"/>
      <c r="N145" s="2"/>
      <c r="O145" s="2"/>
      <c r="P145" s="2"/>
      <c r="Q145" s="2"/>
      <c r="R145" s="2"/>
    </row>
    <row r="146" spans="1:18" ht="30">
      <c r="A146" s="208" t="s">
        <v>163</v>
      </c>
      <c r="B146" s="196" t="s">
        <v>18</v>
      </c>
      <c r="C146" s="134">
        <v>242</v>
      </c>
      <c r="D146" s="285" t="s">
        <v>63</v>
      </c>
      <c r="E146" s="285" t="s">
        <v>63</v>
      </c>
      <c r="F146" s="285" t="s">
        <v>63</v>
      </c>
      <c r="G146" s="285" t="s">
        <v>63</v>
      </c>
      <c r="H146" s="285" t="s">
        <v>63</v>
      </c>
      <c r="I146" s="2"/>
      <c r="J146" s="2"/>
      <c r="K146" s="2"/>
      <c r="L146" s="2"/>
      <c r="M146" s="2"/>
      <c r="N146" s="2"/>
      <c r="O146" s="2"/>
      <c r="P146" s="2"/>
      <c r="Q146" s="2"/>
      <c r="R146" s="2"/>
    </row>
    <row r="147" spans="1:18" ht="88.5" customHeight="1">
      <c r="A147" s="286"/>
      <c r="B147" s="287"/>
      <c r="C147" s="288"/>
      <c r="D147" s="289"/>
      <c r="E147" s="289"/>
      <c r="F147" s="289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</row>
    <row r="148" spans="1:18" ht="15.75" customHeight="1">
      <c r="A148" s="482" t="s">
        <v>164</v>
      </c>
      <c r="B148" s="482"/>
      <c r="C148" s="482"/>
      <c r="D148" s="435"/>
      <c r="E148" s="435"/>
      <c r="F148" s="290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</row>
    <row r="149" spans="1:18" ht="28.5">
      <c r="A149" s="194" t="s">
        <v>37</v>
      </c>
      <c r="B149" s="75" t="s">
        <v>7</v>
      </c>
      <c r="C149" s="261" t="s">
        <v>165</v>
      </c>
      <c r="D149" s="119"/>
      <c r="E149" s="119"/>
      <c r="F149" s="291"/>
      <c r="G149" s="2"/>
      <c r="H149" s="2"/>
      <c r="I149" s="2"/>
      <c r="J149" s="2"/>
      <c r="K149" s="2"/>
      <c r="L149" s="2"/>
      <c r="M149" s="2"/>
      <c r="N149" s="2"/>
      <c r="O149" s="2"/>
      <c r="P149" s="121"/>
      <c r="Q149" s="2"/>
      <c r="R149" s="2"/>
    </row>
    <row r="150" spans="1:18" ht="15">
      <c r="A150" s="292">
        <v>1</v>
      </c>
      <c r="B150" s="293">
        <v>2</v>
      </c>
      <c r="C150" s="294">
        <v>3</v>
      </c>
      <c r="D150" s="119"/>
      <c r="E150" s="119"/>
      <c r="F150" s="291"/>
      <c r="G150" s="2"/>
      <c r="H150" s="2"/>
      <c r="I150" s="2"/>
      <c r="J150" s="2"/>
      <c r="K150" s="2"/>
      <c r="L150" s="2"/>
      <c r="M150" s="2"/>
      <c r="N150" s="2"/>
      <c r="O150" s="2"/>
      <c r="P150" s="121"/>
      <c r="Q150" s="2"/>
      <c r="R150" s="2"/>
    </row>
    <row r="151" spans="1:18" ht="15">
      <c r="A151" s="295" t="s">
        <v>166</v>
      </c>
      <c r="B151" s="296" t="s">
        <v>10</v>
      </c>
      <c r="C151" s="297">
        <v>1</v>
      </c>
      <c r="D151" s="434"/>
      <c r="E151" s="434"/>
      <c r="F151" s="290"/>
      <c r="G151" s="2"/>
      <c r="H151" s="2"/>
      <c r="I151" s="2"/>
      <c r="J151" s="2"/>
      <c r="K151" s="2"/>
      <c r="L151" s="2"/>
      <c r="M151" s="2"/>
      <c r="N151" s="2"/>
      <c r="O151" s="2"/>
      <c r="P151" s="127"/>
      <c r="Q151" s="2"/>
      <c r="R151" s="2"/>
    </row>
    <row r="152" spans="1:18" ht="15">
      <c r="A152" s="298" t="s">
        <v>167</v>
      </c>
      <c r="B152" s="198" t="s">
        <v>12</v>
      </c>
      <c r="C152" s="134">
        <v>0</v>
      </c>
      <c r="D152" s="434"/>
      <c r="E152" s="434"/>
      <c r="F152" s="290"/>
      <c r="G152" s="2"/>
      <c r="H152" s="2"/>
      <c r="I152" s="2"/>
      <c r="J152" s="2"/>
      <c r="K152" s="2"/>
      <c r="L152" s="2"/>
      <c r="M152" s="2"/>
      <c r="N152" s="2"/>
      <c r="O152" s="2"/>
      <c r="P152" s="127"/>
      <c r="Q152" s="2"/>
      <c r="R152" s="2"/>
    </row>
    <row r="153" spans="1:18" ht="15">
      <c r="A153" s="298" t="s">
        <v>168</v>
      </c>
      <c r="B153" s="198" t="s">
        <v>14</v>
      </c>
      <c r="C153" s="134">
        <v>0</v>
      </c>
      <c r="D153" s="434"/>
      <c r="E153" s="434"/>
      <c r="F153" s="290"/>
      <c r="G153" s="2"/>
      <c r="H153" s="2"/>
      <c r="I153" s="2"/>
      <c r="J153" s="2"/>
      <c r="K153" s="2"/>
      <c r="L153" s="2"/>
      <c r="M153" s="2"/>
      <c r="N153" s="2"/>
      <c r="O153" s="2"/>
      <c r="P153" s="127"/>
      <c r="Q153" s="2"/>
      <c r="R153" s="2"/>
    </row>
    <row r="154" spans="1:18" ht="15">
      <c r="A154" s="298" t="s">
        <v>169</v>
      </c>
      <c r="B154" s="198" t="s">
        <v>16</v>
      </c>
      <c r="C154" s="134">
        <v>0</v>
      </c>
      <c r="D154" s="434"/>
      <c r="E154" s="434"/>
      <c r="F154" s="290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</row>
    <row r="155" spans="1:18" ht="15">
      <c r="A155" s="298" t="s">
        <v>170</v>
      </c>
      <c r="B155" s="198" t="s">
        <v>18</v>
      </c>
      <c r="C155" s="134">
        <v>1</v>
      </c>
      <c r="D155" s="434"/>
      <c r="E155" s="434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</row>
    <row r="156" spans="1:18" ht="1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</row>
    <row r="157" spans="1:18" ht="15.75" customHeight="1">
      <c r="A157" s="484" t="s">
        <v>171</v>
      </c>
      <c r="B157" s="484"/>
      <c r="C157" s="484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</row>
    <row r="158" spans="1:18" ht="15" customHeight="1">
      <c r="A158" s="483" t="s">
        <v>172</v>
      </c>
      <c r="B158" s="483"/>
      <c r="C158" s="483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</row>
    <row r="159" spans="1:18" ht="28.5">
      <c r="A159" s="194" t="s">
        <v>37</v>
      </c>
      <c r="B159" s="194" t="s">
        <v>7</v>
      </c>
      <c r="C159" s="211" t="s">
        <v>173</v>
      </c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</row>
    <row r="160" spans="1:18" ht="15">
      <c r="A160" s="129">
        <v>1</v>
      </c>
      <c r="B160" s="129">
        <v>2</v>
      </c>
      <c r="C160" s="130">
        <v>3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131"/>
      <c r="Q160" s="2"/>
      <c r="R160" s="2"/>
    </row>
    <row r="161" spans="1:18" ht="15">
      <c r="A161" s="208" t="s">
        <v>174</v>
      </c>
      <c r="B161" s="196" t="s">
        <v>10</v>
      </c>
      <c r="C161" s="134">
        <v>0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131"/>
      <c r="Q161" s="2"/>
      <c r="R161" s="2"/>
    </row>
    <row r="162" spans="1:18" ht="15">
      <c r="A162" s="208" t="s">
        <v>175</v>
      </c>
      <c r="B162" s="196" t="s">
        <v>12</v>
      </c>
      <c r="C162" s="134">
        <v>0</v>
      </c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131"/>
      <c r="Q162" s="2"/>
      <c r="R162" s="2"/>
    </row>
    <row r="163" spans="1:18" ht="15">
      <c r="A163" s="299" t="s">
        <v>176</v>
      </c>
      <c r="B163" s="284" t="s">
        <v>14</v>
      </c>
      <c r="C163" s="134">
        <v>1</v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131"/>
      <c r="Q163" s="2"/>
      <c r="R163" s="2"/>
    </row>
    <row r="164" spans="1:18" ht="15">
      <c r="A164" s="208" t="s">
        <v>177</v>
      </c>
      <c r="B164" s="196" t="s">
        <v>16</v>
      </c>
      <c r="C164" s="134">
        <v>1</v>
      </c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131"/>
      <c r="Q164" s="2"/>
      <c r="R164" s="2"/>
    </row>
    <row r="165" spans="1:18" ht="15">
      <c r="A165" s="208" t="s">
        <v>178</v>
      </c>
      <c r="B165" s="196" t="s">
        <v>18</v>
      </c>
      <c r="C165" s="134">
        <v>1</v>
      </c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131"/>
      <c r="Q165" s="2"/>
      <c r="R165" s="2"/>
    </row>
    <row r="166" spans="1:18" ht="15">
      <c r="A166" s="208" t="s">
        <v>179</v>
      </c>
      <c r="B166" s="196" t="s">
        <v>20</v>
      </c>
      <c r="C166" s="134">
        <v>1</v>
      </c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</row>
    <row r="167" spans="1:18" ht="15">
      <c r="A167" s="299" t="s">
        <v>180</v>
      </c>
      <c r="B167" s="284" t="s">
        <v>22</v>
      </c>
      <c r="C167" s="134">
        <v>1</v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</row>
    <row r="168" spans="1:18" ht="15">
      <c r="A168" s="299" t="s">
        <v>181</v>
      </c>
      <c r="B168" s="284"/>
      <c r="C168" s="300"/>
      <c r="D168" s="2"/>
      <c r="E168" s="2"/>
      <c r="F168" s="135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</row>
    <row r="169" spans="1:18" ht="15">
      <c r="A169" s="299" t="s">
        <v>182</v>
      </c>
      <c r="B169" s="284" t="s">
        <v>24</v>
      </c>
      <c r="C169" s="134">
        <v>0</v>
      </c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</row>
    <row r="170" spans="1:18" ht="15">
      <c r="A170" s="208" t="s">
        <v>183</v>
      </c>
      <c r="B170" s="196" t="s">
        <v>26</v>
      </c>
      <c r="C170" s="134">
        <v>0</v>
      </c>
      <c r="D170" s="2"/>
      <c r="E170" s="2"/>
      <c r="F170" s="105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</row>
    <row r="171" spans="1:18" ht="15">
      <c r="A171" s="192"/>
      <c r="B171" s="301"/>
      <c r="C171" s="138"/>
      <c r="D171" s="2"/>
      <c r="E171" s="2"/>
      <c r="F171" s="105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</row>
    <row r="172" spans="1:18" ht="15">
      <c r="A172" s="192"/>
      <c r="B172" s="301"/>
      <c r="C172" s="138"/>
      <c r="D172" s="2"/>
      <c r="E172" s="2"/>
      <c r="F172" s="105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</row>
    <row r="173" spans="1:18" ht="15">
      <c r="A173" s="192"/>
      <c r="B173" s="192"/>
      <c r="C173" s="138"/>
      <c r="D173" s="2"/>
      <c r="E173" s="2"/>
      <c r="F173" s="105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</row>
    <row r="174" spans="1:18" ht="15.75" customHeight="1">
      <c r="A174" s="484" t="s">
        <v>184</v>
      </c>
      <c r="B174" s="484"/>
      <c r="C174" s="484"/>
      <c r="D174" s="2"/>
      <c r="E174" s="2"/>
      <c r="F174" s="105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</row>
    <row r="175" spans="1:18" ht="15" customHeight="1">
      <c r="A175" s="483" t="s">
        <v>172</v>
      </c>
      <c r="B175" s="483"/>
      <c r="C175" s="483"/>
      <c r="D175" s="2"/>
      <c r="E175" s="2"/>
      <c r="F175" s="105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</row>
    <row r="176" spans="1:18" ht="28.5">
      <c r="A176" s="194" t="s">
        <v>37</v>
      </c>
      <c r="B176" s="194" t="s">
        <v>7</v>
      </c>
      <c r="C176" s="211" t="s">
        <v>173</v>
      </c>
      <c r="D176" s="2"/>
      <c r="E176" s="2"/>
      <c r="F176" s="105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</row>
    <row r="177" spans="1:18" ht="15">
      <c r="A177" s="140">
        <v>1</v>
      </c>
      <c r="B177" s="140">
        <v>2</v>
      </c>
      <c r="C177" s="140">
        <v>3</v>
      </c>
      <c r="D177" s="2"/>
      <c r="E177" s="2"/>
      <c r="F177" s="105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</row>
    <row r="178" spans="1:18" ht="15">
      <c r="A178" s="214" t="s">
        <v>185</v>
      </c>
      <c r="B178" s="196" t="s">
        <v>10</v>
      </c>
      <c r="C178" s="134">
        <v>3</v>
      </c>
      <c r="D178" s="2"/>
      <c r="E178" s="2"/>
      <c r="F178" s="206"/>
      <c r="G178" s="2"/>
      <c r="H178" s="2"/>
      <c r="I178" s="2"/>
      <c r="J178" s="2"/>
      <c r="K178" s="2"/>
      <c r="L178" s="2"/>
      <c r="M178" s="2"/>
      <c r="N178" s="2"/>
      <c r="O178" s="2"/>
      <c r="P178" s="131"/>
      <c r="Q178" s="2"/>
      <c r="R178" s="2"/>
    </row>
    <row r="179" spans="1:18" ht="15">
      <c r="A179" s="214" t="s">
        <v>186</v>
      </c>
      <c r="B179" s="196" t="s">
        <v>12</v>
      </c>
      <c r="C179" s="134">
        <v>1</v>
      </c>
      <c r="D179" s="2"/>
      <c r="E179" s="2"/>
      <c r="F179" s="105"/>
      <c r="G179" s="2"/>
      <c r="H179" s="2"/>
      <c r="I179" s="2"/>
      <c r="J179" s="2"/>
      <c r="K179" s="2"/>
      <c r="L179" s="2"/>
      <c r="M179" s="2"/>
      <c r="N179" s="2"/>
      <c r="O179" s="2"/>
      <c r="P179" s="131"/>
      <c r="Q179" s="2"/>
      <c r="R179" s="2"/>
    </row>
    <row r="180" spans="1:18" ht="30">
      <c r="A180" s="214" t="s">
        <v>199</v>
      </c>
      <c r="B180" s="196" t="s">
        <v>14</v>
      </c>
      <c r="C180" s="134">
        <v>2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131"/>
      <c r="Q180" s="2"/>
      <c r="R180" s="2"/>
    </row>
    <row r="181" spans="1:18" ht="30">
      <c r="A181" s="214" t="s">
        <v>200</v>
      </c>
      <c r="B181" s="196" t="s">
        <v>16</v>
      </c>
      <c r="C181" s="134">
        <v>1</v>
      </c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131"/>
      <c r="Q181" s="2"/>
      <c r="R181" s="2"/>
    </row>
    <row r="182" spans="1:18" ht="15">
      <c r="A182" s="214" t="s">
        <v>189</v>
      </c>
      <c r="B182" s="196" t="s">
        <v>18</v>
      </c>
      <c r="C182" s="134">
        <v>1</v>
      </c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131"/>
      <c r="Q182" s="2"/>
      <c r="R182" s="2"/>
    </row>
    <row r="183" spans="1:18" ht="45">
      <c r="A183" s="214" t="s">
        <v>190</v>
      </c>
      <c r="B183" s="196" t="s">
        <v>20</v>
      </c>
      <c r="C183" s="134">
        <v>1</v>
      </c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131"/>
      <c r="Q183" s="2"/>
      <c r="R183" s="2"/>
    </row>
    <row r="184" spans="1:18" ht="15">
      <c r="A184" s="192"/>
      <c r="B184" s="302"/>
      <c r="C184" s="206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</row>
    <row r="185" spans="1:18" ht="60">
      <c r="A185" s="303" t="s">
        <v>191</v>
      </c>
      <c r="B185" s="165"/>
      <c r="C185" s="260" t="s">
        <v>231</v>
      </c>
      <c r="D185" s="165"/>
      <c r="E185" s="146" t="s">
        <v>232</v>
      </c>
      <c r="F185" s="2"/>
      <c r="G185" s="146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</row>
    <row r="186" spans="1:18" ht="15">
      <c r="A186" s="304"/>
      <c r="B186" s="165"/>
      <c r="C186" s="166" t="s">
        <v>192</v>
      </c>
      <c r="D186" s="165"/>
      <c r="E186" s="166" t="s">
        <v>193</v>
      </c>
      <c r="F186" s="2"/>
      <c r="G186" s="166" t="s">
        <v>194</v>
      </c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</row>
    <row r="187" spans="1:18" ht="15">
      <c r="A187" s="165"/>
      <c r="B187" s="165"/>
      <c r="C187" s="260" t="s">
        <v>233</v>
      </c>
      <c r="D187" s="165"/>
      <c r="E187" s="313" t="s">
        <v>234</v>
      </c>
      <c r="F187" s="2"/>
      <c r="G187" s="146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</row>
    <row r="188" spans="1:18" ht="15">
      <c r="A188" s="165"/>
      <c r="B188" s="165"/>
      <c r="C188" s="192" t="s">
        <v>195</v>
      </c>
      <c r="D188" s="165"/>
      <c r="E188" s="305" t="s">
        <v>196</v>
      </c>
      <c r="F188" s="2"/>
      <c r="G188" s="2" t="s">
        <v>197</v>
      </c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</row>
    <row r="189" spans="1:18" ht="15">
      <c r="A189" s="165"/>
      <c r="B189" s="165"/>
      <c r="C189" s="165"/>
      <c r="D189" s="165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</row>
    <row r="190" spans="1:18" ht="15">
      <c r="A190" s="165"/>
      <c r="B190" s="165"/>
      <c r="C190" s="165"/>
      <c r="D190" s="165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</row>
    <row r="191" spans="1:18" ht="15">
      <c r="A191" s="165"/>
      <c r="B191" s="165"/>
      <c r="C191" s="165"/>
      <c r="D191" s="165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</row>
    <row r="192" spans="1:18" ht="15">
      <c r="A192" s="165"/>
      <c r="B192" s="165"/>
      <c r="C192" s="165"/>
      <c r="D192" s="165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</row>
    <row r="193" spans="1:18" ht="15">
      <c r="A193" s="165"/>
      <c r="B193" s="165"/>
      <c r="C193" s="165"/>
      <c r="D193" s="165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</row>
    <row r="194" spans="1:18" ht="15">
      <c r="A194" s="165"/>
      <c r="B194" s="165"/>
      <c r="C194" s="165"/>
      <c r="D194" s="165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</row>
    <row r="195" spans="1:18" ht="15">
      <c r="A195" s="165"/>
      <c r="B195" s="165"/>
      <c r="C195" s="165"/>
      <c r="D195" s="165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</row>
    <row r="196" spans="1:18" ht="15">
      <c r="A196" s="165"/>
      <c r="B196" s="165"/>
      <c r="C196" s="165"/>
      <c r="D196" s="165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</row>
    <row r="197" spans="1:18" ht="15">
      <c r="A197" s="165"/>
      <c r="B197" s="165"/>
      <c r="C197" s="165"/>
      <c r="D197" s="165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</row>
    <row r="198" spans="1:18" ht="15">
      <c r="A198" s="165"/>
      <c r="B198" s="165"/>
      <c r="C198" s="165"/>
      <c r="D198" s="165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</row>
    <row r="199" spans="1:18" ht="15">
      <c r="A199" s="165"/>
      <c r="B199" s="165"/>
      <c r="C199" s="165"/>
      <c r="D199" s="165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</row>
    <row r="200" spans="1:18" ht="15">
      <c r="A200" s="165"/>
      <c r="B200" s="165"/>
      <c r="C200" s="165"/>
      <c r="D200" s="165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</row>
    <row r="201" spans="1:18" ht="15">
      <c r="A201" s="165"/>
      <c r="B201" s="165"/>
      <c r="C201" s="165"/>
      <c r="D201" s="165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</row>
    <row r="202" spans="1:18" ht="15">
      <c r="A202" s="165"/>
      <c r="B202" s="165"/>
      <c r="C202" s="165"/>
      <c r="D202" s="165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</row>
    <row r="203" spans="1:18" ht="15">
      <c r="A203" s="165"/>
      <c r="B203" s="165"/>
      <c r="C203" s="165"/>
      <c r="D203" s="165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</row>
    <row r="204" spans="1:18" ht="15">
      <c r="A204" s="165"/>
      <c r="B204" s="165"/>
      <c r="C204" s="165"/>
      <c r="D204" s="165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</row>
    <row r="205" spans="1:18" ht="15">
      <c r="A205" s="165"/>
      <c r="B205" s="165"/>
      <c r="C205" s="165"/>
      <c r="D205" s="165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</row>
    <row r="206" spans="1:18" ht="15">
      <c r="A206" s="165"/>
      <c r="B206" s="165"/>
      <c r="C206" s="165"/>
      <c r="D206" s="165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</row>
    <row r="207" spans="1:18" ht="15">
      <c r="A207" s="165"/>
      <c r="B207" s="165"/>
      <c r="C207" s="165"/>
      <c r="D207" s="165"/>
      <c r="E207" s="2"/>
      <c r="F207" s="2"/>
      <c r="G207" s="135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</row>
    <row r="208" spans="1:18" ht="15">
      <c r="A208" s="165"/>
      <c r="B208" s="165"/>
      <c r="C208" s="165"/>
      <c r="D208" s="165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</row>
    <row r="209" spans="1:18" ht="15">
      <c r="A209" s="165"/>
      <c r="B209" s="165"/>
      <c r="C209" s="165"/>
      <c r="D209" s="165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</row>
    <row r="210" spans="1:18" ht="15">
      <c r="A210" s="165"/>
      <c r="B210" s="165"/>
      <c r="C210" s="165"/>
      <c r="D210" s="165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</row>
    <row r="211" spans="1:18" ht="15">
      <c r="A211" s="165"/>
      <c r="B211" s="165"/>
      <c r="C211" s="165"/>
      <c r="D211" s="165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</row>
    <row r="212" spans="1:18" ht="15">
      <c r="A212" s="165"/>
      <c r="B212" s="165"/>
      <c r="C212" s="165"/>
      <c r="D212" s="165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</row>
    <row r="213" spans="1:18" ht="15">
      <c r="A213" s="165"/>
      <c r="B213" s="165"/>
      <c r="C213" s="165"/>
      <c r="D213" s="165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</row>
    <row r="214" spans="1:18" ht="15">
      <c r="A214" s="165"/>
      <c r="B214" s="165"/>
      <c r="C214" s="165"/>
      <c r="D214" s="165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</row>
    <row r="215" spans="1:18" ht="15">
      <c r="A215" s="165"/>
      <c r="B215" s="165"/>
      <c r="C215" s="165"/>
      <c r="D215" s="165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</row>
    <row r="216" spans="1:18" ht="15">
      <c r="A216" s="165"/>
      <c r="B216" s="165"/>
      <c r="C216" s="165"/>
      <c r="D216" s="165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</row>
    <row r="217" spans="1:18" ht="15">
      <c r="A217" s="165"/>
      <c r="B217" s="165"/>
      <c r="C217" s="165"/>
      <c r="D217" s="165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</row>
    <row r="218" spans="1:18" ht="15">
      <c r="A218" s="165"/>
      <c r="B218" s="165"/>
      <c r="C218" s="165"/>
      <c r="D218" s="165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</row>
    <row r="219" spans="1:18" ht="15">
      <c r="A219" s="165"/>
      <c r="B219" s="165"/>
      <c r="C219" s="165"/>
      <c r="D219" s="165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</row>
    <row r="220" spans="1:18" ht="15">
      <c r="A220" s="165"/>
      <c r="B220" s="165"/>
      <c r="C220" s="165"/>
      <c r="D220" s="165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</row>
    <row r="221" spans="1:18" ht="15">
      <c r="A221" s="165"/>
      <c r="B221" s="165"/>
      <c r="C221" s="165"/>
      <c r="D221" s="165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</row>
    <row r="222" spans="1:18" ht="15">
      <c r="A222" s="165"/>
      <c r="B222" s="165"/>
      <c r="C222" s="165"/>
      <c r="D222" s="165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</row>
    <row r="223" spans="1:18" ht="15">
      <c r="A223" s="165"/>
      <c r="B223" s="165"/>
      <c r="C223" s="165"/>
      <c r="D223" s="165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</row>
    <row r="224" spans="1:18" ht="15">
      <c r="A224" s="165"/>
      <c r="B224" s="165"/>
      <c r="C224" s="165"/>
      <c r="D224" s="165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</row>
    <row r="225" spans="1:18" ht="15">
      <c r="A225" s="165"/>
      <c r="B225" s="165"/>
      <c r="C225" s="165"/>
      <c r="D225" s="165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</row>
    <row r="226" spans="1:18" ht="15">
      <c r="A226" s="165"/>
      <c r="B226" s="165"/>
      <c r="C226" s="165"/>
      <c r="D226" s="165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</row>
    <row r="227" spans="1:18" ht="15">
      <c r="A227" s="144"/>
      <c r="B227" s="144"/>
      <c r="C227" s="144"/>
      <c r="D227" s="144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8" ht="15">
      <c r="A228" s="144"/>
      <c r="B228" s="144"/>
      <c r="C228" s="144"/>
      <c r="D228" s="144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8" ht="15">
      <c r="A229" s="144"/>
      <c r="B229" s="144"/>
      <c r="C229" s="144"/>
      <c r="D229" s="144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8" ht="15">
      <c r="A230" s="144"/>
      <c r="B230" s="144"/>
      <c r="C230" s="144"/>
      <c r="D230" s="144"/>
      <c r="E230" s="15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8" ht="15">
      <c r="A231" s="144"/>
      <c r="B231" s="144"/>
      <c r="C231" s="144"/>
      <c r="D231" s="144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1:18" ht="15">
      <c r="A232" s="144"/>
      <c r="B232" s="144"/>
      <c r="C232" s="144"/>
      <c r="D232" s="144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8" ht="15">
      <c r="A233" s="144"/>
      <c r="B233" s="144"/>
      <c r="C233" s="144"/>
      <c r="D233" s="144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8" ht="15">
      <c r="A234" s="144"/>
      <c r="B234" s="144"/>
      <c r="C234" s="144"/>
      <c r="D234" s="144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8" ht="15">
      <c r="A235" s="144"/>
      <c r="B235" s="144"/>
      <c r="C235" s="144"/>
      <c r="D235" s="144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8" ht="15">
      <c r="A236" s="144"/>
      <c r="B236" s="144"/>
      <c r="C236" s="144"/>
      <c r="D236" s="144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8" ht="15">
      <c r="A237" s="144"/>
      <c r="B237" s="144"/>
      <c r="C237" s="144"/>
      <c r="D237" s="144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8" ht="15">
      <c r="A238" s="144"/>
      <c r="B238" s="144"/>
      <c r="C238" s="144"/>
      <c r="D238" s="144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8" ht="1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8" ht="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ht="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ht="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ht="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ht="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ht="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ht="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ht="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ht="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ht="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ht="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ht="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ht="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ht="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ht="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ht="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ht="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1:16" ht="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</sheetData>
  <mergeCells count="75">
    <mergeCell ref="D154:E154"/>
    <mergeCell ref="A175:C175"/>
    <mergeCell ref="D155:E155"/>
    <mergeCell ref="A157:C157"/>
    <mergeCell ref="A158:C158"/>
    <mergeCell ref="A174:C174"/>
    <mergeCell ref="D153:E153"/>
    <mergeCell ref="D152:E152"/>
    <mergeCell ref="B139:B140"/>
    <mergeCell ref="D139:G139"/>
    <mergeCell ref="D151:E151"/>
    <mergeCell ref="C139:C140"/>
    <mergeCell ref="D148:E148"/>
    <mergeCell ref="A148:C148"/>
    <mergeCell ref="A139:A140"/>
    <mergeCell ref="K131:P131"/>
    <mergeCell ref="B131:B132"/>
    <mergeCell ref="A108:I108"/>
    <mergeCell ref="A109:I109"/>
    <mergeCell ref="J131:J132"/>
    <mergeCell ref="J130:P130"/>
    <mergeCell ref="A129:L129"/>
    <mergeCell ref="A128:M128"/>
    <mergeCell ref="C111:L111"/>
    <mergeCell ref="B111:B112"/>
    <mergeCell ref="A111:A112"/>
    <mergeCell ref="H139:H140"/>
    <mergeCell ref="A137:F137"/>
    <mergeCell ref="D131:I131"/>
    <mergeCell ref="A131:A132"/>
    <mergeCell ref="C131:C132"/>
    <mergeCell ref="A136:F136"/>
    <mergeCell ref="A138:H138"/>
    <mergeCell ref="G33:H33"/>
    <mergeCell ref="A90:A91"/>
    <mergeCell ref="D90:G90"/>
    <mergeCell ref="C90:C91"/>
    <mergeCell ref="A78:E78"/>
    <mergeCell ref="B79:D79"/>
    <mergeCell ref="A89:I89"/>
    <mergeCell ref="H90:H91"/>
    <mergeCell ref="I90:I91"/>
    <mergeCell ref="B90:B91"/>
    <mergeCell ref="A88:J88"/>
    <mergeCell ref="A87:J87"/>
    <mergeCell ref="D63:K63"/>
    <mergeCell ref="B33:B35"/>
    <mergeCell ref="I34:I35"/>
    <mergeCell ref="C63:C64"/>
    <mergeCell ref="H62:K62"/>
    <mergeCell ref="A61:N61"/>
    <mergeCell ref="A72:D72"/>
    <mergeCell ref="A63:A64"/>
    <mergeCell ref="A71:D71"/>
    <mergeCell ref="H34:H35"/>
    <mergeCell ref="C34:C35"/>
    <mergeCell ref="D34:F34"/>
    <mergeCell ref="G34:G35"/>
    <mergeCell ref="B63:B64"/>
    <mergeCell ref="A33:A35"/>
    <mergeCell ref="C33:F33"/>
    <mergeCell ref="A7:C7"/>
    <mergeCell ref="E4:G4"/>
    <mergeCell ref="D32:I32"/>
    <mergeCell ref="A30:J30"/>
    <mergeCell ref="H4:J4"/>
    <mergeCell ref="A31:J31"/>
    <mergeCell ref="A20:C20"/>
    <mergeCell ref="A6:C6"/>
    <mergeCell ref="A1:J1"/>
    <mergeCell ref="B3:D3"/>
    <mergeCell ref="E3:G3"/>
    <mergeCell ref="H3:J3"/>
    <mergeCell ref="A2:J2"/>
    <mergeCell ref="B4:D4"/>
  </mergeCells>
  <phoneticPr fontId="27" type="noConversion"/>
  <dataValidations count="12">
    <dataValidation allowBlank="1" showInputMessage="1" showErrorMessage="1" error="Необходимо ввести целое значение." sqref="I57"/>
    <dataValidation type="whole" allowBlank="1" showInputMessage="1" showErrorMessage="1" error="Введено недопустимое значение." sqref="C184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0 или 1." sqref="C151:C155">
      <formula1>0</formula1>
      <formula2>1</formula2>
    </dataValidation>
    <dataValidation type="whole" allowBlank="1" showInputMessage="1" showErrorMessage="1" error="Необходимо ввести целое значение." sqref="C167:C173">
      <formula1>-100000</formula1>
      <formula2>9999999999</formula2>
    </dataValidation>
    <dataValidation type="whole" allowBlank="1" showInputMessage="1" showErrorMessage="1" error="Введено недопустимое значение." prompt="Допустимое значение 0 или 1" sqref="C181:C183">
      <formula1>0</formula1>
      <formula2>1</formula2>
    </dataValidation>
    <dataValidation type="whole" allowBlank="1" showInputMessage="1" showErrorMessage="1" error="Необходимо ввести целое значение." sqref="D84:E84">
      <formula1>-100000</formula1>
      <formula2>99999999999</formula2>
    </dataValidation>
    <dataValidation type="whole" allowBlank="1" showInputMessage="1" showErrorMessage="1" error="Необходимо ввести целое значение." sqref="D77">
      <formula1>-1000000</formula1>
      <formula2>999999999999</formula2>
    </dataValidation>
    <dataValidation type="whole" allowBlank="1" showInputMessage="1" showErrorMessage="1" error="Введено недопустимое значение." sqref="C21">
      <formula1>0</formula1>
      <formula2>1</formula2>
    </dataValidation>
    <dataValidation type="whole" allowBlank="1" showInputMessage="1" showErrorMessage="1" prompt="Допустимое значение 0 или 1." sqref="C12:C13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0 -нет или 1 -да." sqref="C25:C26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1 (город и поселок городского типа) или 2 (сельская местность)" sqref="C27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1 (пятидневный) или 2 (шестидневный)" sqref="C24">
      <formula1>1</formula1>
      <formula2>2</formula2>
    </dataValidation>
  </dataValidations>
  <hyperlinks>
    <hyperlink ref="E187" r:id="rId1"/>
  </hyperlinks>
  <pageMargins left="0.7" right="0.7" top="0.75" bottom="0.75" header="0.3" footer="0.3"/>
  <pageSetup paperSize="9" scale="55" orientation="landscape"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indexed="43"/>
  </sheetPr>
  <dimension ref="A1:S295"/>
  <sheetViews>
    <sheetView topLeftCell="A145" zoomScale="59" workbookViewId="0">
      <selection activeCell="A139" sqref="A139:H156"/>
    </sheetView>
  </sheetViews>
  <sheetFormatPr defaultRowHeight="12.75"/>
  <cols>
    <col min="1" max="1" width="51.42578125" style="5" customWidth="1"/>
    <col min="2" max="2" width="8.5703125" style="5" customWidth="1"/>
    <col min="3" max="3" width="17.85546875" style="5" customWidth="1"/>
    <col min="4" max="5" width="14.42578125" style="5" customWidth="1"/>
    <col min="6" max="6" width="17.28515625" style="5" customWidth="1"/>
    <col min="7" max="12" width="14.42578125" style="5" customWidth="1"/>
    <col min="13" max="16" width="12.140625" style="5" customWidth="1"/>
    <col min="17" max="16384" width="9.140625" style="5"/>
  </cols>
  <sheetData>
    <row r="1" spans="1:16" s="2" customFormat="1" ht="15.75" customHeight="1">
      <c r="A1" s="506" t="s">
        <v>0</v>
      </c>
      <c r="B1" s="506"/>
      <c r="C1" s="506"/>
      <c r="D1" s="506"/>
      <c r="E1" s="506"/>
      <c r="F1" s="506"/>
      <c r="G1" s="506"/>
      <c r="H1" s="506"/>
      <c r="I1" s="506"/>
      <c r="J1" s="506"/>
      <c r="K1" s="193"/>
      <c r="L1" s="193"/>
      <c r="M1" s="193"/>
      <c r="N1" s="193"/>
      <c r="O1" s="193"/>
      <c r="P1" s="193"/>
    </row>
    <row r="2" spans="1:16" s="2" customFormat="1" ht="34.5" customHeight="1">
      <c r="A2" s="513" t="s">
        <v>295</v>
      </c>
      <c r="B2" s="513"/>
      <c r="C2" s="513"/>
      <c r="D2" s="513"/>
      <c r="E2" s="513"/>
      <c r="F2" s="513"/>
      <c r="G2" s="513"/>
      <c r="H2" s="513"/>
      <c r="I2" s="513"/>
      <c r="J2" s="513"/>
      <c r="K2" s="191"/>
      <c r="L2" s="191"/>
      <c r="M2" s="191"/>
      <c r="N2" s="191"/>
      <c r="O2" s="191"/>
      <c r="P2" s="191"/>
    </row>
    <row r="3" spans="1:16" ht="63" customHeight="1">
      <c r="A3" s="194" t="s">
        <v>1</v>
      </c>
      <c r="B3" s="503" t="s">
        <v>2</v>
      </c>
      <c r="C3" s="507"/>
      <c r="D3" s="508"/>
      <c r="E3" s="509"/>
      <c r="F3" s="510"/>
      <c r="G3" s="511"/>
      <c r="H3" s="512"/>
      <c r="I3" s="512"/>
      <c r="J3" s="512"/>
      <c r="K3" s="195"/>
      <c r="L3" s="195"/>
      <c r="M3" s="195"/>
      <c r="N3" s="195"/>
      <c r="O3" s="195"/>
      <c r="P3" s="195"/>
    </row>
    <row r="4" spans="1:16" s="2" customFormat="1" ht="15">
      <c r="A4" s="196" t="s">
        <v>3</v>
      </c>
      <c r="B4" s="453">
        <v>48607378</v>
      </c>
      <c r="C4" s="515"/>
      <c r="D4" s="515"/>
      <c r="E4" s="462"/>
      <c r="F4" s="463"/>
      <c r="G4" s="464"/>
      <c r="H4" s="514"/>
      <c r="I4" s="514"/>
      <c r="J4" s="514"/>
      <c r="K4" s="7"/>
      <c r="L4" s="7"/>
      <c r="M4" s="7"/>
      <c r="N4" s="7"/>
      <c r="O4" s="7"/>
      <c r="P4" s="7"/>
    </row>
    <row r="5" spans="1:16" ht="1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spans="1:16" ht="18.75" customHeight="1">
      <c r="A6" s="502" t="s">
        <v>4</v>
      </c>
      <c r="B6" s="502"/>
      <c r="C6" s="50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15.75" customHeight="1">
      <c r="A7" s="502" t="s">
        <v>5</v>
      </c>
      <c r="B7" s="502"/>
      <c r="C7" s="50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spans="1:16" ht="28.5">
      <c r="A8" s="194" t="s">
        <v>6</v>
      </c>
      <c r="B8" s="129" t="s">
        <v>7</v>
      </c>
      <c r="C8" s="130" t="s">
        <v>8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spans="1:16" ht="15">
      <c r="A9" s="129">
        <v>1</v>
      </c>
      <c r="B9" s="129">
        <v>2</v>
      </c>
      <c r="C9" s="130">
        <v>3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spans="1:16" ht="15">
      <c r="A10" s="197" t="s">
        <v>9</v>
      </c>
      <c r="B10" s="198" t="s">
        <v>10</v>
      </c>
      <c r="C10" s="189">
        <v>1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1:16" ht="30">
      <c r="A11" s="199" t="s">
        <v>11</v>
      </c>
      <c r="B11" s="198" t="s">
        <v>12</v>
      </c>
      <c r="C11" s="200">
        <v>0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1:16" ht="30">
      <c r="A12" s="199" t="s">
        <v>13</v>
      </c>
      <c r="B12" s="196" t="s">
        <v>14</v>
      </c>
      <c r="C12" s="200">
        <v>0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</row>
    <row r="13" spans="1:16" ht="45">
      <c r="A13" s="197" t="s">
        <v>15</v>
      </c>
      <c r="B13" s="198" t="s">
        <v>16</v>
      </c>
      <c r="C13" s="200">
        <v>0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</row>
    <row r="14" spans="1:16" ht="60">
      <c r="A14" s="201" t="s">
        <v>17</v>
      </c>
      <c r="B14" s="196" t="s">
        <v>18</v>
      </c>
      <c r="C14" s="134">
        <v>0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spans="1:16" ht="75">
      <c r="A15" s="201" t="s">
        <v>19</v>
      </c>
      <c r="B15" s="196" t="s">
        <v>20</v>
      </c>
      <c r="C15" s="134">
        <v>0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</row>
    <row r="16" spans="1:16" ht="60">
      <c r="A16" s="201" t="s">
        <v>21</v>
      </c>
      <c r="B16" s="196" t="s">
        <v>22</v>
      </c>
      <c r="C16" s="134">
        <v>0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</row>
    <row r="17" spans="1:19" ht="60">
      <c r="A17" s="201" t="s">
        <v>23</v>
      </c>
      <c r="B17" s="196" t="s">
        <v>24</v>
      </c>
      <c r="C17" s="134">
        <v>0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</row>
    <row r="18" spans="1:19" ht="60">
      <c r="A18" s="202" t="s">
        <v>25</v>
      </c>
      <c r="B18" s="198" t="s">
        <v>26</v>
      </c>
      <c r="C18" s="203">
        <v>0</v>
      </c>
      <c r="D18" s="2"/>
      <c r="E18" s="2"/>
      <c r="F18" s="2"/>
      <c r="G18" s="2"/>
      <c r="H18" s="2"/>
      <c r="I18" s="2"/>
      <c r="J18" s="2"/>
      <c r="K18" s="2"/>
      <c r="L18" s="135"/>
      <c r="M18" s="2"/>
      <c r="N18" s="2"/>
      <c r="O18" s="2"/>
      <c r="P18" s="2"/>
    </row>
    <row r="19" spans="1:19" ht="15">
      <c r="A19" s="204"/>
      <c r="B19" s="205"/>
      <c r="C19" s="206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spans="1:19" ht="15.75" customHeight="1">
      <c r="A20" s="516" t="s">
        <v>27</v>
      </c>
      <c r="B20" s="517"/>
      <c r="C20" s="517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1:19" ht="15">
      <c r="A21" s="192"/>
      <c r="B21" s="205"/>
      <c r="C21" s="206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</row>
    <row r="22" spans="1:19" ht="28.5">
      <c r="A22" s="75" t="s">
        <v>6</v>
      </c>
      <c r="B22" s="75" t="s">
        <v>7</v>
      </c>
      <c r="C22" s="207" t="s">
        <v>28</v>
      </c>
      <c r="D22" s="105"/>
      <c r="E22" s="105"/>
      <c r="F22" s="105"/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Q22" s="25"/>
      <c r="R22" s="25"/>
      <c r="S22" s="25"/>
    </row>
    <row r="23" spans="1:19" s="29" customFormat="1" ht="14.25">
      <c r="A23" s="75">
        <v>1</v>
      </c>
      <c r="B23" s="75">
        <v>2</v>
      </c>
      <c r="C23" s="75">
        <v>3</v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8"/>
      <c r="R23" s="28"/>
      <c r="S23" s="28"/>
    </row>
    <row r="24" spans="1:19" ht="15">
      <c r="A24" s="208" t="s">
        <v>29</v>
      </c>
      <c r="B24" s="198" t="s">
        <v>10</v>
      </c>
      <c r="C24" s="134">
        <v>1</v>
      </c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25"/>
      <c r="R24" s="25"/>
      <c r="S24" s="25"/>
    </row>
    <row r="25" spans="1:19" ht="15">
      <c r="A25" s="208" t="s">
        <v>30</v>
      </c>
      <c r="B25" s="196" t="s">
        <v>12</v>
      </c>
      <c r="C25" s="134">
        <v>0</v>
      </c>
      <c r="D25" s="105"/>
      <c r="E25" s="105"/>
      <c r="F25" s="105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25"/>
      <c r="R25" s="25"/>
      <c r="S25" s="25"/>
    </row>
    <row r="26" spans="1:19" ht="15">
      <c r="A26" s="208" t="s">
        <v>31</v>
      </c>
      <c r="B26" s="196" t="s">
        <v>14</v>
      </c>
      <c r="C26" s="134">
        <v>0</v>
      </c>
      <c r="D26" s="105"/>
      <c r="E26" s="105"/>
      <c r="F26" s="105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25"/>
      <c r="R26" s="25"/>
      <c r="S26" s="25"/>
    </row>
    <row r="27" spans="1:19" ht="15">
      <c r="A27" s="208" t="s">
        <v>32</v>
      </c>
      <c r="B27" s="196" t="s">
        <v>16</v>
      </c>
      <c r="C27" s="134">
        <v>2</v>
      </c>
      <c r="D27" s="105"/>
      <c r="E27" s="105"/>
      <c r="F27" s="105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25"/>
      <c r="R27" s="25"/>
      <c r="S27" s="25"/>
    </row>
    <row r="28" spans="1:19" ht="30">
      <c r="A28" s="208" t="s">
        <v>33</v>
      </c>
      <c r="B28" s="196" t="s">
        <v>18</v>
      </c>
      <c r="C28" s="134">
        <v>1</v>
      </c>
      <c r="D28" s="105"/>
      <c r="E28" s="105"/>
      <c r="F28" s="105"/>
      <c r="G28" s="105"/>
      <c r="H28" s="105"/>
      <c r="I28" s="105"/>
      <c r="J28" s="105"/>
      <c r="K28" s="105"/>
      <c r="L28" s="105"/>
      <c r="M28" s="105"/>
      <c r="N28" s="105"/>
      <c r="O28" s="105"/>
      <c r="P28" s="105"/>
      <c r="Q28" s="25"/>
      <c r="R28" s="25"/>
      <c r="S28" s="25"/>
    </row>
    <row r="29" spans="1:19" ht="73.5" customHeight="1">
      <c r="A29" s="192"/>
      <c r="B29" s="205"/>
      <c r="C29" s="206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9" ht="15">
      <c r="A30" s="491" t="s">
        <v>34</v>
      </c>
      <c r="B30" s="519"/>
      <c r="C30" s="519"/>
      <c r="D30" s="519"/>
      <c r="E30" s="519"/>
      <c r="F30" s="519"/>
      <c r="G30" s="519"/>
      <c r="H30" s="519"/>
      <c r="I30" s="519"/>
      <c r="J30" s="519"/>
      <c r="K30" s="2"/>
      <c r="L30" s="2"/>
      <c r="M30" s="2"/>
      <c r="N30" s="2"/>
      <c r="O30" s="2"/>
      <c r="P30" s="2"/>
    </row>
    <row r="31" spans="1:19" ht="15.75" customHeight="1">
      <c r="A31" s="484" t="s">
        <v>35</v>
      </c>
      <c r="B31" s="484"/>
      <c r="C31" s="484"/>
      <c r="D31" s="484"/>
      <c r="E31" s="484"/>
      <c r="F31" s="484"/>
      <c r="G31" s="484"/>
      <c r="H31" s="484"/>
      <c r="I31" s="484"/>
      <c r="J31" s="484"/>
      <c r="K31" s="2"/>
      <c r="L31" s="2"/>
      <c r="M31" s="2"/>
      <c r="N31" s="2"/>
      <c r="O31" s="2"/>
      <c r="P31" s="2"/>
    </row>
    <row r="32" spans="1:19" ht="15">
      <c r="A32" s="82"/>
      <c r="B32" s="82"/>
      <c r="C32" s="82"/>
      <c r="D32" s="518" t="s">
        <v>36</v>
      </c>
      <c r="E32" s="518"/>
      <c r="F32" s="518"/>
      <c r="G32" s="518"/>
      <c r="H32" s="518"/>
      <c r="I32" s="518"/>
      <c r="J32" s="209"/>
      <c r="K32" s="209"/>
      <c r="L32" s="2"/>
      <c r="M32" s="2"/>
      <c r="N32" s="2"/>
      <c r="O32" s="2"/>
      <c r="P32" s="2"/>
    </row>
    <row r="33" spans="1:17" ht="31.5" customHeight="1">
      <c r="A33" s="450" t="s">
        <v>37</v>
      </c>
      <c r="B33" s="450" t="s">
        <v>7</v>
      </c>
      <c r="C33" s="450" t="s">
        <v>38</v>
      </c>
      <c r="D33" s="450"/>
      <c r="E33" s="450"/>
      <c r="F33" s="450"/>
      <c r="G33" s="486" t="s">
        <v>39</v>
      </c>
      <c r="H33" s="492"/>
      <c r="I33" s="210" t="s">
        <v>40</v>
      </c>
      <c r="J33" s="107"/>
      <c r="K33" s="2"/>
      <c r="L33" s="2"/>
      <c r="M33" s="2"/>
      <c r="N33" s="2"/>
      <c r="O33" s="2"/>
      <c r="P33" s="2"/>
    </row>
    <row r="34" spans="1:17" ht="15.75" customHeight="1">
      <c r="A34" s="450"/>
      <c r="B34" s="450"/>
      <c r="C34" s="499" t="s">
        <v>41</v>
      </c>
      <c r="D34" s="450" t="s">
        <v>42</v>
      </c>
      <c r="E34" s="450"/>
      <c r="F34" s="450"/>
      <c r="G34" s="499" t="s">
        <v>41</v>
      </c>
      <c r="H34" s="499" t="s">
        <v>43</v>
      </c>
      <c r="I34" s="450" t="s">
        <v>41</v>
      </c>
      <c r="J34" s="27"/>
      <c r="K34" s="2"/>
      <c r="L34" s="2"/>
      <c r="M34" s="2"/>
      <c r="N34" s="2"/>
      <c r="O34" s="2"/>
      <c r="P34" s="2"/>
    </row>
    <row r="35" spans="1:17" ht="71.25">
      <c r="A35" s="450"/>
      <c r="B35" s="450"/>
      <c r="C35" s="501"/>
      <c r="D35" s="75" t="s">
        <v>44</v>
      </c>
      <c r="E35" s="75" t="s">
        <v>45</v>
      </c>
      <c r="F35" s="75" t="s">
        <v>46</v>
      </c>
      <c r="G35" s="500"/>
      <c r="H35" s="501"/>
      <c r="I35" s="450"/>
      <c r="J35" s="213"/>
      <c r="K35" s="105"/>
      <c r="L35" s="105"/>
      <c r="M35" s="105"/>
      <c r="N35" s="105"/>
      <c r="O35" s="105"/>
      <c r="P35" s="105"/>
      <c r="Q35" s="25"/>
    </row>
    <row r="36" spans="1:17" s="29" customFormat="1" ht="14.25">
      <c r="A36" s="75">
        <v>1</v>
      </c>
      <c r="B36" s="75">
        <v>2</v>
      </c>
      <c r="C36" s="75">
        <v>3</v>
      </c>
      <c r="D36" s="75">
        <v>4</v>
      </c>
      <c r="E36" s="75">
        <v>5</v>
      </c>
      <c r="F36" s="75">
        <v>6</v>
      </c>
      <c r="G36" s="75">
        <v>7</v>
      </c>
      <c r="H36" s="75">
        <v>8</v>
      </c>
      <c r="I36" s="75">
        <v>9</v>
      </c>
      <c r="J36" s="27"/>
      <c r="K36" s="27"/>
      <c r="L36" s="27"/>
      <c r="M36" s="27"/>
      <c r="N36" s="27"/>
      <c r="O36" s="27"/>
      <c r="P36" s="27"/>
      <c r="Q36" s="28"/>
    </row>
    <row r="37" spans="1:17" ht="15">
      <c r="A37" s="214" t="s">
        <v>47</v>
      </c>
      <c r="B37" s="198" t="s">
        <v>10</v>
      </c>
      <c r="C37" s="215">
        <f>C38+C47+C48+C51+C52+C53+C54</f>
        <v>176</v>
      </c>
      <c r="D37" s="215">
        <f>D38+D47+D48+D51+D53+D54</f>
        <v>121</v>
      </c>
      <c r="E37" s="215">
        <f>E38+E47+E48+E51+E52+E53+E54</f>
        <v>0</v>
      </c>
      <c r="F37" s="215">
        <f>F38+F47+F48+F51+F52+F53+F54</f>
        <v>0</v>
      </c>
      <c r="G37" s="215">
        <f>G38+G47+G48+G51+G52+G53+G54</f>
        <v>7</v>
      </c>
      <c r="H37" s="215">
        <f>H38+H47+H48+H51+H53+H54</f>
        <v>4</v>
      </c>
      <c r="I37" s="215">
        <v>123</v>
      </c>
      <c r="J37" s="216"/>
      <c r="K37" s="105"/>
      <c r="L37" s="105"/>
      <c r="M37" s="217"/>
      <c r="N37" s="217"/>
      <c r="O37" s="191"/>
      <c r="P37" s="191"/>
      <c r="Q37" s="25"/>
    </row>
    <row r="38" spans="1:17" ht="28.5">
      <c r="A38" s="218" t="s">
        <v>48</v>
      </c>
      <c r="B38" s="198" t="s">
        <v>12</v>
      </c>
      <c r="C38" s="219">
        <f t="shared" ref="C38:I38" si="0">C39+C40+C41+C42+C43+C44+C45+C46</f>
        <v>0</v>
      </c>
      <c r="D38" s="219">
        <f t="shared" si="0"/>
        <v>0</v>
      </c>
      <c r="E38" s="219">
        <f t="shared" si="0"/>
        <v>0</v>
      </c>
      <c r="F38" s="219">
        <f t="shared" si="0"/>
        <v>0</v>
      </c>
      <c r="G38" s="219">
        <f t="shared" si="0"/>
        <v>0</v>
      </c>
      <c r="H38" s="219">
        <f t="shared" si="0"/>
        <v>0</v>
      </c>
      <c r="I38" s="219">
        <f t="shared" si="0"/>
        <v>0</v>
      </c>
      <c r="J38" s="220"/>
      <c r="K38" s="105"/>
      <c r="L38" s="173"/>
      <c r="M38" s="105"/>
      <c r="N38" s="105"/>
      <c r="O38" s="105"/>
      <c r="P38" s="45"/>
      <c r="Q38" s="25"/>
    </row>
    <row r="39" spans="1:17" ht="30">
      <c r="A39" s="221" t="s">
        <v>49</v>
      </c>
      <c r="B39" s="196" t="s">
        <v>14</v>
      </c>
      <c r="C39" s="222"/>
      <c r="D39" s="222"/>
      <c r="E39" s="222"/>
      <c r="F39" s="222"/>
      <c r="G39" s="222"/>
      <c r="H39" s="222"/>
      <c r="I39" s="222"/>
      <c r="J39" s="223"/>
      <c r="K39" s="105"/>
      <c r="L39" s="173"/>
      <c r="M39" s="105"/>
      <c r="N39" s="105"/>
      <c r="O39" s="105"/>
      <c r="P39" s="45"/>
      <c r="Q39" s="25"/>
    </row>
    <row r="40" spans="1:17" ht="15">
      <c r="A40" s="224" t="s">
        <v>50</v>
      </c>
      <c r="B40" s="198" t="s">
        <v>16</v>
      </c>
      <c r="C40" s="222"/>
      <c r="D40" s="222"/>
      <c r="E40" s="222"/>
      <c r="F40" s="222"/>
      <c r="G40" s="222"/>
      <c r="H40" s="222"/>
      <c r="I40" s="222"/>
      <c r="J40" s="223"/>
      <c r="K40" s="2"/>
      <c r="L40" s="225"/>
      <c r="M40" s="2"/>
      <c r="N40" s="2"/>
      <c r="O40" s="2"/>
      <c r="P40" s="50"/>
    </row>
    <row r="41" spans="1:17" ht="15">
      <c r="A41" s="226" t="s">
        <v>51</v>
      </c>
      <c r="B41" s="196" t="s">
        <v>18</v>
      </c>
      <c r="C41" s="222"/>
      <c r="D41" s="222"/>
      <c r="E41" s="222"/>
      <c r="F41" s="222"/>
      <c r="G41" s="222"/>
      <c r="H41" s="222"/>
      <c r="I41" s="222"/>
      <c r="J41" s="223"/>
      <c r="K41" s="2"/>
      <c r="L41" s="2"/>
      <c r="M41" s="2"/>
      <c r="N41" s="2"/>
      <c r="O41" s="2"/>
      <c r="P41" s="50"/>
    </row>
    <row r="42" spans="1:17" ht="15">
      <c r="A42" s="224" t="s">
        <v>52</v>
      </c>
      <c r="B42" s="196" t="s">
        <v>20</v>
      </c>
      <c r="C42" s="222"/>
      <c r="D42" s="222"/>
      <c r="E42" s="222"/>
      <c r="F42" s="222"/>
      <c r="G42" s="222"/>
      <c r="H42" s="222"/>
      <c r="I42" s="222"/>
      <c r="J42" s="223"/>
      <c r="K42" s="2"/>
      <c r="L42" s="2"/>
      <c r="M42" s="2"/>
      <c r="N42" s="2"/>
      <c r="O42" s="2"/>
      <c r="P42" s="50"/>
    </row>
    <row r="43" spans="1:17" ht="15">
      <c r="A43" s="224" t="s">
        <v>53</v>
      </c>
      <c r="B43" s="196" t="s">
        <v>22</v>
      </c>
      <c r="C43" s="222"/>
      <c r="D43" s="222"/>
      <c r="E43" s="222"/>
      <c r="F43" s="222"/>
      <c r="G43" s="222"/>
      <c r="H43" s="222"/>
      <c r="I43" s="222"/>
      <c r="J43" s="223"/>
      <c r="K43" s="2"/>
      <c r="L43" s="2"/>
      <c r="M43" s="2"/>
      <c r="N43" s="2"/>
      <c r="O43" s="2"/>
      <c r="P43" s="50"/>
    </row>
    <row r="44" spans="1:17" ht="15">
      <c r="A44" s="221" t="s">
        <v>54</v>
      </c>
      <c r="B44" s="196" t="s">
        <v>24</v>
      </c>
      <c r="C44" s="222"/>
      <c r="D44" s="222"/>
      <c r="E44" s="222"/>
      <c r="F44" s="222"/>
      <c r="G44" s="222"/>
      <c r="H44" s="222"/>
      <c r="I44" s="222"/>
      <c r="J44" s="223"/>
      <c r="K44" s="2"/>
      <c r="L44" s="2"/>
      <c r="M44" s="2"/>
      <c r="N44" s="2"/>
      <c r="O44" s="2"/>
      <c r="P44" s="50"/>
    </row>
    <row r="45" spans="1:17" ht="15">
      <c r="A45" s="224" t="s">
        <v>55</v>
      </c>
      <c r="B45" s="198" t="s">
        <v>26</v>
      </c>
      <c r="C45" s="222"/>
      <c r="D45" s="222"/>
      <c r="E45" s="222"/>
      <c r="F45" s="222"/>
      <c r="G45" s="222"/>
      <c r="H45" s="222"/>
      <c r="I45" s="222"/>
      <c r="J45" s="223"/>
      <c r="K45" s="2"/>
      <c r="L45" s="2"/>
      <c r="M45" s="2"/>
      <c r="N45" s="2"/>
      <c r="O45" s="2"/>
      <c r="P45" s="50"/>
    </row>
    <row r="46" spans="1:17" ht="15">
      <c r="A46" s="224" t="s">
        <v>56</v>
      </c>
      <c r="B46" s="227">
        <v>10</v>
      </c>
      <c r="C46" s="222"/>
      <c r="D46" s="222"/>
      <c r="E46" s="222"/>
      <c r="F46" s="222"/>
      <c r="G46" s="222"/>
      <c r="H46" s="222"/>
      <c r="I46" s="222"/>
      <c r="J46" s="223"/>
      <c r="K46" s="2"/>
      <c r="L46" s="2"/>
      <c r="M46" s="2"/>
      <c r="N46" s="2"/>
      <c r="O46" s="2"/>
      <c r="P46" s="50"/>
    </row>
    <row r="47" spans="1:17" ht="15">
      <c r="A47" s="228" t="s">
        <v>57</v>
      </c>
      <c r="B47" s="227">
        <v>11</v>
      </c>
      <c r="C47" s="222">
        <v>176</v>
      </c>
      <c r="D47" s="222">
        <v>121</v>
      </c>
      <c r="E47" s="222"/>
      <c r="F47" s="222"/>
      <c r="G47" s="222">
        <v>7</v>
      </c>
      <c r="H47" s="222">
        <v>4</v>
      </c>
      <c r="I47" s="222">
        <v>123</v>
      </c>
      <c r="J47" s="229"/>
      <c r="K47" s="2"/>
      <c r="L47" s="2"/>
      <c r="M47" s="2"/>
      <c r="N47" s="2"/>
      <c r="O47" s="2"/>
      <c r="P47" s="50"/>
    </row>
    <row r="48" spans="1:17" ht="15">
      <c r="A48" s="228" t="s">
        <v>58</v>
      </c>
      <c r="B48" s="227">
        <v>12</v>
      </c>
      <c r="C48" s="222"/>
      <c r="D48" s="222"/>
      <c r="E48" s="222"/>
      <c r="F48" s="222"/>
      <c r="G48" s="222"/>
      <c r="H48" s="222"/>
      <c r="I48" s="222"/>
      <c r="J48" s="229"/>
      <c r="K48" s="2"/>
      <c r="L48" s="2"/>
      <c r="M48" s="2"/>
      <c r="N48" s="2"/>
      <c r="O48" s="2"/>
      <c r="P48" s="50"/>
    </row>
    <row r="49" spans="1:17" ht="37.5" customHeight="1">
      <c r="A49" s="208" t="s">
        <v>59</v>
      </c>
      <c r="B49" s="227">
        <v>13</v>
      </c>
      <c r="C49" s="222"/>
      <c r="D49" s="222"/>
      <c r="E49" s="222"/>
      <c r="F49" s="222"/>
      <c r="G49" s="222"/>
      <c r="H49" s="222"/>
      <c r="I49" s="222"/>
      <c r="J49" s="229"/>
      <c r="K49" s="2"/>
      <c r="L49" s="2"/>
      <c r="M49" s="2"/>
      <c r="N49" s="2"/>
      <c r="O49" s="2"/>
      <c r="P49" s="50"/>
    </row>
    <row r="50" spans="1:17" ht="15">
      <c r="A50" s="208" t="s">
        <v>60</v>
      </c>
      <c r="B50" s="227">
        <v>14</v>
      </c>
      <c r="C50" s="222"/>
      <c r="D50" s="222"/>
      <c r="E50" s="222"/>
      <c r="F50" s="222"/>
      <c r="G50" s="222"/>
      <c r="H50" s="222"/>
      <c r="I50" s="222"/>
      <c r="J50" s="229"/>
      <c r="K50" s="2"/>
      <c r="L50" s="2"/>
      <c r="M50" s="2"/>
      <c r="N50" s="2"/>
      <c r="O50" s="2"/>
      <c r="P50" s="50"/>
    </row>
    <row r="51" spans="1:17" ht="15">
      <c r="A51" s="230" t="s">
        <v>61</v>
      </c>
      <c r="B51" s="227">
        <v>15</v>
      </c>
      <c r="C51" s="222"/>
      <c r="D51" s="231"/>
      <c r="E51" s="222"/>
      <c r="F51" s="222"/>
      <c r="G51" s="222"/>
      <c r="H51" s="232"/>
      <c r="I51" s="222"/>
      <c r="J51" s="229"/>
      <c r="K51" s="2"/>
      <c r="L51" s="2"/>
      <c r="M51" s="2"/>
      <c r="N51" s="2"/>
      <c r="O51" s="2"/>
      <c r="P51" s="2"/>
    </row>
    <row r="52" spans="1:17" ht="15">
      <c r="A52" s="233" t="s">
        <v>62</v>
      </c>
      <c r="B52" s="227">
        <v>16</v>
      </c>
      <c r="C52" s="222"/>
      <c r="D52" s="234" t="s">
        <v>63</v>
      </c>
      <c r="E52" s="222"/>
      <c r="F52" s="222"/>
      <c r="G52" s="222"/>
      <c r="H52" s="234" t="s">
        <v>63</v>
      </c>
      <c r="I52" s="222"/>
      <c r="J52" s="229"/>
      <c r="K52" s="2"/>
      <c r="L52" s="2"/>
      <c r="M52" s="2"/>
      <c r="N52" s="2"/>
      <c r="O52" s="2"/>
      <c r="P52" s="2"/>
    </row>
    <row r="53" spans="1:17" ht="15">
      <c r="A53" s="233" t="s">
        <v>64</v>
      </c>
      <c r="B53" s="227">
        <v>17</v>
      </c>
      <c r="C53" s="222"/>
      <c r="D53" s="231"/>
      <c r="E53" s="222"/>
      <c r="F53" s="222"/>
      <c r="G53" s="222"/>
      <c r="H53" s="232"/>
      <c r="I53" s="222"/>
      <c r="J53" s="229"/>
      <c r="K53" s="2"/>
      <c r="L53" s="2"/>
      <c r="M53" s="2"/>
      <c r="N53" s="2"/>
      <c r="O53" s="2"/>
      <c r="P53" s="2"/>
    </row>
    <row r="54" spans="1:17" ht="15">
      <c r="A54" s="235" t="s">
        <v>65</v>
      </c>
      <c r="B54" s="236">
        <v>18</v>
      </c>
      <c r="C54" s="237"/>
      <c r="D54" s="231"/>
      <c r="E54" s="237"/>
      <c r="F54" s="237"/>
      <c r="G54" s="237"/>
      <c r="H54" s="232"/>
      <c r="I54" s="237"/>
      <c r="J54" s="229"/>
      <c r="K54" s="2"/>
      <c r="L54" s="2"/>
      <c r="M54" s="2"/>
      <c r="N54" s="2"/>
      <c r="O54" s="2"/>
      <c r="P54" s="2"/>
    </row>
    <row r="55" spans="1:17" ht="30">
      <c r="A55" s="238" t="s">
        <v>66</v>
      </c>
      <c r="B55" s="227">
        <v>19</v>
      </c>
      <c r="C55" s="237"/>
      <c r="D55" s="231"/>
      <c r="E55" s="237"/>
      <c r="F55" s="237"/>
      <c r="G55" s="237"/>
      <c r="H55" s="232"/>
      <c r="I55" s="237"/>
      <c r="J55" s="229"/>
      <c r="K55" s="2"/>
      <c r="L55" s="2"/>
      <c r="M55" s="2"/>
      <c r="N55" s="2"/>
      <c r="O55" s="2"/>
      <c r="P55" s="2"/>
    </row>
    <row r="56" spans="1:17" ht="15">
      <c r="A56" s="239" t="s">
        <v>67</v>
      </c>
      <c r="B56" s="227">
        <v>20</v>
      </c>
      <c r="C56" s="237"/>
      <c r="D56" s="231"/>
      <c r="E56" s="237"/>
      <c r="F56" s="237"/>
      <c r="G56" s="237"/>
      <c r="H56" s="232"/>
      <c r="I56" s="237"/>
      <c r="J56" s="229"/>
      <c r="K56" s="2"/>
      <c r="L56" s="2"/>
      <c r="M56" s="2"/>
      <c r="N56" s="2"/>
      <c r="O56" s="2"/>
      <c r="P56" s="2"/>
    </row>
    <row r="57" spans="1:17" ht="30">
      <c r="A57" s="199" t="s">
        <v>68</v>
      </c>
      <c r="B57" s="236">
        <v>21</v>
      </c>
      <c r="C57" s="237">
        <v>4</v>
      </c>
      <c r="D57" s="234" t="s">
        <v>63</v>
      </c>
      <c r="E57" s="234" t="s">
        <v>63</v>
      </c>
      <c r="F57" s="234" t="s">
        <v>63</v>
      </c>
      <c r="G57" s="237">
        <v>1</v>
      </c>
      <c r="H57" s="240" t="s">
        <v>63</v>
      </c>
      <c r="I57" s="234" t="s">
        <v>63</v>
      </c>
      <c r="J57" s="229"/>
      <c r="K57" s="2"/>
      <c r="L57" s="2"/>
      <c r="M57" s="2"/>
      <c r="N57" s="2"/>
      <c r="O57" s="2"/>
      <c r="P57" s="2"/>
    </row>
    <row r="58" spans="1:17" ht="15">
      <c r="A58" s="241" t="s">
        <v>69</v>
      </c>
      <c r="B58" s="227">
        <v>22</v>
      </c>
      <c r="C58" s="222"/>
      <c r="D58" s="234" t="s">
        <v>63</v>
      </c>
      <c r="E58" s="234" t="s">
        <v>63</v>
      </c>
      <c r="F58" s="234" t="s">
        <v>63</v>
      </c>
      <c r="G58" s="222"/>
      <c r="H58" s="234" t="s">
        <v>63</v>
      </c>
      <c r="I58" s="234" t="s">
        <v>63</v>
      </c>
      <c r="J58" s="229"/>
      <c r="K58" s="2"/>
      <c r="L58" s="2"/>
      <c r="M58" s="2"/>
      <c r="N58" s="2"/>
      <c r="O58" s="2"/>
      <c r="P58" s="2"/>
    </row>
    <row r="59" spans="1:17" ht="15">
      <c r="A59" s="242" t="s">
        <v>70</v>
      </c>
      <c r="B59" s="227">
        <v>23</v>
      </c>
      <c r="C59" s="222"/>
      <c r="D59" s="234" t="s">
        <v>63</v>
      </c>
      <c r="E59" s="234" t="s">
        <v>63</v>
      </c>
      <c r="F59" s="234" t="s">
        <v>63</v>
      </c>
      <c r="G59" s="222"/>
      <c r="H59" s="234" t="s">
        <v>63</v>
      </c>
      <c r="I59" s="234" t="s">
        <v>63</v>
      </c>
      <c r="J59" s="243"/>
      <c r="K59" s="193"/>
      <c r="L59" s="193"/>
      <c r="M59" s="193"/>
      <c r="N59" s="193"/>
      <c r="O59" s="193"/>
      <c r="P59" s="193"/>
    </row>
    <row r="60" spans="1:17" ht="15">
      <c r="A60" s="244"/>
      <c r="B60" s="245"/>
      <c r="C60" s="246"/>
      <c r="D60" s="247"/>
      <c r="E60" s="247"/>
      <c r="F60" s="248"/>
      <c r="G60" s="247"/>
      <c r="H60" s="247"/>
      <c r="I60" s="243"/>
      <c r="J60" s="243"/>
      <c r="K60" s="249"/>
      <c r="L60" s="249"/>
      <c r="M60" s="249"/>
      <c r="N60" s="249"/>
      <c r="O60" s="249"/>
      <c r="P60" s="249"/>
    </row>
    <row r="61" spans="1:17" ht="15.75" customHeight="1">
      <c r="A61" s="484" t="s">
        <v>71</v>
      </c>
      <c r="B61" s="484"/>
      <c r="C61" s="484"/>
      <c r="D61" s="484"/>
      <c r="E61" s="484"/>
      <c r="F61" s="484"/>
      <c r="G61" s="484"/>
      <c r="H61" s="484"/>
      <c r="I61" s="484"/>
      <c r="J61" s="484"/>
      <c r="K61" s="484"/>
      <c r="L61" s="484"/>
      <c r="M61" s="484"/>
      <c r="N61" s="484"/>
      <c r="O61" s="2"/>
      <c r="P61" s="2"/>
    </row>
    <row r="62" spans="1:17" ht="15" customHeight="1">
      <c r="A62" s="82"/>
      <c r="B62" s="82"/>
      <c r="C62" s="82"/>
      <c r="D62" s="82"/>
      <c r="E62" s="82"/>
      <c r="F62" s="82"/>
      <c r="G62" s="82"/>
      <c r="H62" s="483" t="s">
        <v>72</v>
      </c>
      <c r="I62" s="483"/>
      <c r="J62" s="483"/>
      <c r="K62" s="483"/>
      <c r="L62" s="250"/>
      <c r="M62" s="167"/>
      <c r="N62" s="167"/>
      <c r="O62" s="2"/>
      <c r="P62" s="2"/>
    </row>
    <row r="63" spans="1:17" ht="15.75" customHeight="1">
      <c r="A63" s="450" t="s">
        <v>37</v>
      </c>
      <c r="B63" s="450" t="s">
        <v>7</v>
      </c>
      <c r="C63" s="499" t="s">
        <v>73</v>
      </c>
      <c r="D63" s="450" t="s">
        <v>74</v>
      </c>
      <c r="E63" s="450"/>
      <c r="F63" s="450"/>
      <c r="G63" s="450"/>
      <c r="H63" s="450"/>
      <c r="I63" s="450"/>
      <c r="J63" s="450"/>
      <c r="K63" s="503"/>
      <c r="L63" s="27"/>
      <c r="M63" s="27"/>
      <c r="N63" s="27"/>
      <c r="O63" s="105"/>
      <c r="P63" s="105"/>
      <c r="Q63" s="25"/>
    </row>
    <row r="64" spans="1:17" ht="15">
      <c r="A64" s="450"/>
      <c r="B64" s="450"/>
      <c r="C64" s="501"/>
      <c r="D64" s="75" t="s">
        <v>75</v>
      </c>
      <c r="E64" s="75" t="s">
        <v>76</v>
      </c>
      <c r="F64" s="75" t="s">
        <v>77</v>
      </c>
      <c r="G64" s="75" t="s">
        <v>78</v>
      </c>
      <c r="H64" s="75" t="s">
        <v>79</v>
      </c>
      <c r="I64" s="75" t="s">
        <v>80</v>
      </c>
      <c r="J64" s="75" t="s">
        <v>81</v>
      </c>
      <c r="K64" s="75" t="s">
        <v>82</v>
      </c>
      <c r="L64" s="27"/>
      <c r="M64" s="27"/>
      <c r="N64" s="27"/>
      <c r="O64" s="105"/>
      <c r="P64" s="105"/>
      <c r="Q64" s="25"/>
    </row>
    <row r="65" spans="1:18" s="29" customFormat="1" ht="14.25">
      <c r="A65" s="75">
        <v>1</v>
      </c>
      <c r="B65" s="75">
        <v>2</v>
      </c>
      <c r="C65" s="75">
        <v>3</v>
      </c>
      <c r="D65" s="75">
        <v>4</v>
      </c>
      <c r="E65" s="75">
        <v>5</v>
      </c>
      <c r="F65" s="75">
        <v>6</v>
      </c>
      <c r="G65" s="75">
        <v>7</v>
      </c>
      <c r="H65" s="75">
        <v>8</v>
      </c>
      <c r="I65" s="75">
        <v>9</v>
      </c>
      <c r="J65" s="75">
        <v>10</v>
      </c>
      <c r="K65" s="75">
        <v>11</v>
      </c>
      <c r="L65" s="27"/>
      <c r="M65" s="27"/>
      <c r="N65" s="27"/>
      <c r="O65" s="27"/>
      <c r="P65" s="27"/>
      <c r="Q65" s="28"/>
    </row>
    <row r="66" spans="1:18" ht="15">
      <c r="A66" s="208" t="s">
        <v>83</v>
      </c>
      <c r="B66" s="198" t="s">
        <v>10</v>
      </c>
      <c r="C66" s="251">
        <f>D66+E66+F66+G66+H66+I66+J66+K66</f>
        <v>176</v>
      </c>
      <c r="D66" s="222"/>
      <c r="E66" s="222">
        <v>7</v>
      </c>
      <c r="F66" s="222">
        <v>42</v>
      </c>
      <c r="G66" s="222">
        <v>34</v>
      </c>
      <c r="H66" s="222">
        <v>31</v>
      </c>
      <c r="I66" s="222">
        <v>29</v>
      </c>
      <c r="J66" s="222">
        <v>32</v>
      </c>
      <c r="K66" s="222">
        <v>1</v>
      </c>
      <c r="L66" s="246"/>
      <c r="M66" s="246"/>
      <c r="N66" s="246"/>
      <c r="O66" s="192"/>
      <c r="P66" s="105"/>
      <c r="Q66" s="25"/>
    </row>
    <row r="67" spans="1:18" ht="15">
      <c r="A67" s="252" t="s">
        <v>84</v>
      </c>
      <c r="B67" s="198" t="s">
        <v>12</v>
      </c>
      <c r="C67" s="251">
        <f>D67+E67+F67+G67+H67+I67+J67+K67</f>
        <v>99</v>
      </c>
      <c r="D67" s="222"/>
      <c r="E67" s="222">
        <v>4</v>
      </c>
      <c r="F67" s="222">
        <v>22</v>
      </c>
      <c r="G67" s="222">
        <v>20</v>
      </c>
      <c r="H67" s="222">
        <v>18</v>
      </c>
      <c r="I67" s="222">
        <v>19</v>
      </c>
      <c r="J67" s="222">
        <v>16</v>
      </c>
      <c r="K67" s="222"/>
      <c r="L67" s="246"/>
      <c r="M67" s="246"/>
      <c r="N67" s="246"/>
      <c r="O67" s="105"/>
      <c r="P67" s="105"/>
      <c r="Q67" s="25"/>
    </row>
    <row r="68" spans="1:18" ht="30">
      <c r="A68" s="208" t="s">
        <v>85</v>
      </c>
      <c r="B68" s="196" t="s">
        <v>14</v>
      </c>
      <c r="C68" s="251">
        <f>D68+E68+F68+G68+H68+I68+J68+K68</f>
        <v>0</v>
      </c>
      <c r="D68" s="253"/>
      <c r="E68" s="253"/>
      <c r="F68" s="253"/>
      <c r="G68" s="253"/>
      <c r="H68" s="222"/>
      <c r="I68" s="222"/>
      <c r="J68" s="222"/>
      <c r="K68" s="222"/>
      <c r="L68" s="246"/>
      <c r="M68" s="246"/>
      <c r="N68" s="246"/>
      <c r="O68" s="2"/>
      <c r="P68" s="2"/>
    </row>
    <row r="69" spans="1:18" ht="15">
      <c r="A69" s="241" t="s">
        <v>86</v>
      </c>
      <c r="B69" s="198" t="s">
        <v>16</v>
      </c>
      <c r="C69" s="251">
        <f>D69+E69+F69+G69+H69+I69+J69+K69</f>
        <v>0</v>
      </c>
      <c r="D69" s="253"/>
      <c r="E69" s="253"/>
      <c r="F69" s="253"/>
      <c r="G69" s="253"/>
      <c r="H69" s="222"/>
      <c r="I69" s="222"/>
      <c r="J69" s="222"/>
      <c r="K69" s="222"/>
      <c r="L69" s="254"/>
      <c r="M69" s="246"/>
      <c r="N69" s="246"/>
      <c r="O69" s="2"/>
      <c r="P69" s="2"/>
    </row>
    <row r="70" spans="1:18" ht="129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spans="1:18" ht="15.75" customHeight="1">
      <c r="A71" s="484" t="s">
        <v>87</v>
      </c>
      <c r="B71" s="484"/>
      <c r="C71" s="484"/>
      <c r="D71" s="484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spans="1:18" ht="15" customHeight="1">
      <c r="A72" s="504" t="s">
        <v>88</v>
      </c>
      <c r="B72" s="505"/>
      <c r="C72" s="505"/>
      <c r="D72" s="505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spans="1:18" ht="71.25">
      <c r="A73" s="194" t="s">
        <v>37</v>
      </c>
      <c r="B73" s="194" t="s">
        <v>7</v>
      </c>
      <c r="C73" s="194" t="s">
        <v>89</v>
      </c>
      <c r="D73" s="211" t="s">
        <v>90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</row>
    <row r="74" spans="1:18" s="29" customFormat="1" ht="14.25">
      <c r="A74" s="75">
        <v>1</v>
      </c>
      <c r="B74" s="75">
        <v>2</v>
      </c>
      <c r="C74" s="75">
        <v>3</v>
      </c>
      <c r="D74" s="75">
        <v>4</v>
      </c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8"/>
      <c r="R74" s="28"/>
    </row>
    <row r="75" spans="1:18" ht="30">
      <c r="A75" s="208" t="s">
        <v>91</v>
      </c>
      <c r="B75" s="198" t="s">
        <v>10</v>
      </c>
      <c r="C75" s="189">
        <v>0</v>
      </c>
      <c r="D75" s="189">
        <v>0</v>
      </c>
      <c r="E75" s="105"/>
      <c r="F75" s="105"/>
      <c r="G75" s="105"/>
      <c r="H75" s="105"/>
      <c r="I75" s="105"/>
      <c r="J75" s="105"/>
      <c r="K75" s="105"/>
      <c r="L75" s="105"/>
      <c r="M75" s="105"/>
      <c r="N75" s="105"/>
      <c r="O75" s="105"/>
      <c r="P75" s="105"/>
      <c r="Q75" s="25"/>
      <c r="R75" s="25"/>
    </row>
    <row r="76" spans="1:18" ht="30">
      <c r="A76" s="208" t="s">
        <v>92</v>
      </c>
      <c r="B76" s="198" t="s">
        <v>12</v>
      </c>
      <c r="C76" s="189">
        <v>0</v>
      </c>
      <c r="D76" s="189">
        <v>0</v>
      </c>
      <c r="E76" s="2"/>
      <c r="F76" s="2"/>
      <c r="G76" s="135"/>
      <c r="H76" s="2"/>
      <c r="I76" s="2"/>
      <c r="J76" s="2"/>
      <c r="K76" s="2"/>
      <c r="L76" s="2"/>
      <c r="M76" s="2"/>
      <c r="N76" s="2"/>
      <c r="O76" s="2"/>
      <c r="P76" s="2"/>
    </row>
    <row r="77" spans="1:18" ht="15">
      <c r="A77" s="159"/>
      <c r="B77" s="223"/>
      <c r="C77" s="223"/>
      <c r="D77" s="255"/>
      <c r="E77" s="256"/>
      <c r="F77" s="256"/>
      <c r="G77" s="256"/>
      <c r="H77" s="256"/>
      <c r="I77" s="2"/>
      <c r="J77" s="2"/>
      <c r="K77" s="2"/>
      <c r="L77" s="2"/>
      <c r="M77" s="2"/>
      <c r="N77" s="2"/>
      <c r="O77" s="2"/>
      <c r="P77" s="2"/>
    </row>
    <row r="78" spans="1:18" ht="15.75" customHeight="1">
      <c r="A78" s="484" t="s">
        <v>93</v>
      </c>
      <c r="B78" s="484"/>
      <c r="C78" s="484"/>
      <c r="D78" s="484"/>
      <c r="E78" s="484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</row>
    <row r="79" spans="1:18" ht="15" customHeight="1">
      <c r="A79" s="82"/>
      <c r="B79" s="483" t="s">
        <v>88</v>
      </c>
      <c r="C79" s="483"/>
      <c r="D79" s="483"/>
      <c r="E79" s="257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</row>
    <row r="80" spans="1:18" ht="57">
      <c r="A80" s="194" t="s">
        <v>37</v>
      </c>
      <c r="B80" s="194" t="s">
        <v>7</v>
      </c>
      <c r="C80" s="194" t="s">
        <v>94</v>
      </c>
      <c r="D80" s="75" t="s">
        <v>95</v>
      </c>
      <c r="E80" s="27"/>
      <c r="F80" s="105"/>
      <c r="G80" s="105"/>
      <c r="H80" s="105"/>
      <c r="I80" s="105"/>
      <c r="J80" s="105"/>
      <c r="K80" s="105"/>
      <c r="L80" s="105"/>
      <c r="M80" s="105"/>
      <c r="N80" s="105"/>
      <c r="O80" s="105"/>
      <c r="P80" s="105"/>
      <c r="Q80" s="25"/>
    </row>
    <row r="81" spans="1:18" s="29" customFormat="1" ht="14.25">
      <c r="A81" s="75">
        <v>1</v>
      </c>
      <c r="B81" s="75">
        <v>2</v>
      </c>
      <c r="C81" s="75">
        <v>3</v>
      </c>
      <c r="D81" s="75">
        <v>4</v>
      </c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8"/>
    </row>
    <row r="82" spans="1:18" ht="15">
      <c r="A82" s="208" t="s">
        <v>83</v>
      </c>
      <c r="B82" s="198" t="s">
        <v>10</v>
      </c>
      <c r="C82" s="240" t="s">
        <v>63</v>
      </c>
      <c r="D82" s="251">
        <v>176</v>
      </c>
      <c r="E82" s="258"/>
      <c r="F82" s="105"/>
      <c r="G82" s="105"/>
      <c r="H82" s="105"/>
      <c r="I82" s="105"/>
      <c r="J82" s="105"/>
      <c r="K82" s="105"/>
      <c r="L82" s="105"/>
      <c r="M82" s="105"/>
      <c r="N82" s="105"/>
      <c r="O82" s="105"/>
      <c r="P82" s="105"/>
      <c r="Q82" s="25"/>
    </row>
    <row r="83" spans="1:18" ht="30">
      <c r="A83" s="259" t="s">
        <v>96</v>
      </c>
      <c r="B83" s="198"/>
      <c r="C83" s="261"/>
      <c r="D83" s="262"/>
      <c r="E83" s="258"/>
      <c r="F83" s="105"/>
      <c r="G83" s="105"/>
      <c r="H83" s="105"/>
      <c r="I83" s="105"/>
      <c r="J83" s="105"/>
      <c r="K83" s="105"/>
      <c r="L83" s="105"/>
      <c r="M83" s="105"/>
      <c r="N83" s="105"/>
      <c r="O83" s="105"/>
      <c r="P83" s="105"/>
      <c r="Q83" s="25"/>
    </row>
    <row r="84" spans="1:18" ht="15">
      <c r="A84" s="263" t="s">
        <v>97</v>
      </c>
      <c r="B84" s="198" t="s">
        <v>12</v>
      </c>
      <c r="C84" s="264">
        <v>155</v>
      </c>
      <c r="D84" s="134">
        <v>176</v>
      </c>
      <c r="E84" s="206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</row>
    <row r="85" spans="1:18" ht="15">
      <c r="A85" s="265"/>
      <c r="B85" s="266"/>
      <c r="C85" s="267"/>
      <c r="D85" s="268"/>
      <c r="E85" s="269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</row>
    <row r="86" spans="1:18" ht="15">
      <c r="A86" s="270"/>
      <c r="B86" s="205"/>
      <c r="C86" s="206"/>
      <c r="D86" s="206"/>
      <c r="E86" s="206"/>
      <c r="F86" s="206"/>
      <c r="G86" s="206"/>
      <c r="H86" s="2"/>
      <c r="I86" s="2"/>
      <c r="J86" s="2"/>
      <c r="K86" s="2"/>
      <c r="L86" s="2"/>
      <c r="M86" s="2"/>
      <c r="N86" s="2"/>
      <c r="O86" s="2"/>
      <c r="P86" s="2"/>
    </row>
    <row r="87" spans="1:18" ht="15">
      <c r="A87" s="491" t="s">
        <v>98</v>
      </c>
      <c r="B87" s="491"/>
      <c r="C87" s="491"/>
      <c r="D87" s="491"/>
      <c r="E87" s="491"/>
      <c r="F87" s="491"/>
      <c r="G87" s="491"/>
      <c r="H87" s="491"/>
      <c r="I87" s="491"/>
      <c r="J87" s="491"/>
      <c r="K87" s="2"/>
      <c r="L87" s="2"/>
      <c r="M87" s="2"/>
      <c r="N87" s="2"/>
      <c r="O87" s="2"/>
      <c r="P87" s="2"/>
    </row>
    <row r="88" spans="1:18" ht="15.75" customHeight="1">
      <c r="A88" s="484" t="s">
        <v>99</v>
      </c>
      <c r="B88" s="484"/>
      <c r="C88" s="484"/>
      <c r="D88" s="484"/>
      <c r="E88" s="484"/>
      <c r="F88" s="484"/>
      <c r="G88" s="484"/>
      <c r="H88" s="484"/>
      <c r="I88" s="484"/>
      <c r="J88" s="484"/>
      <c r="K88" s="2"/>
      <c r="L88" s="2"/>
      <c r="M88" s="2"/>
      <c r="N88" s="2"/>
      <c r="O88" s="2"/>
      <c r="P88" s="2"/>
    </row>
    <row r="89" spans="1:18" ht="15" customHeight="1">
      <c r="A89" s="483" t="s">
        <v>100</v>
      </c>
      <c r="B89" s="483"/>
      <c r="C89" s="483"/>
      <c r="D89" s="483"/>
      <c r="E89" s="483"/>
      <c r="F89" s="483"/>
      <c r="G89" s="483"/>
      <c r="H89" s="483"/>
      <c r="I89" s="483"/>
      <c r="J89" s="271"/>
      <c r="K89" s="2"/>
      <c r="L89" s="2"/>
      <c r="M89" s="2"/>
      <c r="N89" s="2"/>
      <c r="O89" s="2"/>
      <c r="P89" s="2"/>
    </row>
    <row r="90" spans="1:18" ht="15.75" customHeight="1">
      <c r="A90" s="450" t="s">
        <v>37</v>
      </c>
      <c r="B90" s="450" t="s">
        <v>7</v>
      </c>
      <c r="C90" s="450" t="s">
        <v>101</v>
      </c>
      <c r="D90" s="486" t="s">
        <v>102</v>
      </c>
      <c r="E90" s="487"/>
      <c r="F90" s="487"/>
      <c r="G90" s="492"/>
      <c r="H90" s="450" t="s">
        <v>103</v>
      </c>
      <c r="I90" s="450" t="s">
        <v>104</v>
      </c>
      <c r="J90" s="27"/>
      <c r="K90" s="2"/>
      <c r="L90" s="2"/>
      <c r="M90" s="2"/>
      <c r="N90" s="2"/>
      <c r="O90" s="2"/>
      <c r="P90" s="2"/>
    </row>
    <row r="91" spans="1:18" ht="114">
      <c r="A91" s="450"/>
      <c r="B91" s="450"/>
      <c r="C91" s="450"/>
      <c r="D91" s="75" t="s">
        <v>105</v>
      </c>
      <c r="E91" s="75" t="s">
        <v>106</v>
      </c>
      <c r="F91" s="75" t="s">
        <v>107</v>
      </c>
      <c r="G91" s="75" t="s">
        <v>108</v>
      </c>
      <c r="H91" s="450"/>
      <c r="I91" s="450"/>
      <c r="J91" s="27"/>
      <c r="K91" s="105"/>
      <c r="L91" s="105"/>
      <c r="M91" s="105"/>
      <c r="N91" s="192"/>
      <c r="O91" s="105"/>
      <c r="P91" s="105"/>
      <c r="Q91" s="25"/>
      <c r="R91" s="25"/>
    </row>
    <row r="92" spans="1:18" s="29" customFormat="1" ht="14.25">
      <c r="A92" s="75">
        <v>1</v>
      </c>
      <c r="B92" s="75">
        <v>2</v>
      </c>
      <c r="C92" s="75">
        <v>3</v>
      </c>
      <c r="D92" s="75">
        <v>4</v>
      </c>
      <c r="E92" s="75">
        <v>5</v>
      </c>
      <c r="F92" s="75">
        <v>6</v>
      </c>
      <c r="G92" s="75">
        <v>7</v>
      </c>
      <c r="H92" s="75">
        <v>8</v>
      </c>
      <c r="I92" s="75">
        <v>9</v>
      </c>
      <c r="J92" s="27"/>
      <c r="K92" s="27"/>
      <c r="L92" s="27"/>
      <c r="M92" s="27"/>
      <c r="N92" s="27"/>
      <c r="O92" s="27"/>
      <c r="P92" s="27"/>
      <c r="Q92" s="28"/>
      <c r="R92" s="28"/>
    </row>
    <row r="93" spans="1:18" ht="30">
      <c r="A93" s="208" t="s">
        <v>109</v>
      </c>
      <c r="B93" s="198" t="s">
        <v>10</v>
      </c>
      <c r="C93" s="251">
        <f>C95+C96+C97+C98+C99+C100+C101+C102+C103+C104+C105</f>
        <v>12</v>
      </c>
      <c r="D93" s="251">
        <v>8</v>
      </c>
      <c r="E93" s="251">
        <v>8</v>
      </c>
      <c r="F93" s="251">
        <v>4</v>
      </c>
      <c r="G93" s="251">
        <v>4</v>
      </c>
      <c r="H93" s="251">
        <f>H95+H96+H97+H98+H99+H100+H101+H102+H103+H104+H105</f>
        <v>12</v>
      </c>
      <c r="I93" s="251">
        <f>I95+I96+I97+I98+I99+I100+I101+I102+I103+I104+I105</f>
        <v>0</v>
      </c>
      <c r="J93" s="258"/>
      <c r="K93" s="105"/>
      <c r="L93" s="105"/>
      <c r="M93" s="105"/>
      <c r="N93" s="105"/>
      <c r="O93" s="105"/>
      <c r="P93" s="105"/>
      <c r="Q93" s="25"/>
      <c r="R93" s="25"/>
    </row>
    <row r="94" spans="1:18" ht="15">
      <c r="A94" s="259" t="s">
        <v>110</v>
      </c>
      <c r="B94" s="2"/>
      <c r="C94" s="272"/>
      <c r="D94" s="272"/>
      <c r="E94" s="272"/>
      <c r="F94" s="272"/>
      <c r="G94" s="272"/>
      <c r="H94" s="272"/>
      <c r="I94" s="272"/>
      <c r="J94" s="159"/>
      <c r="K94" s="105"/>
      <c r="L94" s="105"/>
      <c r="M94" s="192"/>
      <c r="N94" s="105"/>
      <c r="O94" s="105"/>
      <c r="P94" s="105"/>
      <c r="Q94" s="25"/>
      <c r="R94" s="25"/>
    </row>
    <row r="95" spans="1:18" ht="15">
      <c r="A95" s="273" t="s">
        <v>111</v>
      </c>
      <c r="B95" s="198" t="s">
        <v>12</v>
      </c>
      <c r="C95" s="134">
        <v>9</v>
      </c>
      <c r="D95" s="134">
        <v>5</v>
      </c>
      <c r="E95" s="134">
        <v>5</v>
      </c>
      <c r="F95" s="134">
        <v>4</v>
      </c>
      <c r="G95" s="134">
        <v>4</v>
      </c>
      <c r="H95" s="134">
        <v>9</v>
      </c>
      <c r="I95" s="134"/>
      <c r="J95" s="360">
        <f t="shared" ref="J95:J100" si="1">D95+F95</f>
        <v>9</v>
      </c>
      <c r="K95" s="2"/>
      <c r="L95" s="2"/>
      <c r="M95" s="2"/>
      <c r="N95" s="2"/>
      <c r="O95" s="2"/>
      <c r="P95" s="2"/>
    </row>
    <row r="96" spans="1:18" ht="15">
      <c r="A96" s="252" t="s">
        <v>112</v>
      </c>
      <c r="B96" s="196" t="s">
        <v>14</v>
      </c>
      <c r="C96" s="134">
        <v>1</v>
      </c>
      <c r="D96" s="134">
        <v>1</v>
      </c>
      <c r="E96" s="134">
        <v>1</v>
      </c>
      <c r="F96" s="134"/>
      <c r="G96" s="134"/>
      <c r="H96" s="134">
        <v>1</v>
      </c>
      <c r="I96" s="134"/>
      <c r="J96" s="360">
        <f t="shared" si="1"/>
        <v>1</v>
      </c>
      <c r="K96" s="2"/>
      <c r="L96" s="2"/>
      <c r="M96" s="2"/>
      <c r="N96" s="2"/>
      <c r="O96" s="2"/>
      <c r="P96" s="2"/>
    </row>
    <row r="97" spans="1:16" ht="15">
      <c r="A97" s="252" t="s">
        <v>113</v>
      </c>
      <c r="B97" s="198" t="s">
        <v>16</v>
      </c>
      <c r="C97" s="134">
        <v>1</v>
      </c>
      <c r="D97" s="134">
        <v>1</v>
      </c>
      <c r="E97" s="134">
        <v>1</v>
      </c>
      <c r="F97" s="134"/>
      <c r="G97" s="134"/>
      <c r="H97" s="134">
        <v>1</v>
      </c>
      <c r="I97" s="134"/>
      <c r="J97" s="360">
        <f t="shared" si="1"/>
        <v>1</v>
      </c>
      <c r="K97" s="2"/>
      <c r="L97" s="2"/>
      <c r="M97" s="2"/>
      <c r="N97" s="2"/>
      <c r="O97" s="2"/>
      <c r="P97" s="2"/>
    </row>
    <row r="98" spans="1:16" ht="15">
      <c r="A98" s="252" t="s">
        <v>114</v>
      </c>
      <c r="B98" s="196" t="s">
        <v>18</v>
      </c>
      <c r="C98" s="134">
        <v>1</v>
      </c>
      <c r="D98" s="134">
        <v>1</v>
      </c>
      <c r="E98" s="134">
        <v>1</v>
      </c>
      <c r="F98" s="134"/>
      <c r="G98" s="134"/>
      <c r="H98" s="134">
        <v>1</v>
      </c>
      <c r="I98" s="134"/>
      <c r="J98" s="360">
        <f t="shared" si="1"/>
        <v>1</v>
      </c>
      <c r="K98" s="2"/>
      <c r="L98" s="2"/>
      <c r="M98" s="2"/>
      <c r="N98" s="2"/>
      <c r="O98" s="2"/>
      <c r="P98" s="2"/>
    </row>
    <row r="99" spans="1:16" ht="15">
      <c r="A99" s="252" t="s">
        <v>115</v>
      </c>
      <c r="B99" s="196" t="s">
        <v>20</v>
      </c>
      <c r="C99" s="134"/>
      <c r="D99" s="134"/>
      <c r="E99" s="134"/>
      <c r="F99" s="134"/>
      <c r="G99" s="134"/>
      <c r="H99" s="134"/>
      <c r="I99" s="134"/>
      <c r="J99" s="360">
        <f t="shared" si="1"/>
        <v>0</v>
      </c>
      <c r="K99" s="2"/>
      <c r="L99" s="2"/>
      <c r="M99" s="2"/>
      <c r="N99" s="2"/>
      <c r="O99" s="2"/>
      <c r="P99" s="2"/>
    </row>
    <row r="100" spans="1:16" ht="15">
      <c r="A100" s="252" t="s">
        <v>116</v>
      </c>
      <c r="B100" s="196" t="s">
        <v>22</v>
      </c>
      <c r="C100" s="134"/>
      <c r="D100" s="134"/>
      <c r="E100" s="134"/>
      <c r="F100" s="134"/>
      <c r="G100" s="134"/>
      <c r="H100" s="134"/>
      <c r="I100" s="134"/>
      <c r="J100" s="360">
        <f t="shared" si="1"/>
        <v>0</v>
      </c>
      <c r="K100" s="2"/>
      <c r="L100" s="2"/>
      <c r="M100" s="2"/>
      <c r="N100" s="2"/>
      <c r="O100" s="2"/>
      <c r="P100" s="2"/>
    </row>
    <row r="101" spans="1:16" ht="15">
      <c r="A101" s="252" t="s">
        <v>117</v>
      </c>
      <c r="B101" s="196" t="s">
        <v>24</v>
      </c>
      <c r="C101" s="134"/>
      <c r="D101" s="134"/>
      <c r="E101" s="134"/>
      <c r="F101" s="134"/>
      <c r="G101" s="134"/>
      <c r="H101" s="134"/>
      <c r="I101" s="134"/>
      <c r="J101" s="274"/>
      <c r="K101" s="2"/>
      <c r="L101" s="2"/>
      <c r="M101" s="2"/>
      <c r="N101" s="2"/>
      <c r="O101" s="2"/>
      <c r="P101" s="2"/>
    </row>
    <row r="102" spans="1:16" ht="15">
      <c r="A102" s="252" t="s">
        <v>118</v>
      </c>
      <c r="B102" s="198" t="s">
        <v>26</v>
      </c>
      <c r="C102" s="134"/>
      <c r="D102" s="134"/>
      <c r="E102" s="134"/>
      <c r="F102" s="134"/>
      <c r="G102" s="134"/>
      <c r="H102" s="134"/>
      <c r="I102" s="134"/>
      <c r="J102" s="274"/>
      <c r="K102" s="2"/>
      <c r="L102" s="2"/>
      <c r="M102" s="2"/>
      <c r="N102" s="2"/>
      <c r="O102" s="2"/>
      <c r="P102" s="2"/>
    </row>
    <row r="103" spans="1:16" ht="15">
      <c r="A103" s="252" t="s">
        <v>119</v>
      </c>
      <c r="B103" s="227">
        <v>10</v>
      </c>
      <c r="C103" s="134"/>
      <c r="D103" s="134"/>
      <c r="E103" s="134"/>
      <c r="F103" s="134"/>
      <c r="G103" s="134"/>
      <c r="H103" s="134"/>
      <c r="I103" s="134"/>
      <c r="J103" s="274"/>
      <c r="K103" s="2"/>
      <c r="L103" s="2"/>
      <c r="M103" s="2"/>
      <c r="N103" s="2"/>
      <c r="O103" s="2"/>
      <c r="P103" s="2"/>
    </row>
    <row r="104" spans="1:16" ht="15">
      <c r="A104" s="252" t="s">
        <v>120</v>
      </c>
      <c r="B104" s="227">
        <v>11</v>
      </c>
      <c r="C104" s="134"/>
      <c r="D104" s="134"/>
      <c r="E104" s="134"/>
      <c r="F104" s="134"/>
      <c r="G104" s="134"/>
      <c r="H104" s="134"/>
      <c r="I104" s="134"/>
      <c r="J104" s="274"/>
      <c r="K104" s="2"/>
      <c r="L104" s="2"/>
      <c r="M104" s="2"/>
      <c r="N104" s="2"/>
      <c r="O104" s="2"/>
      <c r="P104" s="2"/>
    </row>
    <row r="105" spans="1:16" ht="15">
      <c r="A105" s="252" t="s">
        <v>121</v>
      </c>
      <c r="B105" s="227">
        <v>12</v>
      </c>
      <c r="C105" s="134"/>
      <c r="D105" s="134"/>
      <c r="E105" s="134"/>
      <c r="F105" s="134"/>
      <c r="G105" s="134"/>
      <c r="H105" s="134"/>
      <c r="I105" s="134"/>
      <c r="J105" s="274"/>
      <c r="K105" s="2"/>
      <c r="L105" s="2"/>
      <c r="M105" s="2"/>
      <c r="N105" s="2"/>
      <c r="O105" s="2"/>
      <c r="P105" s="2"/>
    </row>
    <row r="106" spans="1:16" ht="45">
      <c r="A106" s="199" t="s">
        <v>122</v>
      </c>
      <c r="B106" s="227">
        <v>13</v>
      </c>
      <c r="C106" s="134"/>
      <c r="D106" s="240" t="s">
        <v>63</v>
      </c>
      <c r="E106" s="240" t="s">
        <v>63</v>
      </c>
      <c r="F106" s="240" t="s">
        <v>63</v>
      </c>
      <c r="G106" s="240" t="s">
        <v>63</v>
      </c>
      <c r="H106" s="134"/>
      <c r="I106" s="134"/>
      <c r="J106" s="274"/>
      <c r="K106" s="2"/>
      <c r="L106" s="2"/>
      <c r="M106" s="2"/>
      <c r="N106" s="2"/>
      <c r="O106" s="2"/>
      <c r="P106" s="2"/>
    </row>
    <row r="107" spans="1:16" ht="15">
      <c r="A107" s="275"/>
      <c r="B107" s="276"/>
      <c r="C107" s="276"/>
      <c r="D107" s="276"/>
      <c r="E107" s="276"/>
      <c r="F107" s="276"/>
      <c r="G107" s="276"/>
      <c r="H107" s="276"/>
      <c r="I107" s="277"/>
      <c r="J107" s="258"/>
      <c r="K107" s="2"/>
      <c r="L107" s="2"/>
      <c r="M107" s="2"/>
      <c r="N107" s="2"/>
      <c r="O107" s="2"/>
      <c r="P107" s="2"/>
    </row>
    <row r="108" spans="1:16" ht="18.75" customHeight="1">
      <c r="A108" s="484" t="s">
        <v>123</v>
      </c>
      <c r="B108" s="484"/>
      <c r="C108" s="484"/>
      <c r="D108" s="484"/>
      <c r="E108" s="484"/>
      <c r="F108" s="484"/>
      <c r="G108" s="484"/>
      <c r="H108" s="484"/>
      <c r="I108" s="484"/>
      <c r="J108" s="258"/>
      <c r="K108" s="2"/>
      <c r="L108" s="2"/>
      <c r="M108" s="2"/>
      <c r="N108" s="2"/>
      <c r="O108" s="2"/>
      <c r="P108" s="2"/>
    </row>
    <row r="109" spans="1:16" ht="15" customHeight="1">
      <c r="A109" s="495" t="s">
        <v>124</v>
      </c>
      <c r="B109" s="495"/>
      <c r="C109" s="495"/>
      <c r="D109" s="495"/>
      <c r="E109" s="495"/>
      <c r="F109" s="495"/>
      <c r="G109" s="495"/>
      <c r="H109" s="495"/>
      <c r="I109" s="495"/>
      <c r="J109" s="2"/>
      <c r="K109" s="2"/>
      <c r="L109" s="2"/>
      <c r="M109" s="2"/>
      <c r="N109" s="2"/>
      <c r="O109" s="2"/>
      <c r="P109" s="2"/>
    </row>
    <row r="110" spans="1:16" ht="15">
      <c r="A110" s="82"/>
      <c r="B110" s="82"/>
      <c r="C110" s="82"/>
      <c r="D110" s="82"/>
      <c r="E110" s="82"/>
      <c r="F110" s="2"/>
      <c r="G110" s="167"/>
      <c r="H110" s="167"/>
      <c r="I110" s="167"/>
      <c r="J110" s="2"/>
      <c r="K110" s="2"/>
      <c r="L110" s="278" t="s">
        <v>88</v>
      </c>
      <c r="M110" s="2"/>
      <c r="N110" s="2"/>
      <c r="O110" s="2"/>
      <c r="P110" s="2"/>
    </row>
    <row r="111" spans="1:16" ht="15.75" customHeight="1">
      <c r="A111" s="450" t="s">
        <v>37</v>
      </c>
      <c r="B111" s="450" t="s">
        <v>7</v>
      </c>
      <c r="C111" s="498" t="s">
        <v>237</v>
      </c>
      <c r="D111" s="498"/>
      <c r="E111" s="498"/>
      <c r="F111" s="498"/>
      <c r="G111" s="498"/>
      <c r="H111" s="498"/>
      <c r="I111" s="498"/>
      <c r="J111" s="498"/>
      <c r="K111" s="498"/>
      <c r="L111" s="498"/>
      <c r="M111" s="2"/>
      <c r="N111" s="2"/>
      <c r="O111" s="2"/>
      <c r="P111" s="2"/>
    </row>
    <row r="112" spans="1:16" ht="28.5">
      <c r="A112" s="450"/>
      <c r="B112" s="450"/>
      <c r="C112" s="75" t="s">
        <v>126</v>
      </c>
      <c r="D112" s="75" t="s">
        <v>127</v>
      </c>
      <c r="E112" s="75" t="s">
        <v>128</v>
      </c>
      <c r="F112" s="75" t="s">
        <v>129</v>
      </c>
      <c r="G112" s="75" t="s">
        <v>130</v>
      </c>
      <c r="H112" s="75" t="s">
        <v>131</v>
      </c>
      <c r="I112" s="75" t="s">
        <v>132</v>
      </c>
      <c r="J112" s="75" t="s">
        <v>133</v>
      </c>
      <c r="K112" s="75" t="s">
        <v>134</v>
      </c>
      <c r="L112" s="75" t="s">
        <v>135</v>
      </c>
      <c r="M112" s="2"/>
      <c r="N112" s="2"/>
      <c r="O112" s="2"/>
      <c r="P112" s="2"/>
    </row>
    <row r="113" spans="1:16" s="29" customFormat="1" ht="14.25">
      <c r="A113" s="75">
        <v>1</v>
      </c>
      <c r="B113" s="75">
        <v>2</v>
      </c>
      <c r="C113" s="75">
        <v>3</v>
      </c>
      <c r="D113" s="75">
        <v>4</v>
      </c>
      <c r="E113" s="75">
        <v>5</v>
      </c>
      <c r="F113" s="75">
        <v>6</v>
      </c>
      <c r="G113" s="75">
        <v>7</v>
      </c>
      <c r="H113" s="75">
        <v>8</v>
      </c>
      <c r="I113" s="75">
        <v>9</v>
      </c>
      <c r="J113" s="75">
        <v>10</v>
      </c>
      <c r="K113" s="75">
        <v>11</v>
      </c>
      <c r="L113" s="75">
        <v>12</v>
      </c>
      <c r="M113" s="27"/>
      <c r="N113" s="27"/>
      <c r="O113" s="27"/>
      <c r="P113" s="27"/>
    </row>
    <row r="114" spans="1:16" ht="30">
      <c r="A114" s="208" t="s">
        <v>136</v>
      </c>
      <c r="B114" s="196" t="s">
        <v>10</v>
      </c>
      <c r="C114" s="251">
        <f t="shared" ref="C114:L114" si="2">C116+C117+C118+C119+C120+C121+C122+C123+C124+C125+C126</f>
        <v>0</v>
      </c>
      <c r="D114" s="251">
        <f t="shared" si="2"/>
        <v>0</v>
      </c>
      <c r="E114" s="251">
        <f t="shared" si="2"/>
        <v>2</v>
      </c>
      <c r="F114" s="251">
        <f t="shared" si="2"/>
        <v>2</v>
      </c>
      <c r="G114" s="251">
        <f t="shared" si="2"/>
        <v>1</v>
      </c>
      <c r="H114" s="251">
        <f t="shared" si="2"/>
        <v>2</v>
      </c>
      <c r="I114" s="251">
        <f t="shared" si="2"/>
        <v>4</v>
      </c>
      <c r="J114" s="251">
        <f t="shared" si="2"/>
        <v>1</v>
      </c>
      <c r="K114" s="251">
        <f t="shared" si="2"/>
        <v>0</v>
      </c>
      <c r="L114" s="251">
        <f t="shared" si="2"/>
        <v>0</v>
      </c>
      <c r="M114" s="105"/>
      <c r="N114" s="105"/>
      <c r="O114" s="105"/>
      <c r="P114" s="105"/>
    </row>
    <row r="115" spans="1:16" ht="15">
      <c r="A115" s="259" t="s">
        <v>110</v>
      </c>
      <c r="B115" s="279"/>
      <c r="C115" s="280"/>
      <c r="D115" s="280"/>
      <c r="E115" s="280"/>
      <c r="F115" s="280"/>
      <c r="G115" s="280"/>
      <c r="H115" s="280"/>
      <c r="I115" s="281"/>
      <c r="J115" s="281"/>
      <c r="K115" s="281"/>
      <c r="L115" s="281"/>
      <c r="M115" s="105"/>
      <c r="N115" s="105"/>
      <c r="O115" s="105"/>
      <c r="P115" s="105"/>
    </row>
    <row r="116" spans="1:16" ht="15">
      <c r="A116" s="273" t="s">
        <v>111</v>
      </c>
      <c r="B116" s="198" t="s">
        <v>12</v>
      </c>
      <c r="C116" s="134"/>
      <c r="D116" s="134"/>
      <c r="E116" s="134">
        <v>2</v>
      </c>
      <c r="F116" s="134">
        <v>2</v>
      </c>
      <c r="G116" s="134">
        <v>1</v>
      </c>
      <c r="H116" s="134"/>
      <c r="I116" s="282">
        <v>3</v>
      </c>
      <c r="J116" s="282">
        <v>1</v>
      </c>
      <c r="K116" s="282"/>
      <c r="L116" s="282"/>
      <c r="M116" s="184">
        <f>C116+D116+E116+F116+G116+H116+I116+J116+K116+L116</f>
        <v>9</v>
      </c>
      <c r="N116" s="2"/>
      <c r="O116" s="2"/>
      <c r="P116" s="2"/>
    </row>
    <row r="117" spans="1:16" ht="15">
      <c r="A117" s="252" t="s">
        <v>112</v>
      </c>
      <c r="B117" s="196" t="s">
        <v>14</v>
      </c>
      <c r="C117" s="134"/>
      <c r="D117" s="134"/>
      <c r="E117" s="134"/>
      <c r="F117" s="134"/>
      <c r="G117" s="134"/>
      <c r="H117" s="134">
        <v>1</v>
      </c>
      <c r="I117" s="282"/>
      <c r="J117" s="282"/>
      <c r="K117" s="282"/>
      <c r="L117" s="282"/>
      <c r="M117" s="184">
        <f t="shared" ref="M117:M123" si="3">C117+D117+E117+F117+G117+H117+I117+J117+K117+L117</f>
        <v>1</v>
      </c>
      <c r="N117" s="2"/>
      <c r="O117" s="2"/>
      <c r="P117" s="2"/>
    </row>
    <row r="118" spans="1:16" ht="15">
      <c r="A118" s="252" t="s">
        <v>113</v>
      </c>
      <c r="B118" s="198" t="s">
        <v>16</v>
      </c>
      <c r="C118" s="134"/>
      <c r="D118" s="134"/>
      <c r="E118" s="134"/>
      <c r="F118" s="134"/>
      <c r="G118" s="134"/>
      <c r="H118" s="134">
        <v>1</v>
      </c>
      <c r="I118" s="134"/>
      <c r="J118" s="134"/>
      <c r="K118" s="134"/>
      <c r="L118" s="134"/>
      <c r="M118" s="184">
        <f t="shared" si="3"/>
        <v>1</v>
      </c>
      <c r="N118" s="2"/>
      <c r="O118" s="2"/>
      <c r="P118" s="2"/>
    </row>
    <row r="119" spans="1:16" ht="15">
      <c r="A119" s="252" t="s">
        <v>114</v>
      </c>
      <c r="B119" s="196" t="s">
        <v>18</v>
      </c>
      <c r="C119" s="134"/>
      <c r="D119" s="134"/>
      <c r="E119" s="134"/>
      <c r="F119" s="134"/>
      <c r="G119" s="134"/>
      <c r="H119" s="134"/>
      <c r="I119" s="134">
        <v>1</v>
      </c>
      <c r="J119" s="134"/>
      <c r="K119" s="134"/>
      <c r="L119" s="134"/>
      <c r="M119" s="184">
        <f t="shared" si="3"/>
        <v>1</v>
      </c>
      <c r="N119" s="2"/>
      <c r="O119" s="2"/>
      <c r="P119" s="2"/>
    </row>
    <row r="120" spans="1:16" ht="15">
      <c r="A120" s="252" t="s">
        <v>115</v>
      </c>
      <c r="B120" s="196" t="s">
        <v>20</v>
      </c>
      <c r="C120" s="134"/>
      <c r="D120" s="134"/>
      <c r="E120" s="134"/>
      <c r="F120" s="134"/>
      <c r="G120" s="134"/>
      <c r="H120" s="134"/>
      <c r="I120" s="282"/>
      <c r="J120" s="282"/>
      <c r="K120" s="282"/>
      <c r="L120" s="282"/>
      <c r="M120" s="184">
        <f t="shared" si="3"/>
        <v>0</v>
      </c>
      <c r="N120" s="2"/>
      <c r="O120" s="2"/>
      <c r="P120" s="2"/>
    </row>
    <row r="121" spans="1:16" ht="15">
      <c r="A121" s="252" t="s">
        <v>116</v>
      </c>
      <c r="B121" s="196" t="s">
        <v>22</v>
      </c>
      <c r="C121" s="134"/>
      <c r="D121" s="134"/>
      <c r="E121" s="134"/>
      <c r="F121" s="134"/>
      <c r="G121" s="134"/>
      <c r="H121" s="134"/>
      <c r="I121" s="282"/>
      <c r="J121" s="282"/>
      <c r="K121" s="282"/>
      <c r="L121" s="282"/>
      <c r="M121" s="184">
        <f t="shared" si="3"/>
        <v>0</v>
      </c>
      <c r="N121" s="2"/>
      <c r="O121" s="2"/>
      <c r="P121" s="2"/>
    </row>
    <row r="122" spans="1:16" ht="15">
      <c r="A122" s="252" t="s">
        <v>117</v>
      </c>
      <c r="B122" s="196" t="s">
        <v>24</v>
      </c>
      <c r="C122" s="134"/>
      <c r="D122" s="134"/>
      <c r="E122" s="134"/>
      <c r="F122" s="134"/>
      <c r="G122" s="134"/>
      <c r="H122" s="134"/>
      <c r="I122" s="282"/>
      <c r="J122" s="282"/>
      <c r="K122" s="282"/>
      <c r="L122" s="282"/>
      <c r="M122" s="184">
        <f t="shared" si="3"/>
        <v>0</v>
      </c>
      <c r="N122" s="2"/>
      <c r="O122" s="2"/>
      <c r="P122" s="2"/>
    </row>
    <row r="123" spans="1:16" ht="15">
      <c r="A123" s="252" t="s">
        <v>118</v>
      </c>
      <c r="B123" s="198" t="s">
        <v>26</v>
      </c>
      <c r="C123" s="134"/>
      <c r="D123" s="134"/>
      <c r="E123" s="134"/>
      <c r="F123" s="134"/>
      <c r="G123" s="134"/>
      <c r="H123" s="134"/>
      <c r="I123" s="282"/>
      <c r="J123" s="282"/>
      <c r="K123" s="282"/>
      <c r="L123" s="282"/>
      <c r="M123" s="184">
        <f t="shared" si="3"/>
        <v>0</v>
      </c>
      <c r="N123" s="2"/>
      <c r="O123" s="2"/>
      <c r="P123" s="2"/>
    </row>
    <row r="124" spans="1:16" ht="15">
      <c r="A124" s="252" t="s">
        <v>119</v>
      </c>
      <c r="B124" s="227">
        <v>10</v>
      </c>
      <c r="C124" s="134"/>
      <c r="D124" s="134"/>
      <c r="E124" s="134"/>
      <c r="F124" s="134"/>
      <c r="G124" s="134"/>
      <c r="H124" s="134"/>
      <c r="I124" s="282"/>
      <c r="J124" s="282"/>
      <c r="K124" s="282"/>
      <c r="L124" s="282"/>
      <c r="M124" s="2"/>
      <c r="N124" s="2"/>
      <c r="O124" s="2"/>
      <c r="P124" s="2"/>
    </row>
    <row r="125" spans="1:16" ht="15">
      <c r="A125" s="252" t="s">
        <v>120</v>
      </c>
      <c r="B125" s="227">
        <v>11</v>
      </c>
      <c r="C125" s="134"/>
      <c r="D125" s="134"/>
      <c r="E125" s="134"/>
      <c r="F125" s="134"/>
      <c r="G125" s="134"/>
      <c r="H125" s="134"/>
      <c r="I125" s="282"/>
      <c r="J125" s="282"/>
      <c r="K125" s="282"/>
      <c r="L125" s="282"/>
      <c r="M125" s="2"/>
      <c r="N125" s="2"/>
      <c r="O125" s="2"/>
      <c r="P125" s="2"/>
    </row>
    <row r="126" spans="1:16" ht="15">
      <c r="A126" s="252" t="s">
        <v>121</v>
      </c>
      <c r="B126" s="227">
        <v>12</v>
      </c>
      <c r="C126" s="134"/>
      <c r="D126" s="134"/>
      <c r="E126" s="134"/>
      <c r="F126" s="134"/>
      <c r="G126" s="134"/>
      <c r="H126" s="134"/>
      <c r="I126" s="282"/>
      <c r="J126" s="282"/>
      <c r="K126" s="282"/>
      <c r="L126" s="282"/>
      <c r="M126" s="2"/>
      <c r="N126" s="2"/>
      <c r="O126" s="2"/>
      <c r="P126" s="2"/>
    </row>
    <row r="127" spans="1:16" ht="1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</row>
    <row r="128" spans="1:16" ht="18.75" customHeight="1">
      <c r="A128" s="496" t="s">
        <v>137</v>
      </c>
      <c r="B128" s="496"/>
      <c r="C128" s="496"/>
      <c r="D128" s="496"/>
      <c r="E128" s="496"/>
      <c r="F128" s="496"/>
      <c r="G128" s="496"/>
      <c r="H128" s="496"/>
      <c r="I128" s="496"/>
      <c r="J128" s="496"/>
      <c r="K128" s="496"/>
      <c r="L128" s="496"/>
      <c r="M128" s="496"/>
      <c r="N128" s="2"/>
      <c r="O128" s="2"/>
      <c r="P128" s="2"/>
    </row>
    <row r="129" spans="1:17" ht="15" customHeight="1">
      <c r="A129" s="493" t="s">
        <v>124</v>
      </c>
      <c r="B129" s="493"/>
      <c r="C129" s="493"/>
      <c r="D129" s="493"/>
      <c r="E129" s="493"/>
      <c r="F129" s="493"/>
      <c r="G129" s="493"/>
      <c r="H129" s="493"/>
      <c r="I129" s="493"/>
      <c r="J129" s="493"/>
      <c r="K129" s="493"/>
      <c r="L129" s="493"/>
      <c r="M129" s="107"/>
      <c r="N129" s="107"/>
      <c r="O129" s="107"/>
      <c r="P129" s="107"/>
    </row>
    <row r="130" spans="1:17" ht="15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497" t="s">
        <v>88</v>
      </c>
      <c r="K130" s="497"/>
      <c r="L130" s="497"/>
      <c r="M130" s="497"/>
      <c r="N130" s="497"/>
      <c r="O130" s="497"/>
      <c r="P130" s="497"/>
    </row>
    <row r="131" spans="1:17" ht="15.75" customHeight="1">
      <c r="A131" s="450" t="s">
        <v>37</v>
      </c>
      <c r="B131" s="450" t="s">
        <v>7</v>
      </c>
      <c r="C131" s="450" t="s">
        <v>138</v>
      </c>
      <c r="D131" s="494" t="s">
        <v>139</v>
      </c>
      <c r="E131" s="494"/>
      <c r="F131" s="494"/>
      <c r="G131" s="494"/>
      <c r="H131" s="494"/>
      <c r="I131" s="494"/>
      <c r="J131" s="450" t="s">
        <v>140</v>
      </c>
      <c r="K131" s="494" t="s">
        <v>141</v>
      </c>
      <c r="L131" s="494"/>
      <c r="M131" s="494"/>
      <c r="N131" s="494"/>
      <c r="O131" s="494"/>
      <c r="P131" s="494"/>
    </row>
    <row r="132" spans="1:17" ht="28.5">
      <c r="A132" s="450"/>
      <c r="B132" s="450"/>
      <c r="C132" s="450"/>
      <c r="D132" s="75" t="s">
        <v>142</v>
      </c>
      <c r="E132" s="75" t="s">
        <v>143</v>
      </c>
      <c r="F132" s="75" t="s">
        <v>144</v>
      </c>
      <c r="G132" s="75" t="s">
        <v>145</v>
      </c>
      <c r="H132" s="75" t="s">
        <v>146</v>
      </c>
      <c r="I132" s="75" t="s">
        <v>147</v>
      </c>
      <c r="J132" s="450"/>
      <c r="K132" s="75" t="s">
        <v>142</v>
      </c>
      <c r="L132" s="75" t="s">
        <v>143</v>
      </c>
      <c r="M132" s="75" t="s">
        <v>144</v>
      </c>
      <c r="N132" s="75" t="s">
        <v>145</v>
      </c>
      <c r="O132" s="75" t="s">
        <v>146</v>
      </c>
      <c r="P132" s="75" t="s">
        <v>147</v>
      </c>
    </row>
    <row r="133" spans="1:17" s="29" customFormat="1" ht="14.25">
      <c r="A133" s="75">
        <v>1</v>
      </c>
      <c r="B133" s="75">
        <v>2</v>
      </c>
      <c r="C133" s="75">
        <v>3</v>
      </c>
      <c r="D133" s="75">
        <v>4</v>
      </c>
      <c r="E133" s="75">
        <v>5</v>
      </c>
      <c r="F133" s="75">
        <v>6</v>
      </c>
      <c r="G133" s="75">
        <v>7</v>
      </c>
      <c r="H133" s="75">
        <v>8</v>
      </c>
      <c r="I133" s="75">
        <v>9</v>
      </c>
      <c r="J133" s="75">
        <v>10</v>
      </c>
      <c r="K133" s="75">
        <v>11</v>
      </c>
      <c r="L133" s="75">
        <v>12</v>
      </c>
      <c r="M133" s="75">
        <v>13</v>
      </c>
      <c r="N133" s="75">
        <v>14</v>
      </c>
      <c r="O133" s="75">
        <v>15</v>
      </c>
      <c r="P133" s="75">
        <v>16</v>
      </c>
    </row>
    <row r="134" spans="1:17" ht="15">
      <c r="A134" s="208" t="s">
        <v>148</v>
      </c>
      <c r="B134" s="196" t="s">
        <v>10</v>
      </c>
      <c r="C134" s="219">
        <f>D134+E134+F134+G134+H134+I134</f>
        <v>12</v>
      </c>
      <c r="D134" s="134"/>
      <c r="E134" s="134"/>
      <c r="F134" s="134"/>
      <c r="G134" s="134">
        <v>4</v>
      </c>
      <c r="H134" s="134">
        <v>2</v>
      </c>
      <c r="I134" s="134">
        <v>6</v>
      </c>
      <c r="J134" s="219">
        <f>K134+L134+M134+N134+O134+P134</f>
        <v>12</v>
      </c>
      <c r="K134" s="239">
        <v>1</v>
      </c>
      <c r="L134" s="239"/>
      <c r="M134" s="239">
        <v>3</v>
      </c>
      <c r="N134" s="239">
        <v>1</v>
      </c>
      <c r="O134" s="239">
        <v>1</v>
      </c>
      <c r="P134" s="239">
        <v>6</v>
      </c>
    </row>
    <row r="135" spans="1:17" ht="15">
      <c r="A135" s="159"/>
      <c r="B135" s="159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</row>
    <row r="136" spans="1:17" ht="15">
      <c r="A136" s="490" t="s">
        <v>149</v>
      </c>
      <c r="B136" s="490"/>
      <c r="C136" s="490"/>
      <c r="D136" s="490"/>
      <c r="E136" s="490"/>
      <c r="F136" s="490"/>
      <c r="G136" s="2"/>
      <c r="H136" s="2"/>
      <c r="I136" s="2"/>
      <c r="J136" s="2"/>
      <c r="K136" s="2"/>
      <c r="L136" s="2"/>
      <c r="M136" s="2"/>
      <c r="N136" s="2"/>
      <c r="O136" s="2"/>
      <c r="P136" s="2"/>
    </row>
    <row r="137" spans="1:17" ht="15.75" customHeight="1">
      <c r="A137" s="484" t="s">
        <v>150</v>
      </c>
      <c r="B137" s="484"/>
      <c r="C137" s="484"/>
      <c r="D137" s="484"/>
      <c r="E137" s="484"/>
      <c r="F137" s="484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spans="1:17" ht="15" customHeight="1">
      <c r="A138" s="483" t="s">
        <v>151</v>
      </c>
      <c r="B138" s="483"/>
      <c r="C138" s="483"/>
      <c r="D138" s="483"/>
      <c r="E138" s="483"/>
      <c r="F138" s="483"/>
      <c r="G138" s="485"/>
      <c r="H138" s="485"/>
      <c r="I138" s="2"/>
      <c r="J138" s="2"/>
      <c r="K138" s="2"/>
      <c r="L138" s="2"/>
      <c r="M138" s="2"/>
      <c r="N138" s="2"/>
      <c r="O138" s="2"/>
      <c r="P138" s="2"/>
    </row>
    <row r="139" spans="1:17" ht="15.75" customHeight="1">
      <c r="A139" s="450" t="s">
        <v>37</v>
      </c>
      <c r="B139" s="450" t="s">
        <v>7</v>
      </c>
      <c r="C139" s="450" t="s">
        <v>152</v>
      </c>
      <c r="D139" s="486" t="s">
        <v>153</v>
      </c>
      <c r="E139" s="487"/>
      <c r="F139" s="487"/>
      <c r="G139" s="488"/>
      <c r="H139" s="489" t="s">
        <v>154</v>
      </c>
      <c r="I139" s="2"/>
      <c r="J139" s="2"/>
      <c r="K139" s="2"/>
      <c r="L139" s="2"/>
      <c r="M139" s="2"/>
      <c r="N139" s="2"/>
      <c r="O139" s="2"/>
      <c r="P139" s="2"/>
    </row>
    <row r="140" spans="1:17" ht="42.75">
      <c r="A140" s="450"/>
      <c r="B140" s="450"/>
      <c r="C140" s="450"/>
      <c r="D140" s="212" t="s">
        <v>155</v>
      </c>
      <c r="E140" s="212" t="s">
        <v>156</v>
      </c>
      <c r="F140" s="212" t="s">
        <v>157</v>
      </c>
      <c r="G140" s="75" t="s">
        <v>158</v>
      </c>
      <c r="H140" s="489"/>
      <c r="I140" s="2"/>
      <c r="J140" s="2"/>
      <c r="K140" s="2"/>
      <c r="L140" s="2"/>
      <c r="M140" s="2"/>
      <c r="N140" s="2"/>
      <c r="O140" s="2"/>
      <c r="P140" s="2"/>
    </row>
    <row r="141" spans="1:17" s="29" customFormat="1" ht="14.25">
      <c r="A141" s="75">
        <v>1</v>
      </c>
      <c r="B141" s="75">
        <v>2</v>
      </c>
      <c r="C141" s="75">
        <v>3</v>
      </c>
      <c r="D141" s="75">
        <v>4</v>
      </c>
      <c r="E141" s="75">
        <v>5</v>
      </c>
      <c r="F141" s="75">
        <v>6</v>
      </c>
      <c r="G141" s="75">
        <v>7</v>
      </c>
      <c r="H141" s="75">
        <v>8</v>
      </c>
      <c r="I141" s="27"/>
      <c r="J141" s="27"/>
      <c r="K141" s="27"/>
      <c r="L141" s="27"/>
      <c r="M141" s="27"/>
      <c r="N141" s="27"/>
      <c r="O141" s="27"/>
      <c r="P141" s="27"/>
      <c r="Q141" s="28"/>
    </row>
    <row r="142" spans="1:17" ht="15">
      <c r="A142" s="208" t="s">
        <v>159</v>
      </c>
      <c r="B142" s="196" t="s">
        <v>10</v>
      </c>
      <c r="C142" s="251">
        <f>D142+E142+F142+G142</f>
        <v>1077</v>
      </c>
      <c r="D142" s="134"/>
      <c r="E142" s="134">
        <v>1077</v>
      </c>
      <c r="F142" s="134"/>
      <c r="G142" s="134"/>
      <c r="H142" s="134"/>
      <c r="I142" s="105"/>
      <c r="J142" s="105"/>
      <c r="K142" s="105"/>
      <c r="L142" s="105"/>
      <c r="M142" s="105"/>
      <c r="N142" s="105"/>
      <c r="O142" s="105"/>
      <c r="P142" s="105"/>
      <c r="Q142" s="25"/>
    </row>
    <row r="143" spans="1:17" ht="45">
      <c r="A143" s="283" t="s">
        <v>160</v>
      </c>
      <c r="B143" s="198" t="s">
        <v>12</v>
      </c>
      <c r="C143" s="251">
        <f>D143+E143+F143+G143</f>
        <v>1077</v>
      </c>
      <c r="D143" s="134"/>
      <c r="E143" s="134">
        <v>1077</v>
      </c>
      <c r="F143" s="134"/>
      <c r="G143" s="134"/>
      <c r="H143" s="134"/>
      <c r="I143" s="105"/>
      <c r="J143" s="105"/>
      <c r="K143" s="105"/>
      <c r="L143" s="105"/>
      <c r="M143" s="105"/>
      <c r="N143" s="105"/>
      <c r="O143" s="105"/>
      <c r="P143" s="105"/>
      <c r="Q143" s="25"/>
    </row>
    <row r="144" spans="1:17" ht="45">
      <c r="A144" s="273" t="s">
        <v>161</v>
      </c>
      <c r="B144" s="284" t="s">
        <v>14</v>
      </c>
      <c r="C144" s="134">
        <v>737</v>
      </c>
      <c r="D144" s="285" t="s">
        <v>63</v>
      </c>
      <c r="E144" s="285" t="s">
        <v>63</v>
      </c>
      <c r="F144" s="285" t="s">
        <v>63</v>
      </c>
      <c r="G144" s="285" t="s">
        <v>63</v>
      </c>
      <c r="H144" s="234" t="s">
        <v>63</v>
      </c>
      <c r="I144" s="2"/>
      <c r="J144" s="2"/>
      <c r="K144" s="2"/>
      <c r="L144" s="2"/>
      <c r="M144" s="2"/>
      <c r="N144" s="2"/>
      <c r="O144" s="2"/>
      <c r="P144" s="2"/>
    </row>
    <row r="145" spans="1:16" ht="60">
      <c r="A145" s="252" t="s">
        <v>162</v>
      </c>
      <c r="B145" s="196" t="s">
        <v>16</v>
      </c>
      <c r="C145" s="134">
        <v>340</v>
      </c>
      <c r="D145" s="285" t="s">
        <v>63</v>
      </c>
      <c r="E145" s="285" t="s">
        <v>63</v>
      </c>
      <c r="F145" s="285" t="s">
        <v>63</v>
      </c>
      <c r="G145" s="285" t="s">
        <v>63</v>
      </c>
      <c r="H145" s="285" t="s">
        <v>63</v>
      </c>
      <c r="I145" s="2"/>
      <c r="J145" s="2"/>
      <c r="K145" s="2"/>
      <c r="L145" s="2"/>
      <c r="M145" s="2"/>
      <c r="N145" s="2"/>
      <c r="O145" s="2"/>
      <c r="P145" s="2"/>
    </row>
    <row r="146" spans="1:16" ht="30">
      <c r="A146" s="208" t="s">
        <v>163</v>
      </c>
      <c r="B146" s="196" t="s">
        <v>18</v>
      </c>
      <c r="C146" s="134">
        <v>630</v>
      </c>
      <c r="D146" s="285" t="s">
        <v>63</v>
      </c>
      <c r="E146" s="285" t="s">
        <v>63</v>
      </c>
      <c r="F146" s="285" t="s">
        <v>63</v>
      </c>
      <c r="G146" s="285" t="s">
        <v>63</v>
      </c>
      <c r="H146" s="285" t="s">
        <v>63</v>
      </c>
      <c r="I146" s="2"/>
      <c r="J146" s="2"/>
      <c r="K146" s="2"/>
      <c r="L146" s="2"/>
      <c r="M146" s="2"/>
      <c r="N146" s="2"/>
      <c r="O146" s="2"/>
      <c r="P146" s="2"/>
    </row>
    <row r="147" spans="1:16" ht="15">
      <c r="A147" s="286"/>
      <c r="B147" s="287"/>
      <c r="C147" s="288"/>
      <c r="D147" s="289"/>
      <c r="E147" s="289"/>
      <c r="F147" s="289"/>
      <c r="G147" s="2"/>
      <c r="H147" s="2"/>
      <c r="I147" s="2"/>
      <c r="J147" s="2"/>
      <c r="K147" s="2"/>
      <c r="L147" s="2"/>
      <c r="M147" s="2"/>
      <c r="N147" s="2"/>
      <c r="O147" s="2"/>
      <c r="P147" s="2"/>
    </row>
    <row r="148" spans="1:16" ht="15.75" customHeight="1">
      <c r="A148" s="482" t="s">
        <v>164</v>
      </c>
      <c r="B148" s="482"/>
      <c r="C148" s="482"/>
      <c r="D148" s="435"/>
      <c r="E148" s="435"/>
      <c r="F148" s="290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1:16" ht="28.5">
      <c r="A149" s="194" t="s">
        <v>37</v>
      </c>
      <c r="B149" s="75" t="s">
        <v>7</v>
      </c>
      <c r="C149" s="261" t="s">
        <v>165</v>
      </c>
      <c r="D149" s="119"/>
      <c r="E149" s="119"/>
      <c r="F149" s="291"/>
      <c r="G149" s="2"/>
      <c r="H149" s="2"/>
      <c r="I149" s="2"/>
      <c r="J149" s="2"/>
      <c r="K149" s="2"/>
      <c r="L149" s="2"/>
      <c r="M149" s="2"/>
      <c r="N149" s="2"/>
      <c r="O149" s="2"/>
      <c r="P149" s="121"/>
    </row>
    <row r="150" spans="1:16" ht="15">
      <c r="A150" s="292">
        <v>1</v>
      </c>
      <c r="B150" s="293">
        <v>2</v>
      </c>
      <c r="C150" s="294">
        <v>3</v>
      </c>
      <c r="D150" s="119"/>
      <c r="E150" s="119"/>
      <c r="F150" s="291"/>
      <c r="G150" s="2"/>
      <c r="H150" s="2"/>
      <c r="I150" s="2"/>
      <c r="J150" s="2"/>
      <c r="K150" s="2"/>
      <c r="L150" s="2"/>
      <c r="M150" s="2"/>
      <c r="N150" s="2"/>
      <c r="O150" s="2"/>
      <c r="P150" s="121"/>
    </row>
    <row r="151" spans="1:16" ht="15">
      <c r="A151" s="295" t="s">
        <v>166</v>
      </c>
      <c r="B151" s="296" t="s">
        <v>10</v>
      </c>
      <c r="C151" s="297">
        <v>1</v>
      </c>
      <c r="D151" s="434"/>
      <c r="E151" s="434"/>
      <c r="F151" s="290"/>
      <c r="G151" s="2"/>
      <c r="H151" s="2"/>
      <c r="I151" s="2"/>
      <c r="J151" s="2"/>
      <c r="K151" s="2"/>
      <c r="L151" s="2"/>
      <c r="M151" s="2"/>
      <c r="N151" s="2"/>
      <c r="O151" s="2"/>
      <c r="P151" s="127"/>
    </row>
    <row r="152" spans="1:16" ht="15">
      <c r="A152" s="298" t="s">
        <v>167</v>
      </c>
      <c r="B152" s="198" t="s">
        <v>12</v>
      </c>
      <c r="C152" s="134">
        <v>0</v>
      </c>
      <c r="D152" s="434"/>
      <c r="E152" s="434"/>
      <c r="F152" s="290"/>
      <c r="G152" s="2"/>
      <c r="H152" s="2"/>
      <c r="I152" s="2"/>
      <c r="J152" s="2"/>
      <c r="K152" s="2"/>
      <c r="L152" s="2"/>
      <c r="M152" s="2"/>
      <c r="N152" s="2"/>
      <c r="O152" s="2"/>
      <c r="P152" s="127"/>
    </row>
    <row r="153" spans="1:16" ht="15">
      <c r="A153" s="298" t="s">
        <v>168</v>
      </c>
      <c r="B153" s="198" t="s">
        <v>14</v>
      </c>
      <c r="C153" s="134">
        <v>0</v>
      </c>
      <c r="D153" s="434"/>
      <c r="E153" s="434"/>
      <c r="F153" s="290"/>
      <c r="G153" s="2"/>
      <c r="H153" s="2"/>
      <c r="I153" s="2"/>
      <c r="J153" s="2"/>
      <c r="K153" s="2"/>
      <c r="L153" s="2"/>
      <c r="M153" s="2"/>
      <c r="N153" s="2"/>
      <c r="O153" s="2"/>
      <c r="P153" s="127"/>
    </row>
    <row r="154" spans="1:16" ht="15">
      <c r="A154" s="298" t="s">
        <v>169</v>
      </c>
      <c r="B154" s="198" t="s">
        <v>16</v>
      </c>
      <c r="C154" s="134">
        <v>0</v>
      </c>
      <c r="D154" s="434"/>
      <c r="E154" s="434"/>
      <c r="F154" s="290"/>
      <c r="G154" s="2"/>
      <c r="H154" s="2"/>
      <c r="I154" s="2"/>
      <c r="J154" s="2"/>
      <c r="K154" s="2"/>
      <c r="L154" s="2"/>
      <c r="M154" s="2"/>
      <c r="N154" s="2"/>
      <c r="O154" s="2"/>
      <c r="P154" s="2"/>
    </row>
    <row r="155" spans="1:16" ht="15">
      <c r="A155" s="298" t="s">
        <v>170</v>
      </c>
      <c r="B155" s="198" t="s">
        <v>18</v>
      </c>
      <c r="C155" s="134">
        <v>1</v>
      </c>
      <c r="D155" s="434"/>
      <c r="E155" s="434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1:16" ht="1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1:16" ht="15.75" customHeight="1">
      <c r="A157" s="484" t="s">
        <v>171</v>
      </c>
      <c r="B157" s="484"/>
      <c r="C157" s="484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1:16" ht="15" customHeight="1">
      <c r="A158" s="483" t="s">
        <v>172</v>
      </c>
      <c r="B158" s="483"/>
      <c r="C158" s="483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1:16" ht="28.5">
      <c r="A159" s="194" t="s">
        <v>37</v>
      </c>
      <c r="B159" s="194" t="s">
        <v>7</v>
      </c>
      <c r="C159" s="211" t="s">
        <v>173</v>
      </c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1:16" ht="15">
      <c r="A160" s="129">
        <v>1</v>
      </c>
      <c r="B160" s="129">
        <v>2</v>
      </c>
      <c r="C160" s="130">
        <v>3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131"/>
    </row>
    <row r="161" spans="1:16" ht="15">
      <c r="A161" s="208" t="s">
        <v>174</v>
      </c>
      <c r="B161" s="196" t="s">
        <v>10</v>
      </c>
      <c r="C161" s="134">
        <v>0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131"/>
    </row>
    <row r="162" spans="1:16" ht="15">
      <c r="A162" s="208" t="s">
        <v>175</v>
      </c>
      <c r="B162" s="196" t="s">
        <v>12</v>
      </c>
      <c r="C162" s="134">
        <v>0</v>
      </c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131"/>
    </row>
    <row r="163" spans="1:16" ht="15">
      <c r="A163" s="299" t="s">
        <v>176</v>
      </c>
      <c r="B163" s="284" t="s">
        <v>14</v>
      </c>
      <c r="C163" s="134">
        <v>1</v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131"/>
    </row>
    <row r="164" spans="1:16" ht="15">
      <c r="A164" s="208" t="s">
        <v>177</v>
      </c>
      <c r="B164" s="196" t="s">
        <v>16</v>
      </c>
      <c r="C164" s="134">
        <v>1</v>
      </c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131"/>
    </row>
    <row r="165" spans="1:16" ht="15">
      <c r="A165" s="208" t="s">
        <v>178</v>
      </c>
      <c r="B165" s="196" t="s">
        <v>18</v>
      </c>
      <c r="C165" s="134">
        <v>1</v>
      </c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131"/>
    </row>
    <row r="166" spans="1:16" ht="15">
      <c r="A166" s="208" t="s">
        <v>179</v>
      </c>
      <c r="B166" s="196" t="s">
        <v>20</v>
      </c>
      <c r="C166" s="134">
        <v>1</v>
      </c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</row>
    <row r="167" spans="1:16" ht="15">
      <c r="A167" s="299" t="s">
        <v>180</v>
      </c>
      <c r="B167" s="284" t="s">
        <v>22</v>
      </c>
      <c r="C167" s="134">
        <v>1</v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1:16" ht="15">
      <c r="A168" s="299" t="s">
        <v>181</v>
      </c>
      <c r="B168" s="284"/>
      <c r="C168" s="300"/>
      <c r="D168" s="2"/>
      <c r="E168" s="2"/>
      <c r="F168" s="135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1:16" ht="15">
      <c r="A169" s="299" t="s">
        <v>182</v>
      </c>
      <c r="B169" s="284" t="s">
        <v>24</v>
      </c>
      <c r="C169" s="134">
        <v>0</v>
      </c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1:16" ht="15">
      <c r="A170" s="208" t="s">
        <v>205</v>
      </c>
      <c r="B170" s="196" t="s">
        <v>26</v>
      </c>
      <c r="C170" s="134">
        <v>0</v>
      </c>
      <c r="D170" s="2"/>
      <c r="E170" s="2"/>
      <c r="F170" s="105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1:16" ht="15">
      <c r="A171" s="192"/>
      <c r="B171" s="301"/>
      <c r="C171" s="138"/>
      <c r="D171" s="2"/>
      <c r="E171" s="2"/>
      <c r="F171" s="105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1:16" ht="15">
      <c r="A172" s="192"/>
      <c r="B172" s="301"/>
      <c r="C172" s="138"/>
      <c r="D172" s="2"/>
      <c r="E172" s="2"/>
      <c r="F172" s="105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1:16" ht="15">
      <c r="A173" s="192"/>
      <c r="B173" s="192"/>
      <c r="C173" s="138"/>
      <c r="D173" s="2"/>
      <c r="E173" s="2"/>
      <c r="F173" s="105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1:16" ht="15.75" customHeight="1">
      <c r="A174" s="484" t="s">
        <v>184</v>
      </c>
      <c r="B174" s="484"/>
      <c r="C174" s="484"/>
      <c r="D174" s="2"/>
      <c r="E174" s="2"/>
      <c r="F174" s="105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1:16" ht="15" customHeight="1">
      <c r="A175" s="483" t="s">
        <v>172</v>
      </c>
      <c r="B175" s="483"/>
      <c r="C175" s="483"/>
      <c r="D175" s="2"/>
      <c r="E175" s="2"/>
      <c r="F175" s="105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1:16" ht="28.5">
      <c r="A176" s="194" t="s">
        <v>37</v>
      </c>
      <c r="B176" s="194" t="s">
        <v>7</v>
      </c>
      <c r="C176" s="211" t="s">
        <v>173</v>
      </c>
      <c r="D176" s="2"/>
      <c r="E176" s="2"/>
      <c r="F176" s="105"/>
      <c r="G176" s="2"/>
      <c r="H176" s="2"/>
      <c r="I176" s="2"/>
      <c r="J176" s="2"/>
      <c r="K176" s="2"/>
      <c r="L176" s="2"/>
      <c r="M176" s="2"/>
      <c r="N176" s="2"/>
      <c r="O176" s="2"/>
      <c r="P176" s="2"/>
    </row>
    <row r="177" spans="1:16" ht="15">
      <c r="A177" s="140">
        <v>1</v>
      </c>
      <c r="B177" s="140">
        <v>2</v>
      </c>
      <c r="C177" s="140">
        <v>3</v>
      </c>
      <c r="D177" s="2"/>
      <c r="E177" s="2"/>
      <c r="F177" s="105"/>
      <c r="G177" s="2"/>
      <c r="H177" s="2"/>
      <c r="I177" s="2"/>
      <c r="J177" s="2"/>
      <c r="K177" s="2"/>
      <c r="L177" s="2"/>
      <c r="M177" s="2"/>
      <c r="N177" s="2"/>
      <c r="O177" s="2"/>
      <c r="P177" s="2"/>
    </row>
    <row r="178" spans="1:16" ht="15">
      <c r="A178" s="214" t="s">
        <v>185</v>
      </c>
      <c r="B178" s="196" t="s">
        <v>10</v>
      </c>
      <c r="C178" s="134">
        <v>2</v>
      </c>
      <c r="D178" s="2"/>
      <c r="E178" s="2"/>
      <c r="F178" s="206"/>
      <c r="G178" s="2"/>
      <c r="H178" s="2"/>
      <c r="I178" s="2"/>
      <c r="J178" s="2"/>
      <c r="K178" s="2"/>
      <c r="L178" s="2"/>
      <c r="M178" s="2"/>
      <c r="N178" s="2"/>
      <c r="O178" s="2"/>
      <c r="P178" s="131"/>
    </row>
    <row r="179" spans="1:16" ht="15">
      <c r="A179" s="214" t="s">
        <v>186</v>
      </c>
      <c r="B179" s="196" t="s">
        <v>12</v>
      </c>
      <c r="C179" s="134">
        <v>1</v>
      </c>
      <c r="D179" s="2"/>
      <c r="E179" s="2"/>
      <c r="F179" s="105"/>
      <c r="G179" s="2"/>
      <c r="H179" s="2"/>
      <c r="I179" s="2"/>
      <c r="J179" s="2"/>
      <c r="K179" s="2"/>
      <c r="L179" s="2"/>
      <c r="M179" s="2"/>
      <c r="N179" s="2"/>
      <c r="O179" s="2"/>
      <c r="P179" s="131"/>
    </row>
    <row r="180" spans="1:16" ht="30">
      <c r="A180" s="214" t="s">
        <v>199</v>
      </c>
      <c r="B180" s="196" t="s">
        <v>14</v>
      </c>
      <c r="C180" s="134">
        <v>1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131"/>
    </row>
    <row r="181" spans="1:16" ht="30">
      <c r="A181" s="214" t="s">
        <v>200</v>
      </c>
      <c r="B181" s="196" t="s">
        <v>16</v>
      </c>
      <c r="C181" s="134">
        <v>1</v>
      </c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131"/>
    </row>
    <row r="182" spans="1:16" ht="15">
      <c r="A182" s="214" t="s">
        <v>189</v>
      </c>
      <c r="B182" s="196" t="s">
        <v>18</v>
      </c>
      <c r="C182" s="134">
        <v>1</v>
      </c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131"/>
    </row>
    <row r="183" spans="1:16" ht="45">
      <c r="A183" s="214" t="s">
        <v>190</v>
      </c>
      <c r="B183" s="196" t="s">
        <v>20</v>
      </c>
      <c r="C183" s="134">
        <v>1</v>
      </c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131"/>
    </row>
    <row r="184" spans="1:16" ht="15">
      <c r="A184" s="192"/>
      <c r="B184" s="302"/>
      <c r="C184" s="206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</row>
    <row r="185" spans="1:16" ht="15">
      <c r="A185" s="303"/>
      <c r="B185" s="165"/>
      <c r="C185" s="366" t="s">
        <v>206</v>
      </c>
      <c r="D185" s="165"/>
      <c r="E185" s="146" t="s">
        <v>296</v>
      </c>
      <c r="F185" s="2"/>
      <c r="G185" s="146"/>
      <c r="H185" s="2"/>
      <c r="I185" s="2"/>
      <c r="J185" s="2"/>
      <c r="K185" s="2"/>
      <c r="L185" s="2"/>
      <c r="M185" s="2"/>
      <c r="N185" s="2"/>
      <c r="O185" s="2"/>
      <c r="P185" s="2"/>
    </row>
    <row r="186" spans="1:16" ht="15">
      <c r="A186" s="304"/>
      <c r="B186" s="165"/>
      <c r="C186" s="166" t="s">
        <v>192</v>
      </c>
      <c r="D186" s="165"/>
      <c r="E186" s="166" t="s">
        <v>193</v>
      </c>
      <c r="F186" s="2"/>
      <c r="G186" s="166" t="s">
        <v>194</v>
      </c>
      <c r="H186" s="2"/>
      <c r="I186" s="2"/>
      <c r="J186" s="2"/>
      <c r="K186" s="2"/>
      <c r="L186" s="2"/>
      <c r="M186" s="2"/>
      <c r="N186" s="2"/>
      <c r="O186" s="2"/>
      <c r="P186" s="2"/>
    </row>
    <row r="187" spans="1:16" ht="15">
      <c r="A187" s="165"/>
      <c r="B187" s="165"/>
      <c r="C187" s="366">
        <v>88795175227</v>
      </c>
      <c r="D187" s="165"/>
      <c r="E187" s="169" t="s">
        <v>297</v>
      </c>
      <c r="F187" s="2"/>
      <c r="G187" s="146"/>
      <c r="H187" s="2"/>
      <c r="I187" s="2"/>
      <c r="J187" s="2"/>
      <c r="K187" s="2"/>
      <c r="L187" s="2"/>
      <c r="M187" s="2"/>
      <c r="N187" s="2"/>
      <c r="O187" s="2"/>
      <c r="P187" s="2"/>
    </row>
    <row r="188" spans="1:16" ht="15">
      <c r="A188" s="165"/>
      <c r="B188" s="165"/>
      <c r="C188" s="192" t="s">
        <v>195</v>
      </c>
      <c r="D188" s="165"/>
      <c r="E188" s="305" t="s">
        <v>196</v>
      </c>
      <c r="F188" s="2"/>
      <c r="G188" s="2" t="s">
        <v>197</v>
      </c>
      <c r="H188" s="2"/>
      <c r="I188" s="2"/>
      <c r="J188" s="2"/>
      <c r="K188" s="2"/>
      <c r="L188" s="2"/>
      <c r="M188" s="2"/>
      <c r="N188" s="2"/>
      <c r="O188" s="2"/>
      <c r="P188" s="2"/>
    </row>
    <row r="189" spans="1:16" ht="15">
      <c r="A189" s="165"/>
      <c r="B189" s="165"/>
      <c r="C189" s="165"/>
      <c r="D189" s="165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1:16" ht="15">
      <c r="A190" s="165"/>
      <c r="B190" s="165"/>
      <c r="C190" s="165"/>
      <c r="D190" s="165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spans="1:16" ht="15">
      <c r="A191" s="165"/>
      <c r="B191" s="165"/>
      <c r="C191" s="165"/>
      <c r="D191" s="165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</row>
    <row r="192" spans="1:16" ht="15">
      <c r="A192" s="165"/>
      <c r="B192" s="165"/>
      <c r="C192" s="165"/>
      <c r="D192" s="165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6" ht="15">
      <c r="A193" s="165"/>
      <c r="B193" s="165"/>
      <c r="C193" s="165"/>
      <c r="D193" s="165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1:16" ht="15">
      <c r="A194" s="165"/>
      <c r="B194" s="165"/>
      <c r="C194" s="165"/>
      <c r="D194" s="165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1:16" ht="15">
      <c r="A195" s="165"/>
      <c r="B195" s="165"/>
      <c r="C195" s="165"/>
      <c r="D195" s="165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1:16" ht="15">
      <c r="A196" s="165"/>
      <c r="B196" s="165"/>
      <c r="C196" s="165"/>
      <c r="D196" s="165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1:16" ht="15">
      <c r="A197" s="165"/>
      <c r="B197" s="165"/>
      <c r="C197" s="165"/>
      <c r="D197" s="165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1:16" ht="15">
      <c r="A198" s="165"/>
      <c r="B198" s="165"/>
      <c r="C198" s="165"/>
      <c r="D198" s="165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6" ht="15">
      <c r="A199" s="165"/>
      <c r="B199" s="165"/>
      <c r="C199" s="165"/>
      <c r="D199" s="165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1:16" ht="15">
      <c r="A200" s="165"/>
      <c r="B200" s="165"/>
      <c r="C200" s="165"/>
      <c r="D200" s="165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1:16" ht="15">
      <c r="A201" s="165"/>
      <c r="B201" s="165"/>
      <c r="C201" s="165"/>
      <c r="D201" s="165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6" ht="15">
      <c r="A202" s="165"/>
      <c r="B202" s="165"/>
      <c r="C202" s="165"/>
      <c r="D202" s="165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1:16" ht="15">
      <c r="A203" s="165"/>
      <c r="B203" s="165"/>
      <c r="C203" s="165"/>
      <c r="D203" s="165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1:16" ht="15">
      <c r="A204" s="165"/>
      <c r="B204" s="165"/>
      <c r="C204" s="165"/>
      <c r="D204" s="165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1:16" ht="15">
      <c r="A205" s="165"/>
      <c r="B205" s="165"/>
      <c r="C205" s="165"/>
      <c r="D205" s="165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</row>
    <row r="206" spans="1:16" ht="15">
      <c r="A206" s="165"/>
      <c r="B206" s="165"/>
      <c r="C206" s="165"/>
      <c r="D206" s="165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1:16" ht="15">
      <c r="A207" s="165"/>
      <c r="B207" s="165"/>
      <c r="C207" s="165"/>
      <c r="D207" s="165"/>
      <c r="E207" s="2"/>
      <c r="F207" s="2"/>
      <c r="G207" s="135"/>
      <c r="H207" s="2"/>
      <c r="I207" s="2"/>
      <c r="J207" s="2"/>
      <c r="K207" s="2"/>
      <c r="L207" s="2"/>
      <c r="M207" s="2"/>
      <c r="N207" s="2"/>
      <c r="O207" s="2"/>
      <c r="P207" s="2"/>
    </row>
    <row r="208" spans="1:16" ht="15">
      <c r="A208" s="165"/>
      <c r="B208" s="165"/>
      <c r="C208" s="165"/>
      <c r="D208" s="165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ht="15">
      <c r="A209" s="165"/>
      <c r="B209" s="165"/>
      <c r="C209" s="165"/>
      <c r="D209" s="165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1:16" ht="15">
      <c r="A210" s="165"/>
      <c r="B210" s="165"/>
      <c r="C210" s="165"/>
      <c r="D210" s="165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1:16" ht="15">
      <c r="A211" s="165"/>
      <c r="B211" s="165"/>
      <c r="C211" s="165"/>
      <c r="D211" s="165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</row>
    <row r="212" spans="1:16" ht="15">
      <c r="A212" s="165"/>
      <c r="B212" s="165"/>
      <c r="C212" s="165"/>
      <c r="D212" s="165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</row>
    <row r="213" spans="1:16" ht="15">
      <c r="A213" s="165"/>
      <c r="B213" s="165"/>
      <c r="C213" s="165"/>
      <c r="D213" s="165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</row>
    <row r="214" spans="1:16" ht="15">
      <c r="A214" s="144"/>
      <c r="B214" s="144"/>
      <c r="C214" s="144"/>
      <c r="D214" s="144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</row>
    <row r="215" spans="1:16" ht="15">
      <c r="A215" s="144"/>
      <c r="B215" s="144"/>
      <c r="C215" s="144"/>
      <c r="D215" s="144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1:16" ht="15">
      <c r="A216" s="144"/>
      <c r="B216" s="144"/>
      <c r="C216" s="144"/>
      <c r="D216" s="144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1:16" ht="15">
      <c r="A217" s="144"/>
      <c r="B217" s="144"/>
      <c r="C217" s="144"/>
      <c r="D217" s="144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1:16" ht="15">
      <c r="A218" s="144"/>
      <c r="B218" s="144"/>
      <c r="C218" s="144"/>
      <c r="D218" s="144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ht="15">
      <c r="A219" s="144"/>
      <c r="B219" s="144"/>
      <c r="C219" s="144"/>
      <c r="D219" s="144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ht="15">
      <c r="A220" s="144"/>
      <c r="B220" s="144"/>
      <c r="C220" s="144"/>
      <c r="D220" s="144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ht="15">
      <c r="A221" s="144"/>
      <c r="B221" s="144"/>
      <c r="C221" s="144"/>
      <c r="D221" s="144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ht="15">
      <c r="A222" s="144"/>
      <c r="B222" s="144"/>
      <c r="C222" s="144"/>
      <c r="D222" s="144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ht="15">
      <c r="A223" s="144"/>
      <c r="B223" s="144"/>
      <c r="C223" s="144"/>
      <c r="D223" s="144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ht="15">
      <c r="A224" s="144"/>
      <c r="B224" s="144"/>
      <c r="C224" s="144"/>
      <c r="D224" s="144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6" ht="15">
      <c r="A225" s="144"/>
      <c r="B225" s="144"/>
      <c r="C225" s="144"/>
      <c r="D225" s="144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6" ht="15">
      <c r="A226" s="144"/>
      <c r="B226" s="144"/>
      <c r="C226" s="144"/>
      <c r="D226" s="144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16" ht="15">
      <c r="A227" s="144"/>
      <c r="B227" s="144"/>
      <c r="C227" s="144"/>
      <c r="D227" s="144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6" ht="15">
      <c r="A228" s="144"/>
      <c r="B228" s="144"/>
      <c r="C228" s="144"/>
      <c r="D228" s="144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6" ht="15">
      <c r="A229" s="144"/>
      <c r="B229" s="144"/>
      <c r="C229" s="144"/>
      <c r="D229" s="144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6" ht="15">
      <c r="A230" s="144"/>
      <c r="B230" s="144"/>
      <c r="C230" s="144"/>
      <c r="D230" s="144"/>
      <c r="E230" s="15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6" ht="15">
      <c r="A231" s="144"/>
      <c r="B231" s="144"/>
      <c r="C231" s="144"/>
      <c r="D231" s="144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1:16" ht="15">
      <c r="A232" s="144"/>
      <c r="B232" s="144"/>
      <c r="C232" s="144"/>
      <c r="D232" s="144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6" ht="15">
      <c r="A233" s="144"/>
      <c r="B233" s="144"/>
      <c r="C233" s="144"/>
      <c r="D233" s="144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6" ht="15">
      <c r="A234" s="144"/>
      <c r="B234" s="144"/>
      <c r="C234" s="144"/>
      <c r="D234" s="144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6" ht="15">
      <c r="A235" s="144"/>
      <c r="B235" s="144"/>
      <c r="C235" s="144"/>
      <c r="D235" s="144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6" ht="15">
      <c r="A236" s="144"/>
      <c r="B236" s="144"/>
      <c r="C236" s="144"/>
      <c r="D236" s="144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6" ht="15">
      <c r="A237" s="144"/>
      <c r="B237" s="144"/>
      <c r="C237" s="144"/>
      <c r="D237" s="144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6" ht="15">
      <c r="A238" s="144"/>
      <c r="B238" s="144"/>
      <c r="C238" s="144"/>
      <c r="D238" s="144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6" ht="1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6" ht="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ht="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ht="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ht="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ht="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ht="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ht="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ht="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ht="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ht="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ht="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ht="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ht="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ht="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ht="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ht="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ht="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1:16" ht="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</sheetData>
  <mergeCells count="75">
    <mergeCell ref="D154:E154"/>
    <mergeCell ref="A175:C175"/>
    <mergeCell ref="D155:E155"/>
    <mergeCell ref="A157:C157"/>
    <mergeCell ref="A158:C158"/>
    <mergeCell ref="A174:C174"/>
    <mergeCell ref="D153:E153"/>
    <mergeCell ref="D152:E152"/>
    <mergeCell ref="B139:B140"/>
    <mergeCell ref="D139:G139"/>
    <mergeCell ref="D151:E151"/>
    <mergeCell ref="C139:C140"/>
    <mergeCell ref="D148:E148"/>
    <mergeCell ref="A148:C148"/>
    <mergeCell ref="A139:A140"/>
    <mergeCell ref="K131:P131"/>
    <mergeCell ref="B131:B132"/>
    <mergeCell ref="A108:I108"/>
    <mergeCell ref="A109:I109"/>
    <mergeCell ref="J131:J132"/>
    <mergeCell ref="J130:P130"/>
    <mergeCell ref="A129:L129"/>
    <mergeCell ref="A128:M128"/>
    <mergeCell ref="C111:L111"/>
    <mergeCell ref="B111:B112"/>
    <mergeCell ref="A111:A112"/>
    <mergeCell ref="H139:H140"/>
    <mergeCell ref="A137:F137"/>
    <mergeCell ref="D131:I131"/>
    <mergeCell ref="A131:A132"/>
    <mergeCell ref="C131:C132"/>
    <mergeCell ref="A136:F136"/>
    <mergeCell ref="A138:H138"/>
    <mergeCell ref="G33:H33"/>
    <mergeCell ref="A90:A91"/>
    <mergeCell ref="D90:G90"/>
    <mergeCell ref="C90:C91"/>
    <mergeCell ref="A78:E78"/>
    <mergeCell ref="B79:D79"/>
    <mergeCell ref="A89:I89"/>
    <mergeCell ref="H90:H91"/>
    <mergeCell ref="I90:I91"/>
    <mergeCell ref="B90:B91"/>
    <mergeCell ref="A88:J88"/>
    <mergeCell ref="A87:J87"/>
    <mergeCell ref="D63:K63"/>
    <mergeCell ref="B33:B35"/>
    <mergeCell ref="I34:I35"/>
    <mergeCell ref="C63:C64"/>
    <mergeCell ref="H62:K62"/>
    <mergeCell ref="A61:N61"/>
    <mergeCell ref="A72:D72"/>
    <mergeCell ref="A63:A64"/>
    <mergeCell ref="A71:D71"/>
    <mergeCell ref="H34:H35"/>
    <mergeCell ref="C34:C35"/>
    <mergeCell ref="D34:F34"/>
    <mergeCell ref="G34:G35"/>
    <mergeCell ref="B63:B64"/>
    <mergeCell ref="A33:A35"/>
    <mergeCell ref="C33:F33"/>
    <mergeCell ref="A7:C7"/>
    <mergeCell ref="E4:G4"/>
    <mergeCell ref="D32:I32"/>
    <mergeCell ref="A30:J30"/>
    <mergeCell ref="H4:J4"/>
    <mergeCell ref="A31:J31"/>
    <mergeCell ref="A20:C20"/>
    <mergeCell ref="A6:C6"/>
    <mergeCell ref="A1:J1"/>
    <mergeCell ref="B3:D3"/>
    <mergeCell ref="E3:G3"/>
    <mergeCell ref="H3:J3"/>
    <mergeCell ref="A2:J2"/>
    <mergeCell ref="B4:D4"/>
  </mergeCells>
  <phoneticPr fontId="27" type="noConversion"/>
  <dataValidations count="12">
    <dataValidation allowBlank="1" showInputMessage="1" showErrorMessage="1" error="Необходимо ввести целое значение." sqref="I57"/>
    <dataValidation type="whole" allowBlank="1" showInputMessage="1" showErrorMessage="1" error="Введено недопустимое значение." sqref="C184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0 или 1." sqref="C151:C155">
      <formula1>0</formula1>
      <formula2>1</formula2>
    </dataValidation>
    <dataValidation type="whole" allowBlank="1" showInputMessage="1" showErrorMessage="1" error="Необходимо ввести целое значение." sqref="C167:C173">
      <formula1>-100000</formula1>
      <formula2>9999999999</formula2>
    </dataValidation>
    <dataValidation type="whole" allowBlank="1" showInputMessage="1" showErrorMessage="1" error="Введено недопустимое значение." prompt="Допустимое значение 0 или 1" sqref="C181:C183">
      <formula1>0</formula1>
      <formula2>1</formula2>
    </dataValidation>
    <dataValidation type="whole" allowBlank="1" showInputMessage="1" showErrorMessage="1" error="Необходимо ввести целое значение." sqref="D84:E84">
      <formula1>-100000</formula1>
      <formula2>99999999999</formula2>
    </dataValidation>
    <dataValidation type="whole" allowBlank="1" showInputMessage="1" showErrorMessage="1" error="Необходимо ввести целое значение." sqref="D77">
      <formula1>-1000000</formula1>
      <formula2>999999999999</formula2>
    </dataValidation>
    <dataValidation type="whole" allowBlank="1" showInputMessage="1" showErrorMessage="1" error="Введено недопустимое значение." sqref="C21">
      <formula1>0</formula1>
      <formula2>1</formula2>
    </dataValidation>
    <dataValidation type="whole" allowBlank="1" showInputMessage="1" showErrorMessage="1" prompt="Допустимое значение 0 или 1." sqref="C12:C13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0 -нет или 1 -да." sqref="C25:C26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1 (город и поселок городского типа) или 2 (сельская местность)" sqref="C27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1 (пятидневный) или 2 (шестидневный)" sqref="C24">
      <formula1>1</formula1>
      <formula2>2</formula2>
    </dataValidation>
  </dataValidations>
  <hyperlinks>
    <hyperlink ref="E187" r:id="rId1"/>
  </hyperlinks>
  <pageMargins left="0.7" right="0.7" top="0.75" bottom="0.75" header="0.3" footer="0.3"/>
  <pageSetup paperSize="9" scale="55" orientation="landscape"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indexed="43"/>
  </sheetPr>
  <dimension ref="A1:S295"/>
  <sheetViews>
    <sheetView topLeftCell="A150" zoomScale="59" workbookViewId="0">
      <selection activeCell="A139" sqref="A139:I155"/>
    </sheetView>
  </sheetViews>
  <sheetFormatPr defaultRowHeight="12.75"/>
  <cols>
    <col min="1" max="1" width="51.42578125" style="5" customWidth="1"/>
    <col min="2" max="2" width="8.5703125" style="5" customWidth="1"/>
    <col min="3" max="3" width="17.85546875" style="5" customWidth="1"/>
    <col min="4" max="5" width="14.42578125" style="5" customWidth="1"/>
    <col min="6" max="6" width="17.28515625" style="5" customWidth="1"/>
    <col min="7" max="12" width="14.42578125" style="5" customWidth="1"/>
    <col min="13" max="16" width="12.140625" style="5" customWidth="1"/>
    <col min="17" max="16384" width="9.140625" style="5"/>
  </cols>
  <sheetData>
    <row r="1" spans="1:16" s="2" customFormat="1" ht="15.75" customHeight="1">
      <c r="A1" s="506" t="s">
        <v>0</v>
      </c>
      <c r="B1" s="506"/>
      <c r="C1" s="506"/>
      <c r="D1" s="506"/>
      <c r="E1" s="506"/>
      <c r="F1" s="506"/>
      <c r="G1" s="506"/>
      <c r="H1" s="506"/>
      <c r="I1" s="506"/>
      <c r="J1" s="506"/>
      <c r="K1" s="193"/>
      <c r="L1" s="193"/>
      <c r="M1" s="193"/>
      <c r="N1" s="193"/>
      <c r="O1" s="193"/>
      <c r="P1" s="193"/>
    </row>
    <row r="2" spans="1:16" s="2" customFormat="1" ht="36" customHeight="1">
      <c r="A2" s="513" t="s">
        <v>298</v>
      </c>
      <c r="B2" s="513"/>
      <c r="C2" s="513"/>
      <c r="D2" s="513"/>
      <c r="E2" s="513"/>
      <c r="F2" s="513"/>
      <c r="G2" s="513"/>
      <c r="H2" s="513"/>
      <c r="I2" s="513"/>
      <c r="J2" s="513"/>
      <c r="K2" s="191"/>
      <c r="L2" s="191"/>
      <c r="M2" s="191"/>
      <c r="N2" s="191"/>
      <c r="O2" s="191"/>
      <c r="P2" s="191"/>
    </row>
    <row r="3" spans="1:16" ht="63" customHeight="1">
      <c r="A3" s="194" t="s">
        <v>1</v>
      </c>
      <c r="B3" s="503" t="s">
        <v>2</v>
      </c>
      <c r="C3" s="507"/>
      <c r="D3" s="508"/>
      <c r="E3" s="509"/>
      <c r="F3" s="510"/>
      <c r="G3" s="511"/>
      <c r="H3" s="512"/>
      <c r="I3" s="512"/>
      <c r="J3" s="512"/>
      <c r="K3" s="195"/>
      <c r="L3" s="195"/>
      <c r="M3" s="195"/>
      <c r="N3" s="195"/>
      <c r="O3" s="195"/>
      <c r="P3" s="195"/>
    </row>
    <row r="4" spans="1:16" s="2" customFormat="1" ht="15">
      <c r="A4" s="196" t="s">
        <v>3</v>
      </c>
      <c r="B4" s="453">
        <v>48607312</v>
      </c>
      <c r="C4" s="515"/>
      <c r="D4" s="515"/>
      <c r="E4" s="462"/>
      <c r="F4" s="463"/>
      <c r="G4" s="464"/>
      <c r="H4" s="514"/>
      <c r="I4" s="514"/>
      <c r="J4" s="514"/>
      <c r="K4" s="7"/>
      <c r="L4" s="7"/>
      <c r="M4" s="7"/>
      <c r="N4" s="7"/>
      <c r="O4" s="7"/>
      <c r="P4" s="7"/>
    </row>
    <row r="5" spans="1:16" ht="1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spans="1:16" ht="18.75" customHeight="1">
      <c r="A6" s="502" t="s">
        <v>4</v>
      </c>
      <c r="B6" s="502"/>
      <c r="C6" s="50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15.75" customHeight="1">
      <c r="A7" s="502" t="s">
        <v>5</v>
      </c>
      <c r="B7" s="502"/>
      <c r="C7" s="50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spans="1:16" ht="28.5">
      <c r="A8" s="194" t="s">
        <v>6</v>
      </c>
      <c r="B8" s="129" t="s">
        <v>7</v>
      </c>
      <c r="C8" s="130" t="s">
        <v>8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spans="1:16" ht="15">
      <c r="A9" s="129">
        <v>1</v>
      </c>
      <c r="B9" s="129">
        <v>2</v>
      </c>
      <c r="C9" s="130">
        <v>3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spans="1:16" ht="15">
      <c r="A10" s="197" t="s">
        <v>9</v>
      </c>
      <c r="B10" s="198" t="s">
        <v>10</v>
      </c>
      <c r="C10" s="189">
        <v>1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1:16" ht="30">
      <c r="A11" s="199" t="s">
        <v>11</v>
      </c>
      <c r="B11" s="198" t="s">
        <v>12</v>
      </c>
      <c r="C11" s="200">
        <v>0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1:16" ht="30">
      <c r="A12" s="199" t="s">
        <v>13</v>
      </c>
      <c r="B12" s="196" t="s">
        <v>14</v>
      </c>
      <c r="C12" s="200">
        <v>0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</row>
    <row r="13" spans="1:16" ht="45">
      <c r="A13" s="197" t="s">
        <v>15</v>
      </c>
      <c r="B13" s="198" t="s">
        <v>16</v>
      </c>
      <c r="C13" s="200">
        <v>0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</row>
    <row r="14" spans="1:16" ht="60">
      <c r="A14" s="201" t="s">
        <v>17</v>
      </c>
      <c r="B14" s="196" t="s">
        <v>18</v>
      </c>
      <c r="C14" s="134">
        <v>0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spans="1:16" ht="75">
      <c r="A15" s="201" t="s">
        <v>19</v>
      </c>
      <c r="B15" s="196" t="s">
        <v>20</v>
      </c>
      <c r="C15" s="134">
        <v>0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</row>
    <row r="16" spans="1:16" ht="60">
      <c r="A16" s="201" t="s">
        <v>21</v>
      </c>
      <c r="B16" s="196" t="s">
        <v>22</v>
      </c>
      <c r="C16" s="134">
        <v>0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</row>
    <row r="17" spans="1:19" ht="60">
      <c r="A17" s="201" t="s">
        <v>23</v>
      </c>
      <c r="B17" s="196" t="s">
        <v>24</v>
      </c>
      <c r="C17" s="134">
        <v>0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</row>
    <row r="18" spans="1:19" ht="60">
      <c r="A18" s="202" t="s">
        <v>25</v>
      </c>
      <c r="B18" s="198" t="s">
        <v>26</v>
      </c>
      <c r="C18" s="203">
        <v>0</v>
      </c>
      <c r="D18" s="2"/>
      <c r="E18" s="2"/>
      <c r="F18" s="2"/>
      <c r="G18" s="2"/>
      <c r="H18" s="2"/>
      <c r="I18" s="2"/>
      <c r="J18" s="2"/>
      <c r="K18" s="2"/>
      <c r="L18" s="135"/>
      <c r="M18" s="2"/>
      <c r="N18" s="2"/>
      <c r="O18" s="2"/>
      <c r="P18" s="2"/>
    </row>
    <row r="19" spans="1:19" ht="15">
      <c r="A19" s="204"/>
      <c r="B19" s="205"/>
      <c r="C19" s="206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spans="1:19" ht="15.75" customHeight="1">
      <c r="A20" s="516" t="s">
        <v>27</v>
      </c>
      <c r="B20" s="517"/>
      <c r="C20" s="517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1:19" ht="15">
      <c r="A21" s="192"/>
      <c r="B21" s="205"/>
      <c r="C21" s="206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</row>
    <row r="22" spans="1:19" ht="28.5">
      <c r="A22" s="75" t="s">
        <v>6</v>
      </c>
      <c r="B22" s="75" t="s">
        <v>7</v>
      </c>
      <c r="C22" s="207" t="s">
        <v>28</v>
      </c>
      <c r="D22" s="105"/>
      <c r="E22" s="105"/>
      <c r="F22" s="105"/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Q22" s="25"/>
      <c r="R22" s="25"/>
      <c r="S22" s="25"/>
    </row>
    <row r="23" spans="1:19" s="29" customFormat="1" ht="14.25">
      <c r="A23" s="75">
        <v>1</v>
      </c>
      <c r="B23" s="75">
        <v>2</v>
      </c>
      <c r="C23" s="75">
        <v>3</v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8"/>
      <c r="R23" s="28"/>
      <c r="S23" s="28"/>
    </row>
    <row r="24" spans="1:19" ht="15">
      <c r="A24" s="208" t="s">
        <v>29</v>
      </c>
      <c r="B24" s="198" t="s">
        <v>10</v>
      </c>
      <c r="C24" s="134">
        <v>1</v>
      </c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25"/>
      <c r="R24" s="25"/>
      <c r="S24" s="25"/>
    </row>
    <row r="25" spans="1:19" ht="15">
      <c r="A25" s="208" t="s">
        <v>30</v>
      </c>
      <c r="B25" s="196" t="s">
        <v>12</v>
      </c>
      <c r="C25" s="134"/>
      <c r="D25" s="105"/>
      <c r="E25" s="105"/>
      <c r="F25" s="105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25"/>
      <c r="R25" s="25"/>
      <c r="S25" s="25"/>
    </row>
    <row r="26" spans="1:19" ht="15">
      <c r="A26" s="208" t="s">
        <v>31</v>
      </c>
      <c r="B26" s="196" t="s">
        <v>14</v>
      </c>
      <c r="C26" s="134"/>
      <c r="D26" s="105"/>
      <c r="E26" s="105"/>
      <c r="F26" s="105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25"/>
      <c r="R26" s="25"/>
      <c r="S26" s="25"/>
    </row>
    <row r="27" spans="1:19" ht="15">
      <c r="A27" s="208" t="s">
        <v>32</v>
      </c>
      <c r="B27" s="196" t="s">
        <v>16</v>
      </c>
      <c r="C27" s="134">
        <v>2</v>
      </c>
      <c r="D27" s="105"/>
      <c r="E27" s="105"/>
      <c r="F27" s="105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25"/>
      <c r="R27" s="25"/>
      <c r="S27" s="25"/>
    </row>
    <row r="28" spans="1:19" ht="30">
      <c r="A28" s="208" t="s">
        <v>33</v>
      </c>
      <c r="B28" s="196" t="s">
        <v>18</v>
      </c>
      <c r="C28" s="134">
        <v>1</v>
      </c>
      <c r="D28" s="105"/>
      <c r="E28" s="105"/>
      <c r="F28" s="105"/>
      <c r="G28" s="105"/>
      <c r="H28" s="105"/>
      <c r="I28" s="105"/>
      <c r="J28" s="105"/>
      <c r="K28" s="105"/>
      <c r="L28" s="105"/>
      <c r="M28" s="105"/>
      <c r="N28" s="105"/>
      <c r="O28" s="105"/>
      <c r="P28" s="105"/>
      <c r="Q28" s="25"/>
      <c r="R28" s="25"/>
      <c r="S28" s="25"/>
    </row>
    <row r="29" spans="1:19" ht="63.75" customHeight="1">
      <c r="A29" s="192"/>
      <c r="B29" s="205"/>
      <c r="C29" s="206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9" ht="15">
      <c r="A30" s="491" t="s">
        <v>34</v>
      </c>
      <c r="B30" s="519"/>
      <c r="C30" s="519"/>
      <c r="D30" s="519"/>
      <c r="E30" s="519"/>
      <c r="F30" s="519"/>
      <c r="G30" s="519"/>
      <c r="H30" s="519"/>
      <c r="I30" s="519"/>
      <c r="J30" s="519"/>
      <c r="K30" s="2"/>
      <c r="L30" s="2"/>
      <c r="M30" s="2"/>
      <c r="N30" s="2"/>
      <c r="O30" s="2"/>
      <c r="P30" s="2"/>
    </row>
    <row r="31" spans="1:19" ht="15.75" customHeight="1">
      <c r="A31" s="484" t="s">
        <v>35</v>
      </c>
      <c r="B31" s="484"/>
      <c r="C31" s="484"/>
      <c r="D31" s="484"/>
      <c r="E31" s="484"/>
      <c r="F31" s="484"/>
      <c r="G31" s="484"/>
      <c r="H31" s="484"/>
      <c r="I31" s="484"/>
      <c r="J31" s="484"/>
      <c r="K31" s="2"/>
      <c r="L31" s="2"/>
      <c r="M31" s="2"/>
      <c r="N31" s="2"/>
      <c r="O31" s="2"/>
      <c r="P31" s="2"/>
    </row>
    <row r="32" spans="1:19" ht="15">
      <c r="A32" s="82"/>
      <c r="B32" s="82"/>
      <c r="C32" s="82"/>
      <c r="D32" s="518" t="s">
        <v>36</v>
      </c>
      <c r="E32" s="518"/>
      <c r="F32" s="518"/>
      <c r="G32" s="518"/>
      <c r="H32" s="518"/>
      <c r="I32" s="518"/>
      <c r="J32" s="209"/>
      <c r="K32" s="209"/>
      <c r="L32" s="2"/>
      <c r="M32" s="2"/>
      <c r="N32" s="2"/>
      <c r="O32" s="2"/>
      <c r="P32" s="2"/>
    </row>
    <row r="33" spans="1:17" ht="31.5" customHeight="1">
      <c r="A33" s="450" t="s">
        <v>37</v>
      </c>
      <c r="B33" s="450" t="s">
        <v>7</v>
      </c>
      <c r="C33" s="450" t="s">
        <v>38</v>
      </c>
      <c r="D33" s="450"/>
      <c r="E33" s="450"/>
      <c r="F33" s="450"/>
      <c r="G33" s="486" t="s">
        <v>39</v>
      </c>
      <c r="H33" s="492"/>
      <c r="I33" s="210" t="s">
        <v>40</v>
      </c>
      <c r="J33" s="107"/>
      <c r="K33" s="2"/>
      <c r="L33" s="2"/>
      <c r="M33" s="2"/>
      <c r="N33" s="2"/>
      <c r="O33" s="2"/>
      <c r="P33" s="2"/>
    </row>
    <row r="34" spans="1:17" ht="15.75" customHeight="1">
      <c r="A34" s="450"/>
      <c r="B34" s="450"/>
      <c r="C34" s="499" t="s">
        <v>41</v>
      </c>
      <c r="D34" s="450" t="s">
        <v>42</v>
      </c>
      <c r="E34" s="450"/>
      <c r="F34" s="450"/>
      <c r="G34" s="499" t="s">
        <v>41</v>
      </c>
      <c r="H34" s="499" t="s">
        <v>43</v>
      </c>
      <c r="I34" s="450" t="s">
        <v>41</v>
      </c>
      <c r="J34" s="27"/>
      <c r="K34" s="2"/>
      <c r="L34" s="2"/>
      <c r="M34" s="2"/>
      <c r="N34" s="2"/>
      <c r="O34" s="2"/>
      <c r="P34" s="2"/>
    </row>
    <row r="35" spans="1:17" ht="71.25">
      <c r="A35" s="450"/>
      <c r="B35" s="450"/>
      <c r="C35" s="501"/>
      <c r="D35" s="75" t="s">
        <v>44</v>
      </c>
      <c r="E35" s="75" t="s">
        <v>45</v>
      </c>
      <c r="F35" s="75" t="s">
        <v>46</v>
      </c>
      <c r="G35" s="500"/>
      <c r="H35" s="501"/>
      <c r="I35" s="450"/>
      <c r="J35" s="213"/>
      <c r="K35" s="105"/>
      <c r="L35" s="105"/>
      <c r="M35" s="105"/>
      <c r="N35" s="105"/>
      <c r="O35" s="105"/>
      <c r="P35" s="105"/>
      <c r="Q35" s="25"/>
    </row>
    <row r="36" spans="1:17" s="29" customFormat="1" ht="14.25">
      <c r="A36" s="75">
        <v>1</v>
      </c>
      <c r="B36" s="75">
        <v>2</v>
      </c>
      <c r="C36" s="75">
        <v>3</v>
      </c>
      <c r="D36" s="75">
        <v>4</v>
      </c>
      <c r="E36" s="75">
        <v>5</v>
      </c>
      <c r="F36" s="75">
        <v>6</v>
      </c>
      <c r="G36" s="75">
        <v>7</v>
      </c>
      <c r="H36" s="75">
        <v>8</v>
      </c>
      <c r="I36" s="75">
        <v>9</v>
      </c>
      <c r="J36" s="27"/>
      <c r="K36" s="27"/>
      <c r="L36" s="27"/>
      <c r="M36" s="27"/>
      <c r="N36" s="27"/>
      <c r="O36" s="27"/>
      <c r="P36" s="27"/>
      <c r="Q36" s="28"/>
    </row>
    <row r="37" spans="1:17" ht="15">
      <c r="A37" s="214" t="s">
        <v>47</v>
      </c>
      <c r="B37" s="198" t="s">
        <v>10</v>
      </c>
      <c r="C37" s="215">
        <v>57</v>
      </c>
      <c r="D37" s="215">
        <v>57</v>
      </c>
      <c r="E37" s="215">
        <f>E38+E47+E48+E51+E52+E53+E54</f>
        <v>0</v>
      </c>
      <c r="F37" s="215">
        <v>0</v>
      </c>
      <c r="G37" s="215">
        <v>3</v>
      </c>
      <c r="H37" s="215">
        <v>3</v>
      </c>
      <c r="I37" s="215">
        <v>33</v>
      </c>
      <c r="J37" s="216"/>
      <c r="K37" s="105"/>
      <c r="L37" s="105"/>
      <c r="M37" s="217"/>
      <c r="N37" s="217"/>
      <c r="O37" s="191"/>
      <c r="P37" s="191"/>
      <c r="Q37" s="25"/>
    </row>
    <row r="38" spans="1:17" ht="28.5">
      <c r="A38" s="218" t="s">
        <v>48</v>
      </c>
      <c r="B38" s="198" t="s">
        <v>12</v>
      </c>
      <c r="C38" s="219">
        <f t="shared" ref="C38:I38" si="0">C39+C40+C41+C42+C43+C44+C45+C46</f>
        <v>0</v>
      </c>
      <c r="D38" s="219">
        <f t="shared" si="0"/>
        <v>0</v>
      </c>
      <c r="E38" s="219">
        <f t="shared" si="0"/>
        <v>0</v>
      </c>
      <c r="F38" s="219">
        <f t="shared" si="0"/>
        <v>0</v>
      </c>
      <c r="G38" s="219">
        <f t="shared" si="0"/>
        <v>0</v>
      </c>
      <c r="H38" s="219">
        <f t="shared" si="0"/>
        <v>0</v>
      </c>
      <c r="I38" s="219">
        <f t="shared" si="0"/>
        <v>0</v>
      </c>
      <c r="J38" s="220"/>
      <c r="K38" s="105"/>
      <c r="L38" s="173"/>
      <c r="M38" s="105"/>
      <c r="N38" s="105"/>
      <c r="O38" s="105"/>
      <c r="P38" s="45"/>
      <c r="Q38" s="25"/>
    </row>
    <row r="39" spans="1:17" ht="30">
      <c r="A39" s="221" t="s">
        <v>49</v>
      </c>
      <c r="B39" s="196" t="s">
        <v>14</v>
      </c>
      <c r="C39" s="222"/>
      <c r="D39" s="222"/>
      <c r="E39" s="222"/>
      <c r="F39" s="222"/>
      <c r="G39" s="222"/>
      <c r="H39" s="222"/>
      <c r="I39" s="222"/>
      <c r="J39" s="223"/>
      <c r="K39" s="105"/>
      <c r="L39" s="173"/>
      <c r="M39" s="105"/>
      <c r="N39" s="105"/>
      <c r="O39" s="105"/>
      <c r="P39" s="45"/>
      <c r="Q39" s="25"/>
    </row>
    <row r="40" spans="1:17" ht="15">
      <c r="A40" s="224" t="s">
        <v>50</v>
      </c>
      <c r="B40" s="198" t="s">
        <v>16</v>
      </c>
      <c r="C40" s="222"/>
      <c r="D40" s="222"/>
      <c r="E40" s="222"/>
      <c r="F40" s="222"/>
      <c r="G40" s="222"/>
      <c r="H40" s="222"/>
      <c r="I40" s="222"/>
      <c r="J40" s="223"/>
      <c r="K40" s="2"/>
      <c r="L40" s="225"/>
      <c r="M40" s="2"/>
      <c r="N40" s="2"/>
      <c r="O40" s="2"/>
      <c r="P40" s="50"/>
    </row>
    <row r="41" spans="1:17" ht="15">
      <c r="A41" s="226" t="s">
        <v>51</v>
      </c>
      <c r="B41" s="196" t="s">
        <v>18</v>
      </c>
      <c r="C41" s="222"/>
      <c r="D41" s="222"/>
      <c r="E41" s="222"/>
      <c r="F41" s="222"/>
      <c r="G41" s="222"/>
      <c r="H41" s="222"/>
      <c r="I41" s="222"/>
      <c r="J41" s="223"/>
      <c r="K41" s="2"/>
      <c r="L41" s="2"/>
      <c r="M41" s="2"/>
      <c r="N41" s="2"/>
      <c r="O41" s="2"/>
      <c r="P41" s="50"/>
    </row>
    <row r="42" spans="1:17" ht="15">
      <c r="A42" s="224" t="s">
        <v>52</v>
      </c>
      <c r="B42" s="196" t="s">
        <v>20</v>
      </c>
      <c r="C42" s="222"/>
      <c r="D42" s="222"/>
      <c r="E42" s="222"/>
      <c r="F42" s="222"/>
      <c r="G42" s="222"/>
      <c r="H42" s="222"/>
      <c r="I42" s="222"/>
      <c r="J42" s="223"/>
      <c r="K42" s="2"/>
      <c r="L42" s="2"/>
      <c r="M42" s="2"/>
      <c r="N42" s="2"/>
      <c r="O42" s="2"/>
      <c r="P42" s="50"/>
    </row>
    <row r="43" spans="1:17" ht="15">
      <c r="A43" s="224" t="s">
        <v>53</v>
      </c>
      <c r="B43" s="196" t="s">
        <v>22</v>
      </c>
      <c r="C43" s="222"/>
      <c r="D43" s="222"/>
      <c r="E43" s="222"/>
      <c r="F43" s="222"/>
      <c r="G43" s="222"/>
      <c r="H43" s="222"/>
      <c r="I43" s="222"/>
      <c r="J43" s="223"/>
      <c r="K43" s="2"/>
      <c r="L43" s="2"/>
      <c r="M43" s="2"/>
      <c r="N43" s="2"/>
      <c r="O43" s="2"/>
      <c r="P43" s="50"/>
    </row>
    <row r="44" spans="1:17" ht="15">
      <c r="A44" s="221" t="s">
        <v>54</v>
      </c>
      <c r="B44" s="196" t="s">
        <v>24</v>
      </c>
      <c r="C44" s="222"/>
      <c r="D44" s="222"/>
      <c r="E44" s="222"/>
      <c r="F44" s="222"/>
      <c r="G44" s="222"/>
      <c r="H44" s="222"/>
      <c r="I44" s="222"/>
      <c r="J44" s="223"/>
      <c r="K44" s="2"/>
      <c r="L44" s="2"/>
      <c r="M44" s="2"/>
      <c r="N44" s="2"/>
      <c r="O44" s="2"/>
      <c r="P44" s="50"/>
    </row>
    <row r="45" spans="1:17" ht="15">
      <c r="A45" s="224" t="s">
        <v>55</v>
      </c>
      <c r="B45" s="198" t="s">
        <v>26</v>
      </c>
      <c r="C45" s="222"/>
      <c r="D45" s="222"/>
      <c r="E45" s="222"/>
      <c r="F45" s="222"/>
      <c r="G45" s="222"/>
      <c r="H45" s="222"/>
      <c r="I45" s="222"/>
      <c r="J45" s="223"/>
      <c r="K45" s="2"/>
      <c r="L45" s="2"/>
      <c r="M45" s="2"/>
      <c r="N45" s="2"/>
      <c r="O45" s="2"/>
      <c r="P45" s="50"/>
    </row>
    <row r="46" spans="1:17" ht="15">
      <c r="A46" s="224" t="s">
        <v>56</v>
      </c>
      <c r="B46" s="227">
        <v>10</v>
      </c>
      <c r="C46" s="222"/>
      <c r="D46" s="222"/>
      <c r="E46" s="222"/>
      <c r="F46" s="222"/>
      <c r="G46" s="222"/>
      <c r="H46" s="222"/>
      <c r="I46" s="222"/>
      <c r="J46" s="223"/>
      <c r="K46" s="2"/>
      <c r="L46" s="2"/>
      <c r="M46" s="2"/>
      <c r="N46" s="2"/>
      <c r="O46" s="2"/>
      <c r="P46" s="50"/>
    </row>
    <row r="47" spans="1:17" ht="15">
      <c r="A47" s="228" t="s">
        <v>57</v>
      </c>
      <c r="B47" s="227">
        <v>11</v>
      </c>
      <c r="C47" s="222">
        <v>57</v>
      </c>
      <c r="D47" s="222">
        <v>57</v>
      </c>
      <c r="E47" s="222">
        <v>0</v>
      </c>
      <c r="F47" s="222">
        <v>0</v>
      </c>
      <c r="G47" s="222">
        <v>3</v>
      </c>
      <c r="H47" s="222">
        <v>3</v>
      </c>
      <c r="I47" s="222">
        <v>33</v>
      </c>
      <c r="J47" s="229"/>
      <c r="K47" s="2"/>
      <c r="L47" s="2"/>
      <c r="M47" s="2"/>
      <c r="N47" s="2"/>
      <c r="O47" s="2"/>
      <c r="P47" s="50"/>
    </row>
    <row r="48" spans="1:17" ht="15">
      <c r="A48" s="228" t="s">
        <v>58</v>
      </c>
      <c r="B48" s="227">
        <v>12</v>
      </c>
      <c r="C48" s="222"/>
      <c r="D48" s="222"/>
      <c r="E48" s="222"/>
      <c r="F48" s="222"/>
      <c r="G48" s="222"/>
      <c r="H48" s="222"/>
      <c r="I48" s="222"/>
      <c r="J48" s="229"/>
      <c r="K48" s="2"/>
      <c r="L48" s="2"/>
      <c r="M48" s="2"/>
      <c r="N48" s="2"/>
      <c r="O48" s="2"/>
      <c r="P48" s="50"/>
    </row>
    <row r="49" spans="1:17" ht="37.5" customHeight="1">
      <c r="A49" s="208" t="s">
        <v>59</v>
      </c>
      <c r="B49" s="227">
        <v>13</v>
      </c>
      <c r="C49" s="222"/>
      <c r="D49" s="222"/>
      <c r="E49" s="222"/>
      <c r="F49" s="222"/>
      <c r="G49" s="222"/>
      <c r="H49" s="222"/>
      <c r="I49" s="222"/>
      <c r="J49" s="229"/>
      <c r="K49" s="2"/>
      <c r="L49" s="2"/>
      <c r="M49" s="2"/>
      <c r="N49" s="2"/>
      <c r="O49" s="2"/>
      <c r="P49" s="50"/>
    </row>
    <row r="50" spans="1:17" ht="15">
      <c r="A50" s="208" t="s">
        <v>60</v>
      </c>
      <c r="B50" s="227">
        <v>14</v>
      </c>
      <c r="C50" s="222"/>
      <c r="D50" s="222"/>
      <c r="E50" s="222"/>
      <c r="F50" s="222"/>
      <c r="G50" s="222"/>
      <c r="H50" s="222"/>
      <c r="I50" s="222"/>
      <c r="J50" s="229"/>
      <c r="K50" s="2"/>
      <c r="L50" s="2"/>
      <c r="M50" s="2"/>
      <c r="N50" s="2"/>
      <c r="O50" s="2"/>
      <c r="P50" s="50"/>
    </row>
    <row r="51" spans="1:17" ht="15">
      <c r="A51" s="230" t="s">
        <v>61</v>
      </c>
      <c r="B51" s="227">
        <v>15</v>
      </c>
      <c r="C51" s="222"/>
      <c r="D51" s="231"/>
      <c r="E51" s="222"/>
      <c r="F51" s="222"/>
      <c r="G51" s="222"/>
      <c r="H51" s="232"/>
      <c r="I51" s="222"/>
      <c r="J51" s="229"/>
      <c r="K51" s="2"/>
      <c r="L51" s="2"/>
      <c r="M51" s="2"/>
      <c r="N51" s="2"/>
      <c r="O51" s="2"/>
      <c r="P51" s="2"/>
    </row>
    <row r="52" spans="1:17" ht="15">
      <c r="A52" s="233" t="s">
        <v>62</v>
      </c>
      <c r="B52" s="227">
        <v>16</v>
      </c>
      <c r="C52" s="222"/>
      <c r="D52" s="234" t="s">
        <v>63</v>
      </c>
      <c r="E52" s="222"/>
      <c r="F52" s="222"/>
      <c r="G52" s="222"/>
      <c r="H52" s="234" t="s">
        <v>63</v>
      </c>
      <c r="I52" s="222"/>
      <c r="J52" s="229"/>
      <c r="K52" s="2"/>
      <c r="L52" s="2"/>
      <c r="M52" s="2"/>
      <c r="N52" s="2"/>
      <c r="O52" s="2"/>
      <c r="P52" s="2"/>
    </row>
    <row r="53" spans="1:17" ht="15">
      <c r="A53" s="233" t="s">
        <v>64</v>
      </c>
      <c r="B53" s="227">
        <v>17</v>
      </c>
      <c r="C53" s="222"/>
      <c r="D53" s="231"/>
      <c r="E53" s="222"/>
      <c r="F53" s="222"/>
      <c r="G53" s="222"/>
      <c r="H53" s="232"/>
      <c r="I53" s="222"/>
      <c r="J53" s="229"/>
      <c r="K53" s="2"/>
      <c r="L53" s="2"/>
      <c r="M53" s="2"/>
      <c r="N53" s="2"/>
      <c r="O53" s="2"/>
      <c r="P53" s="2"/>
    </row>
    <row r="54" spans="1:17" ht="15">
      <c r="A54" s="235" t="s">
        <v>65</v>
      </c>
      <c r="B54" s="236">
        <v>18</v>
      </c>
      <c r="C54" s="237"/>
      <c r="D54" s="231"/>
      <c r="E54" s="237"/>
      <c r="F54" s="237"/>
      <c r="G54" s="237"/>
      <c r="H54" s="232"/>
      <c r="I54" s="237"/>
      <c r="J54" s="229"/>
      <c r="K54" s="2"/>
      <c r="L54" s="2"/>
      <c r="M54" s="2"/>
      <c r="N54" s="2"/>
      <c r="O54" s="2"/>
      <c r="P54" s="2"/>
    </row>
    <row r="55" spans="1:17" ht="30">
      <c r="A55" s="238" t="s">
        <v>66</v>
      </c>
      <c r="B55" s="227">
        <v>19</v>
      </c>
      <c r="C55" s="237"/>
      <c r="D55" s="231"/>
      <c r="E55" s="237"/>
      <c r="F55" s="237"/>
      <c r="G55" s="237"/>
      <c r="H55" s="232"/>
      <c r="I55" s="237"/>
      <c r="J55" s="229"/>
      <c r="K55" s="2"/>
      <c r="L55" s="2"/>
      <c r="M55" s="2"/>
      <c r="N55" s="2"/>
      <c r="O55" s="2"/>
      <c r="P55" s="2"/>
    </row>
    <row r="56" spans="1:17" ht="15">
      <c r="A56" s="239" t="s">
        <v>67</v>
      </c>
      <c r="B56" s="227">
        <v>20</v>
      </c>
      <c r="C56" s="237"/>
      <c r="D56" s="231"/>
      <c r="E56" s="237"/>
      <c r="F56" s="237"/>
      <c r="G56" s="237"/>
      <c r="H56" s="232"/>
      <c r="I56" s="237"/>
      <c r="J56" s="229"/>
      <c r="K56" s="2"/>
      <c r="L56" s="2"/>
      <c r="M56" s="2"/>
      <c r="N56" s="2"/>
      <c r="O56" s="2"/>
      <c r="P56" s="2"/>
    </row>
    <row r="57" spans="1:17" ht="30">
      <c r="A57" s="199" t="s">
        <v>68</v>
      </c>
      <c r="B57" s="236">
        <v>21</v>
      </c>
      <c r="C57" s="237"/>
      <c r="D57" s="234" t="s">
        <v>63</v>
      </c>
      <c r="E57" s="234" t="s">
        <v>63</v>
      </c>
      <c r="F57" s="234" t="s">
        <v>63</v>
      </c>
      <c r="G57" s="237"/>
      <c r="H57" s="240" t="s">
        <v>63</v>
      </c>
      <c r="I57" s="234" t="s">
        <v>63</v>
      </c>
      <c r="J57" s="229"/>
      <c r="K57" s="2"/>
      <c r="L57" s="2"/>
      <c r="M57" s="2"/>
      <c r="N57" s="2"/>
      <c r="O57" s="2"/>
      <c r="P57" s="2"/>
    </row>
    <row r="58" spans="1:17" ht="15">
      <c r="A58" s="241" t="s">
        <v>69</v>
      </c>
      <c r="B58" s="227">
        <v>22</v>
      </c>
      <c r="C58" s="222"/>
      <c r="D58" s="234" t="s">
        <v>63</v>
      </c>
      <c r="E58" s="234" t="s">
        <v>63</v>
      </c>
      <c r="F58" s="234" t="s">
        <v>63</v>
      </c>
      <c r="G58" s="222"/>
      <c r="H58" s="234" t="s">
        <v>63</v>
      </c>
      <c r="I58" s="234" t="s">
        <v>63</v>
      </c>
      <c r="J58" s="229"/>
      <c r="K58" s="2"/>
      <c r="L58" s="2"/>
      <c r="M58" s="2"/>
      <c r="N58" s="2"/>
      <c r="O58" s="2"/>
      <c r="P58" s="2"/>
    </row>
    <row r="59" spans="1:17" ht="15">
      <c r="A59" s="242" t="s">
        <v>70</v>
      </c>
      <c r="B59" s="227">
        <v>23</v>
      </c>
      <c r="C59" s="222"/>
      <c r="D59" s="234" t="s">
        <v>63</v>
      </c>
      <c r="E59" s="234" t="s">
        <v>63</v>
      </c>
      <c r="F59" s="234" t="s">
        <v>63</v>
      </c>
      <c r="G59" s="222"/>
      <c r="H59" s="234" t="s">
        <v>63</v>
      </c>
      <c r="I59" s="234" t="s">
        <v>63</v>
      </c>
      <c r="J59" s="243"/>
      <c r="K59" s="193"/>
      <c r="L59" s="193"/>
      <c r="M59" s="193"/>
      <c r="N59" s="193"/>
      <c r="O59" s="193"/>
      <c r="P59" s="193"/>
    </row>
    <row r="60" spans="1:17" ht="15">
      <c r="A60" s="244"/>
      <c r="B60" s="245"/>
      <c r="C60" s="246"/>
      <c r="D60" s="247"/>
      <c r="E60" s="247"/>
      <c r="F60" s="248"/>
      <c r="G60" s="247"/>
      <c r="H60" s="247"/>
      <c r="I60" s="243"/>
      <c r="J60" s="243"/>
      <c r="K60" s="249"/>
      <c r="L60" s="249"/>
      <c r="M60" s="249"/>
      <c r="N60" s="249"/>
      <c r="O60" s="249"/>
      <c r="P60" s="249"/>
    </row>
    <row r="61" spans="1:17" ht="15.75" customHeight="1">
      <c r="A61" s="484" t="s">
        <v>71</v>
      </c>
      <c r="B61" s="484"/>
      <c r="C61" s="484"/>
      <c r="D61" s="484"/>
      <c r="E61" s="484"/>
      <c r="F61" s="484"/>
      <c r="G61" s="484"/>
      <c r="H61" s="484"/>
      <c r="I61" s="484"/>
      <c r="J61" s="484"/>
      <c r="K61" s="484"/>
      <c r="L61" s="484"/>
      <c r="M61" s="484"/>
      <c r="N61" s="484"/>
      <c r="O61" s="2"/>
      <c r="P61" s="2"/>
    </row>
    <row r="62" spans="1:17" ht="15" customHeight="1">
      <c r="A62" s="82"/>
      <c r="B62" s="82"/>
      <c r="C62" s="82"/>
      <c r="D62" s="82"/>
      <c r="E62" s="82"/>
      <c r="F62" s="82"/>
      <c r="G62" s="82"/>
      <c r="H62" s="483" t="s">
        <v>72</v>
      </c>
      <c r="I62" s="483"/>
      <c r="J62" s="483"/>
      <c r="K62" s="483"/>
      <c r="L62" s="250"/>
      <c r="M62" s="167"/>
      <c r="N62" s="167"/>
      <c r="O62" s="2"/>
      <c r="P62" s="2"/>
    </row>
    <row r="63" spans="1:17" ht="15.75" customHeight="1">
      <c r="A63" s="450" t="s">
        <v>37</v>
      </c>
      <c r="B63" s="450" t="s">
        <v>7</v>
      </c>
      <c r="C63" s="499" t="s">
        <v>73</v>
      </c>
      <c r="D63" s="450" t="s">
        <v>74</v>
      </c>
      <c r="E63" s="450"/>
      <c r="F63" s="450"/>
      <c r="G63" s="450"/>
      <c r="H63" s="450"/>
      <c r="I63" s="450"/>
      <c r="J63" s="450"/>
      <c r="K63" s="503"/>
      <c r="L63" s="27"/>
      <c r="M63" s="27"/>
      <c r="N63" s="27"/>
      <c r="O63" s="105"/>
      <c r="P63" s="105"/>
      <c r="Q63" s="25"/>
    </row>
    <row r="64" spans="1:17" ht="15">
      <c r="A64" s="450"/>
      <c r="B64" s="450"/>
      <c r="C64" s="501"/>
      <c r="D64" s="75" t="s">
        <v>75</v>
      </c>
      <c r="E64" s="75" t="s">
        <v>76</v>
      </c>
      <c r="F64" s="75" t="s">
        <v>77</v>
      </c>
      <c r="G64" s="75" t="s">
        <v>78</v>
      </c>
      <c r="H64" s="75" t="s">
        <v>79</v>
      </c>
      <c r="I64" s="75" t="s">
        <v>80</v>
      </c>
      <c r="J64" s="75" t="s">
        <v>81</v>
      </c>
      <c r="K64" s="75" t="s">
        <v>82</v>
      </c>
      <c r="L64" s="27"/>
      <c r="M64" s="27"/>
      <c r="N64" s="27"/>
      <c r="O64" s="105"/>
      <c r="P64" s="105"/>
      <c r="Q64" s="25"/>
    </row>
    <row r="65" spans="1:18" s="29" customFormat="1" ht="14.25">
      <c r="A65" s="75">
        <v>1</v>
      </c>
      <c r="B65" s="75">
        <v>2</v>
      </c>
      <c r="C65" s="75">
        <v>3</v>
      </c>
      <c r="D65" s="75">
        <v>4</v>
      </c>
      <c r="E65" s="75">
        <v>5</v>
      </c>
      <c r="F65" s="75">
        <v>6</v>
      </c>
      <c r="G65" s="75">
        <v>7</v>
      </c>
      <c r="H65" s="75">
        <v>8</v>
      </c>
      <c r="I65" s="75">
        <v>9</v>
      </c>
      <c r="J65" s="75">
        <v>10</v>
      </c>
      <c r="K65" s="75">
        <v>11</v>
      </c>
      <c r="L65" s="27"/>
      <c r="M65" s="27"/>
      <c r="N65" s="27"/>
      <c r="O65" s="27"/>
      <c r="P65" s="27"/>
      <c r="Q65" s="28"/>
    </row>
    <row r="66" spans="1:18" ht="15">
      <c r="A66" s="208" t="s">
        <v>83</v>
      </c>
      <c r="B66" s="198" t="s">
        <v>10</v>
      </c>
      <c r="C66" s="251">
        <v>57</v>
      </c>
      <c r="D66" s="222"/>
      <c r="E66" s="222"/>
      <c r="F66" s="222">
        <v>2</v>
      </c>
      <c r="G66" s="222">
        <v>14</v>
      </c>
      <c r="H66" s="222">
        <v>19</v>
      </c>
      <c r="I66" s="222">
        <v>14</v>
      </c>
      <c r="J66" s="222">
        <v>8</v>
      </c>
      <c r="K66" s="222"/>
      <c r="L66" s="246"/>
      <c r="M66" s="246"/>
      <c r="N66" s="246"/>
      <c r="O66" s="192"/>
      <c r="P66" s="105"/>
      <c r="Q66" s="25"/>
    </row>
    <row r="67" spans="1:18" ht="15">
      <c r="A67" s="252" t="s">
        <v>84</v>
      </c>
      <c r="B67" s="198" t="s">
        <v>12</v>
      </c>
      <c r="C67" s="251">
        <v>27</v>
      </c>
      <c r="D67" s="222"/>
      <c r="E67" s="222"/>
      <c r="F67" s="222">
        <v>1</v>
      </c>
      <c r="G67" s="222">
        <v>6</v>
      </c>
      <c r="H67" s="222">
        <v>8</v>
      </c>
      <c r="I67" s="222">
        <v>7</v>
      </c>
      <c r="J67" s="222">
        <v>5</v>
      </c>
      <c r="K67" s="222"/>
      <c r="L67" s="246"/>
      <c r="M67" s="246"/>
      <c r="N67" s="246"/>
      <c r="O67" s="105"/>
      <c r="P67" s="105"/>
      <c r="Q67" s="25"/>
    </row>
    <row r="68" spans="1:18" ht="30">
      <c r="A68" s="208" t="s">
        <v>85</v>
      </c>
      <c r="B68" s="196" t="s">
        <v>14</v>
      </c>
      <c r="C68" s="251">
        <f>D68+E68+F68+G68+H68+I68+J68+K68</f>
        <v>0</v>
      </c>
      <c r="D68" s="253"/>
      <c r="E68" s="253"/>
      <c r="F68" s="253"/>
      <c r="G68" s="253"/>
      <c r="H68" s="222"/>
      <c r="I68" s="222"/>
      <c r="J68" s="222"/>
      <c r="K68" s="222"/>
      <c r="L68" s="246"/>
      <c r="M68" s="246"/>
      <c r="N68" s="246"/>
      <c r="O68" s="2"/>
      <c r="P68" s="2"/>
    </row>
    <row r="69" spans="1:18" ht="15">
      <c r="A69" s="241" t="s">
        <v>86</v>
      </c>
      <c r="B69" s="198" t="s">
        <v>16</v>
      </c>
      <c r="C69" s="251">
        <f>D69+E69+F69+G69+H69+I69+J69+K69</f>
        <v>0</v>
      </c>
      <c r="D69" s="253"/>
      <c r="E69" s="253"/>
      <c r="F69" s="253"/>
      <c r="G69" s="253"/>
      <c r="H69" s="222"/>
      <c r="I69" s="222"/>
      <c r="J69" s="222"/>
      <c r="K69" s="222"/>
      <c r="L69" s="254"/>
      <c r="M69" s="246"/>
      <c r="N69" s="246"/>
      <c r="O69" s="2"/>
      <c r="P69" s="2"/>
    </row>
    <row r="70" spans="1:18" ht="132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spans="1:18" ht="15.75" customHeight="1">
      <c r="A71" s="484" t="s">
        <v>87</v>
      </c>
      <c r="B71" s="484"/>
      <c r="C71" s="484"/>
      <c r="D71" s="484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spans="1:18" ht="15" customHeight="1">
      <c r="A72" s="504" t="s">
        <v>88</v>
      </c>
      <c r="B72" s="505"/>
      <c r="C72" s="505"/>
      <c r="D72" s="505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spans="1:18" ht="71.25">
      <c r="A73" s="194" t="s">
        <v>37</v>
      </c>
      <c r="B73" s="194" t="s">
        <v>7</v>
      </c>
      <c r="C73" s="194" t="s">
        <v>89</v>
      </c>
      <c r="D73" s="211" t="s">
        <v>90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</row>
    <row r="74" spans="1:18" s="29" customFormat="1" ht="14.25">
      <c r="A74" s="75">
        <v>1</v>
      </c>
      <c r="B74" s="75">
        <v>2</v>
      </c>
      <c r="C74" s="75">
        <v>3</v>
      </c>
      <c r="D74" s="75">
        <v>4</v>
      </c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8"/>
      <c r="R74" s="28"/>
    </row>
    <row r="75" spans="1:18" ht="30">
      <c r="A75" s="208" t="s">
        <v>91</v>
      </c>
      <c r="B75" s="198" t="s">
        <v>10</v>
      </c>
      <c r="C75" s="189">
        <v>0</v>
      </c>
      <c r="D75" s="189">
        <v>0</v>
      </c>
      <c r="E75" s="105"/>
      <c r="F75" s="105"/>
      <c r="G75" s="105"/>
      <c r="H75" s="105"/>
      <c r="I75" s="105"/>
      <c r="J75" s="105"/>
      <c r="K75" s="105"/>
      <c r="L75" s="105"/>
      <c r="M75" s="105"/>
      <c r="N75" s="105"/>
      <c r="O75" s="105"/>
      <c r="P75" s="105"/>
      <c r="Q75" s="25"/>
      <c r="R75" s="25"/>
    </row>
    <row r="76" spans="1:18" ht="30">
      <c r="A76" s="208" t="s">
        <v>92</v>
      </c>
      <c r="B76" s="198" t="s">
        <v>12</v>
      </c>
      <c r="C76" s="189">
        <v>0</v>
      </c>
      <c r="D76" s="189">
        <v>0</v>
      </c>
      <c r="E76" s="2"/>
      <c r="F76" s="2"/>
      <c r="G76" s="135"/>
      <c r="H76" s="2"/>
      <c r="I76" s="2"/>
      <c r="J76" s="2"/>
      <c r="K76" s="2"/>
      <c r="L76" s="2"/>
      <c r="M76" s="2"/>
      <c r="N76" s="2"/>
      <c r="O76" s="2"/>
      <c r="P76" s="2"/>
    </row>
    <row r="77" spans="1:18" ht="15">
      <c r="A77" s="159"/>
      <c r="B77" s="223"/>
      <c r="C77" s="223"/>
      <c r="D77" s="255"/>
      <c r="E77" s="256"/>
      <c r="F77" s="256"/>
      <c r="G77" s="256"/>
      <c r="H77" s="256"/>
      <c r="I77" s="2"/>
      <c r="J77" s="2"/>
      <c r="K77" s="2"/>
      <c r="L77" s="2"/>
      <c r="M77" s="2"/>
      <c r="N77" s="2"/>
      <c r="O77" s="2"/>
      <c r="P77" s="2"/>
    </row>
    <row r="78" spans="1:18" ht="15.75" customHeight="1">
      <c r="A78" s="484" t="s">
        <v>93</v>
      </c>
      <c r="B78" s="484"/>
      <c r="C78" s="484"/>
      <c r="D78" s="484"/>
      <c r="E78" s="484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</row>
    <row r="79" spans="1:18" ht="15" customHeight="1">
      <c r="A79" s="82"/>
      <c r="B79" s="483" t="s">
        <v>88</v>
      </c>
      <c r="C79" s="483"/>
      <c r="D79" s="483"/>
      <c r="E79" s="257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</row>
    <row r="80" spans="1:18" ht="57">
      <c r="A80" s="194" t="s">
        <v>37</v>
      </c>
      <c r="B80" s="194" t="s">
        <v>7</v>
      </c>
      <c r="C80" s="194" t="s">
        <v>94</v>
      </c>
      <c r="D80" s="75" t="s">
        <v>95</v>
      </c>
      <c r="E80" s="27"/>
      <c r="F80" s="105"/>
      <c r="G80" s="105"/>
      <c r="H80" s="105"/>
      <c r="I80" s="105"/>
      <c r="J80" s="105"/>
      <c r="K80" s="105"/>
      <c r="L80" s="105"/>
      <c r="M80" s="105"/>
      <c r="N80" s="105"/>
      <c r="O80" s="105"/>
      <c r="P80" s="105"/>
      <c r="Q80" s="25"/>
    </row>
    <row r="81" spans="1:18" s="29" customFormat="1" ht="14.25">
      <c r="A81" s="75">
        <v>1</v>
      </c>
      <c r="B81" s="75">
        <v>2</v>
      </c>
      <c r="C81" s="75">
        <v>3</v>
      </c>
      <c r="D81" s="75">
        <v>4</v>
      </c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8"/>
    </row>
    <row r="82" spans="1:18" ht="15">
      <c r="A82" s="208" t="s">
        <v>83</v>
      </c>
      <c r="B82" s="198" t="s">
        <v>10</v>
      </c>
      <c r="C82" s="240" t="s">
        <v>63</v>
      </c>
      <c r="D82" s="251">
        <f>C66</f>
        <v>57</v>
      </c>
      <c r="E82" s="258"/>
      <c r="F82" s="105"/>
      <c r="G82" s="105"/>
      <c r="H82" s="105"/>
      <c r="I82" s="105"/>
      <c r="J82" s="105"/>
      <c r="K82" s="105"/>
      <c r="L82" s="105"/>
      <c r="M82" s="105"/>
      <c r="N82" s="105"/>
      <c r="O82" s="105"/>
      <c r="P82" s="105"/>
      <c r="Q82" s="25"/>
    </row>
    <row r="83" spans="1:18" ht="30">
      <c r="A83" s="259" t="s">
        <v>96</v>
      </c>
      <c r="B83" s="198"/>
      <c r="C83" s="261"/>
      <c r="D83" s="262"/>
      <c r="E83" s="258"/>
      <c r="F83" s="105"/>
      <c r="G83" s="105"/>
      <c r="H83" s="105"/>
      <c r="I83" s="105"/>
      <c r="J83" s="105"/>
      <c r="K83" s="105"/>
      <c r="L83" s="105"/>
      <c r="M83" s="105"/>
      <c r="N83" s="105"/>
      <c r="O83" s="105"/>
      <c r="P83" s="105"/>
      <c r="Q83" s="25"/>
    </row>
    <row r="84" spans="1:18" ht="15">
      <c r="A84" s="263" t="s">
        <v>97</v>
      </c>
      <c r="B84" s="198" t="s">
        <v>12</v>
      </c>
      <c r="C84" s="264">
        <v>155</v>
      </c>
      <c r="D84" s="134">
        <v>57</v>
      </c>
      <c r="E84" s="206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</row>
    <row r="85" spans="1:18" ht="15">
      <c r="A85" s="265"/>
      <c r="B85" s="266"/>
      <c r="C85" s="267"/>
      <c r="D85" s="268"/>
      <c r="E85" s="269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</row>
    <row r="86" spans="1:18" ht="15">
      <c r="A86" s="270"/>
      <c r="B86" s="205"/>
      <c r="C86" s="206"/>
      <c r="D86" s="206"/>
      <c r="E86" s="206"/>
      <c r="F86" s="206"/>
      <c r="G86" s="206"/>
      <c r="H86" s="2"/>
      <c r="I86" s="2"/>
      <c r="J86" s="2"/>
      <c r="K86" s="2"/>
      <c r="L86" s="2"/>
      <c r="M86" s="2"/>
      <c r="N86" s="2"/>
      <c r="O86" s="2"/>
      <c r="P86" s="2"/>
    </row>
    <row r="87" spans="1:18" ht="15">
      <c r="A87" s="491" t="s">
        <v>98</v>
      </c>
      <c r="B87" s="491"/>
      <c r="C87" s="491"/>
      <c r="D87" s="491"/>
      <c r="E87" s="491"/>
      <c r="F87" s="491"/>
      <c r="G87" s="491"/>
      <c r="H87" s="491"/>
      <c r="I87" s="491"/>
      <c r="J87" s="491"/>
      <c r="K87" s="2"/>
      <c r="L87" s="2"/>
      <c r="M87" s="2"/>
      <c r="N87" s="2"/>
      <c r="O87" s="2"/>
      <c r="P87" s="2"/>
    </row>
    <row r="88" spans="1:18" ht="15.75" customHeight="1">
      <c r="A88" s="484" t="s">
        <v>99</v>
      </c>
      <c r="B88" s="484"/>
      <c r="C88" s="484"/>
      <c r="D88" s="484"/>
      <c r="E88" s="484"/>
      <c r="F88" s="484"/>
      <c r="G88" s="484"/>
      <c r="H88" s="484"/>
      <c r="I88" s="484"/>
      <c r="J88" s="484"/>
      <c r="K88" s="2"/>
      <c r="L88" s="2"/>
      <c r="M88" s="2"/>
      <c r="N88" s="2"/>
      <c r="O88" s="2"/>
      <c r="P88" s="2"/>
    </row>
    <row r="89" spans="1:18" ht="15" customHeight="1">
      <c r="A89" s="483" t="s">
        <v>100</v>
      </c>
      <c r="B89" s="483"/>
      <c r="C89" s="483"/>
      <c r="D89" s="483"/>
      <c r="E89" s="483"/>
      <c r="F89" s="483"/>
      <c r="G89" s="483"/>
      <c r="H89" s="483"/>
      <c r="I89" s="483"/>
      <c r="J89" s="271"/>
      <c r="K89" s="2"/>
      <c r="L89" s="2"/>
      <c r="M89" s="2"/>
      <c r="N89" s="2"/>
      <c r="O89" s="2"/>
      <c r="P89" s="2"/>
    </row>
    <row r="90" spans="1:18" ht="15.75" customHeight="1">
      <c r="A90" s="450" t="s">
        <v>37</v>
      </c>
      <c r="B90" s="450" t="s">
        <v>7</v>
      </c>
      <c r="C90" s="450" t="s">
        <v>101</v>
      </c>
      <c r="D90" s="486" t="s">
        <v>102</v>
      </c>
      <c r="E90" s="487"/>
      <c r="F90" s="487"/>
      <c r="G90" s="492"/>
      <c r="H90" s="450" t="s">
        <v>103</v>
      </c>
      <c r="I90" s="450" t="s">
        <v>104</v>
      </c>
      <c r="J90" s="27"/>
      <c r="K90" s="2"/>
      <c r="L90" s="2"/>
      <c r="M90" s="2"/>
      <c r="N90" s="2"/>
      <c r="O90" s="2"/>
      <c r="P90" s="2"/>
    </row>
    <row r="91" spans="1:18" ht="114">
      <c r="A91" s="450"/>
      <c r="B91" s="450"/>
      <c r="C91" s="450"/>
      <c r="D91" s="75" t="s">
        <v>105</v>
      </c>
      <c r="E91" s="75" t="s">
        <v>106</v>
      </c>
      <c r="F91" s="75" t="s">
        <v>107</v>
      </c>
      <c r="G91" s="75" t="s">
        <v>108</v>
      </c>
      <c r="H91" s="450"/>
      <c r="I91" s="450"/>
      <c r="J91" s="27"/>
      <c r="K91" s="105"/>
      <c r="L91" s="105"/>
      <c r="M91" s="105"/>
      <c r="N91" s="192"/>
      <c r="O91" s="105"/>
      <c r="P91" s="105"/>
      <c r="Q91" s="25"/>
      <c r="R91" s="25"/>
    </row>
    <row r="92" spans="1:18" s="29" customFormat="1" ht="14.25">
      <c r="A92" s="75">
        <v>1</v>
      </c>
      <c r="B92" s="75">
        <v>2</v>
      </c>
      <c r="C92" s="75">
        <v>3</v>
      </c>
      <c r="D92" s="75">
        <v>4</v>
      </c>
      <c r="E92" s="75">
        <v>5</v>
      </c>
      <c r="F92" s="75">
        <v>6</v>
      </c>
      <c r="G92" s="75">
        <v>7</v>
      </c>
      <c r="H92" s="75">
        <v>8</v>
      </c>
      <c r="I92" s="75">
        <v>9</v>
      </c>
      <c r="J92" s="27"/>
      <c r="K92" s="27"/>
      <c r="L92" s="27"/>
      <c r="M92" s="27"/>
      <c r="N92" s="27"/>
      <c r="O92" s="27"/>
      <c r="P92" s="27"/>
      <c r="Q92" s="28"/>
      <c r="R92" s="28"/>
    </row>
    <row r="93" spans="1:18" ht="30">
      <c r="A93" s="208" t="s">
        <v>109</v>
      </c>
      <c r="B93" s="198" t="s">
        <v>10</v>
      </c>
      <c r="C93" s="251">
        <v>5</v>
      </c>
      <c r="D93" s="251">
        <v>3</v>
      </c>
      <c r="E93" s="251">
        <v>3</v>
      </c>
      <c r="F93" s="251">
        <v>2</v>
      </c>
      <c r="G93" s="251">
        <v>2</v>
      </c>
      <c r="H93" s="251">
        <v>5</v>
      </c>
      <c r="I93" s="251">
        <f>I95+I96+I97+I98+I99+I100+I101+I102+I103+I104+I105</f>
        <v>0</v>
      </c>
      <c r="J93" s="258"/>
      <c r="K93" s="105"/>
      <c r="L93" s="105"/>
      <c r="M93" s="105"/>
      <c r="N93" s="105"/>
      <c r="O93" s="105"/>
      <c r="P93" s="105"/>
      <c r="Q93" s="25"/>
      <c r="R93" s="25"/>
    </row>
    <row r="94" spans="1:18" ht="15">
      <c r="A94" s="259" t="s">
        <v>110</v>
      </c>
      <c r="B94" s="2"/>
      <c r="C94" s="272"/>
      <c r="D94" s="272"/>
      <c r="E94" s="272"/>
      <c r="F94" s="272"/>
      <c r="G94" s="272"/>
      <c r="H94" s="272"/>
      <c r="I94" s="272"/>
      <c r="J94" s="159"/>
      <c r="K94" s="105"/>
      <c r="L94" s="105"/>
      <c r="M94" s="192"/>
      <c r="N94" s="105"/>
      <c r="O94" s="105"/>
      <c r="P94" s="105"/>
      <c r="Q94" s="25"/>
      <c r="R94" s="25"/>
    </row>
    <row r="95" spans="1:18" ht="15">
      <c r="A95" s="273" t="s">
        <v>111</v>
      </c>
      <c r="B95" s="198" t="s">
        <v>12</v>
      </c>
      <c r="C95" s="134">
        <v>4</v>
      </c>
      <c r="D95" s="134">
        <v>2</v>
      </c>
      <c r="E95" s="134">
        <v>2</v>
      </c>
      <c r="F95" s="134">
        <v>2</v>
      </c>
      <c r="G95" s="134">
        <v>2</v>
      </c>
      <c r="H95" s="134">
        <v>4</v>
      </c>
      <c r="I95" s="134"/>
      <c r="J95" s="360">
        <f>D95+F95</f>
        <v>4</v>
      </c>
      <c r="K95" s="2"/>
      <c r="L95" s="2"/>
      <c r="M95" s="2"/>
      <c r="N95" s="2"/>
      <c r="O95" s="2"/>
      <c r="P95" s="2"/>
    </row>
    <row r="96" spans="1:18" ht="15">
      <c r="A96" s="252" t="s">
        <v>112</v>
      </c>
      <c r="B96" s="196" t="s">
        <v>14</v>
      </c>
      <c r="C96" s="134"/>
      <c r="D96" s="134"/>
      <c r="E96" s="134"/>
      <c r="F96" s="134"/>
      <c r="G96" s="134"/>
      <c r="H96" s="134"/>
      <c r="I96" s="134"/>
      <c r="J96" s="360">
        <f t="shared" ref="J96:J104" si="1">D96+F96</f>
        <v>0</v>
      </c>
      <c r="K96" s="2"/>
      <c r="L96" s="2"/>
      <c r="M96" s="2"/>
      <c r="N96" s="2"/>
      <c r="O96" s="2"/>
      <c r="P96" s="2"/>
    </row>
    <row r="97" spans="1:16" ht="15">
      <c r="A97" s="252" t="s">
        <v>113</v>
      </c>
      <c r="B97" s="198" t="s">
        <v>16</v>
      </c>
      <c r="C97" s="134">
        <v>1</v>
      </c>
      <c r="D97" s="134">
        <v>1</v>
      </c>
      <c r="E97" s="134">
        <v>1</v>
      </c>
      <c r="F97" s="134"/>
      <c r="G97" s="134"/>
      <c r="H97" s="134">
        <v>1</v>
      </c>
      <c r="I97" s="134"/>
      <c r="J97" s="360">
        <f t="shared" si="1"/>
        <v>1</v>
      </c>
      <c r="K97" s="2"/>
      <c r="L97" s="2"/>
      <c r="M97" s="2"/>
      <c r="N97" s="2"/>
      <c r="O97" s="2"/>
      <c r="P97" s="2"/>
    </row>
    <row r="98" spans="1:16" ht="15">
      <c r="A98" s="252" t="s">
        <v>114</v>
      </c>
      <c r="B98" s="196" t="s">
        <v>18</v>
      </c>
      <c r="C98" s="134"/>
      <c r="D98" s="134"/>
      <c r="E98" s="134"/>
      <c r="F98" s="134"/>
      <c r="G98" s="134"/>
      <c r="H98" s="134"/>
      <c r="I98" s="134"/>
      <c r="J98" s="360">
        <f t="shared" si="1"/>
        <v>0</v>
      </c>
      <c r="K98" s="2"/>
      <c r="L98" s="2"/>
      <c r="M98" s="2"/>
      <c r="N98" s="2"/>
      <c r="O98" s="2"/>
      <c r="P98" s="2"/>
    </row>
    <row r="99" spans="1:16" ht="15">
      <c r="A99" s="252" t="s">
        <v>115</v>
      </c>
      <c r="B99" s="196" t="s">
        <v>20</v>
      </c>
      <c r="C99" s="134"/>
      <c r="D99" s="134"/>
      <c r="E99" s="134"/>
      <c r="F99" s="134"/>
      <c r="G99" s="134"/>
      <c r="H99" s="134"/>
      <c r="I99" s="134"/>
      <c r="J99" s="360">
        <f t="shared" si="1"/>
        <v>0</v>
      </c>
      <c r="K99" s="2"/>
      <c r="L99" s="2"/>
      <c r="M99" s="2"/>
      <c r="N99" s="2"/>
      <c r="O99" s="2"/>
      <c r="P99" s="2"/>
    </row>
    <row r="100" spans="1:16" ht="15">
      <c r="A100" s="252" t="s">
        <v>116</v>
      </c>
      <c r="B100" s="196" t="s">
        <v>22</v>
      </c>
      <c r="C100" s="134"/>
      <c r="D100" s="134"/>
      <c r="E100" s="134"/>
      <c r="F100" s="134"/>
      <c r="G100" s="134"/>
      <c r="H100" s="134"/>
      <c r="I100" s="134"/>
      <c r="J100" s="360">
        <f t="shared" si="1"/>
        <v>0</v>
      </c>
      <c r="K100" s="2"/>
      <c r="L100" s="2"/>
      <c r="M100" s="2"/>
      <c r="N100" s="2"/>
      <c r="O100" s="2"/>
      <c r="P100" s="2"/>
    </row>
    <row r="101" spans="1:16" ht="15">
      <c r="A101" s="252" t="s">
        <v>117</v>
      </c>
      <c r="B101" s="196" t="s">
        <v>24</v>
      </c>
      <c r="C101" s="134"/>
      <c r="D101" s="134"/>
      <c r="E101" s="134"/>
      <c r="F101" s="134"/>
      <c r="G101" s="134"/>
      <c r="H101" s="134"/>
      <c r="I101" s="134"/>
      <c r="J101" s="360">
        <f t="shared" si="1"/>
        <v>0</v>
      </c>
      <c r="K101" s="2"/>
      <c r="L101" s="2"/>
      <c r="M101" s="2"/>
      <c r="N101" s="2"/>
      <c r="O101" s="2"/>
      <c r="P101" s="2"/>
    </row>
    <row r="102" spans="1:16" ht="15">
      <c r="A102" s="252" t="s">
        <v>118</v>
      </c>
      <c r="B102" s="198" t="s">
        <v>26</v>
      </c>
      <c r="C102" s="134"/>
      <c r="D102" s="134"/>
      <c r="E102" s="134"/>
      <c r="F102" s="134"/>
      <c r="G102" s="134"/>
      <c r="H102" s="134"/>
      <c r="I102" s="134"/>
      <c r="J102" s="360">
        <f t="shared" si="1"/>
        <v>0</v>
      </c>
      <c r="K102" s="2"/>
      <c r="L102" s="2"/>
      <c r="M102" s="2"/>
      <c r="N102" s="2"/>
      <c r="O102" s="2"/>
      <c r="P102" s="2"/>
    </row>
    <row r="103" spans="1:16" ht="15">
      <c r="A103" s="252" t="s">
        <v>119</v>
      </c>
      <c r="B103" s="227">
        <v>10</v>
      </c>
      <c r="C103" s="134"/>
      <c r="D103" s="134"/>
      <c r="E103" s="134"/>
      <c r="F103" s="134"/>
      <c r="G103" s="134"/>
      <c r="H103" s="134"/>
      <c r="I103" s="134"/>
      <c r="J103" s="360">
        <f t="shared" si="1"/>
        <v>0</v>
      </c>
      <c r="K103" s="2"/>
      <c r="L103" s="2"/>
      <c r="M103" s="2"/>
      <c r="N103" s="2"/>
      <c r="O103" s="2"/>
      <c r="P103" s="2"/>
    </row>
    <row r="104" spans="1:16" ht="15">
      <c r="A104" s="252" t="s">
        <v>120</v>
      </c>
      <c r="B104" s="227">
        <v>11</v>
      </c>
      <c r="C104" s="134"/>
      <c r="D104" s="134"/>
      <c r="E104" s="134"/>
      <c r="F104" s="134"/>
      <c r="G104" s="134"/>
      <c r="H104" s="134"/>
      <c r="I104" s="134"/>
      <c r="J104" s="360">
        <f t="shared" si="1"/>
        <v>0</v>
      </c>
      <c r="K104" s="2"/>
      <c r="L104" s="2"/>
      <c r="M104" s="2"/>
      <c r="N104" s="2"/>
      <c r="O104" s="2"/>
      <c r="P104" s="2"/>
    </row>
    <row r="105" spans="1:16" ht="15">
      <c r="A105" s="252" t="s">
        <v>121</v>
      </c>
      <c r="B105" s="227">
        <v>12</v>
      </c>
      <c r="C105" s="134"/>
      <c r="D105" s="134"/>
      <c r="E105" s="134"/>
      <c r="F105" s="134"/>
      <c r="G105" s="134"/>
      <c r="H105" s="134"/>
      <c r="I105" s="134"/>
      <c r="J105" s="274"/>
      <c r="K105" s="2"/>
      <c r="L105" s="2"/>
      <c r="M105" s="2"/>
      <c r="N105" s="2"/>
      <c r="O105" s="2"/>
      <c r="P105" s="2"/>
    </row>
    <row r="106" spans="1:16" ht="45">
      <c r="A106" s="199" t="s">
        <v>122</v>
      </c>
      <c r="B106" s="227">
        <v>13</v>
      </c>
      <c r="C106" s="134"/>
      <c r="D106" s="240" t="s">
        <v>63</v>
      </c>
      <c r="E106" s="240" t="s">
        <v>63</v>
      </c>
      <c r="F106" s="240" t="s">
        <v>63</v>
      </c>
      <c r="G106" s="240" t="s">
        <v>63</v>
      </c>
      <c r="H106" s="134"/>
      <c r="I106" s="134"/>
      <c r="J106" s="274"/>
      <c r="K106" s="2"/>
      <c r="L106" s="2"/>
      <c r="M106" s="2"/>
      <c r="N106" s="2"/>
      <c r="O106" s="2"/>
      <c r="P106" s="2"/>
    </row>
    <row r="107" spans="1:16" ht="78.75" customHeight="1">
      <c r="A107" s="275"/>
      <c r="B107" s="276"/>
      <c r="C107" s="276"/>
      <c r="D107" s="276"/>
      <c r="E107" s="276"/>
      <c r="F107" s="276"/>
      <c r="G107" s="276"/>
      <c r="H107" s="276"/>
      <c r="I107" s="277"/>
      <c r="J107" s="258"/>
      <c r="K107" s="2"/>
      <c r="L107" s="2"/>
      <c r="M107" s="2"/>
      <c r="N107" s="2"/>
      <c r="O107" s="2"/>
      <c r="P107" s="2"/>
    </row>
    <row r="108" spans="1:16" ht="18.75" customHeight="1">
      <c r="A108" s="484" t="s">
        <v>123</v>
      </c>
      <c r="B108" s="484"/>
      <c r="C108" s="484"/>
      <c r="D108" s="484"/>
      <c r="E108" s="484"/>
      <c r="F108" s="484"/>
      <c r="G108" s="484"/>
      <c r="H108" s="484"/>
      <c r="I108" s="484"/>
      <c r="J108" s="258"/>
      <c r="K108" s="2"/>
      <c r="L108" s="2"/>
      <c r="M108" s="2"/>
      <c r="N108" s="2"/>
      <c r="O108" s="2"/>
      <c r="P108" s="2"/>
    </row>
    <row r="109" spans="1:16" ht="15" customHeight="1">
      <c r="A109" s="495" t="s">
        <v>124</v>
      </c>
      <c r="B109" s="495"/>
      <c r="C109" s="495"/>
      <c r="D109" s="495"/>
      <c r="E109" s="495"/>
      <c r="F109" s="495"/>
      <c r="G109" s="495"/>
      <c r="H109" s="495"/>
      <c r="I109" s="495"/>
      <c r="J109" s="2"/>
      <c r="K109" s="2"/>
      <c r="L109" s="2"/>
      <c r="M109" s="2"/>
      <c r="N109" s="2"/>
      <c r="O109" s="2"/>
      <c r="P109" s="2"/>
    </row>
    <row r="110" spans="1:16" ht="15">
      <c r="A110" s="82"/>
      <c r="B110" s="82"/>
      <c r="C110" s="82"/>
      <c r="D110" s="82"/>
      <c r="E110" s="82"/>
      <c r="F110" s="2"/>
      <c r="G110" s="167"/>
      <c r="H110" s="167"/>
      <c r="I110" s="167"/>
      <c r="J110" s="2"/>
      <c r="K110" s="2"/>
      <c r="L110" s="278" t="s">
        <v>88</v>
      </c>
      <c r="M110" s="2"/>
      <c r="N110" s="2"/>
      <c r="O110" s="2"/>
      <c r="P110" s="2"/>
    </row>
    <row r="111" spans="1:16" ht="15.75" customHeight="1">
      <c r="A111" s="450" t="s">
        <v>37</v>
      </c>
      <c r="B111" s="450" t="s">
        <v>7</v>
      </c>
      <c r="C111" s="498" t="s">
        <v>125</v>
      </c>
      <c r="D111" s="498"/>
      <c r="E111" s="498"/>
      <c r="F111" s="498"/>
      <c r="G111" s="498"/>
      <c r="H111" s="498"/>
      <c r="I111" s="498"/>
      <c r="J111" s="498"/>
      <c r="K111" s="498"/>
      <c r="L111" s="498"/>
      <c r="M111" s="2"/>
      <c r="N111" s="2"/>
      <c r="O111" s="2"/>
      <c r="P111" s="2"/>
    </row>
    <row r="112" spans="1:16" ht="28.5">
      <c r="A112" s="450"/>
      <c r="B112" s="450"/>
      <c r="C112" s="75" t="s">
        <v>126</v>
      </c>
      <c r="D112" s="75" t="s">
        <v>127</v>
      </c>
      <c r="E112" s="75" t="s">
        <v>128</v>
      </c>
      <c r="F112" s="75" t="s">
        <v>129</v>
      </c>
      <c r="G112" s="75" t="s">
        <v>130</v>
      </c>
      <c r="H112" s="75" t="s">
        <v>131</v>
      </c>
      <c r="I112" s="75" t="s">
        <v>132</v>
      </c>
      <c r="J112" s="75" t="s">
        <v>133</v>
      </c>
      <c r="K112" s="75" t="s">
        <v>134</v>
      </c>
      <c r="L112" s="75" t="s">
        <v>135</v>
      </c>
      <c r="M112" s="2"/>
      <c r="N112" s="2"/>
      <c r="O112" s="2"/>
      <c r="P112" s="2"/>
    </row>
    <row r="113" spans="1:16" s="29" customFormat="1" ht="14.25">
      <c r="A113" s="75">
        <v>1</v>
      </c>
      <c r="B113" s="75">
        <v>2</v>
      </c>
      <c r="C113" s="75">
        <v>3</v>
      </c>
      <c r="D113" s="75">
        <v>4</v>
      </c>
      <c r="E113" s="75">
        <v>5</v>
      </c>
      <c r="F113" s="75">
        <v>6</v>
      </c>
      <c r="G113" s="75">
        <v>7</v>
      </c>
      <c r="H113" s="75">
        <v>8</v>
      </c>
      <c r="I113" s="75">
        <v>9</v>
      </c>
      <c r="J113" s="75">
        <v>10</v>
      </c>
      <c r="K113" s="75">
        <v>11</v>
      </c>
      <c r="L113" s="75">
        <v>12</v>
      </c>
      <c r="M113" s="27"/>
      <c r="N113" s="27"/>
      <c r="O113" s="27"/>
      <c r="P113" s="27"/>
    </row>
    <row r="114" spans="1:16" ht="30">
      <c r="A114" s="208" t="s">
        <v>136</v>
      </c>
      <c r="B114" s="196" t="s">
        <v>10</v>
      </c>
      <c r="C114" s="251">
        <f t="shared" ref="C114:L114" si="2">C116+C117+C118+C119+C120+C121+C122+C123+C124+C125+C126</f>
        <v>0</v>
      </c>
      <c r="D114" s="251">
        <f t="shared" si="2"/>
        <v>0</v>
      </c>
      <c r="E114" s="251">
        <v>2</v>
      </c>
      <c r="F114" s="251">
        <v>1</v>
      </c>
      <c r="G114" s="251">
        <v>2</v>
      </c>
      <c r="H114" s="251">
        <f t="shared" si="2"/>
        <v>0</v>
      </c>
      <c r="I114" s="251">
        <f t="shared" si="2"/>
        <v>0</v>
      </c>
      <c r="J114" s="251">
        <f t="shared" si="2"/>
        <v>0</v>
      </c>
      <c r="K114" s="251">
        <f t="shared" si="2"/>
        <v>0</v>
      </c>
      <c r="L114" s="251">
        <f t="shared" si="2"/>
        <v>0</v>
      </c>
      <c r="M114" s="105"/>
      <c r="N114" s="105"/>
      <c r="O114" s="105"/>
      <c r="P114" s="105"/>
    </row>
    <row r="115" spans="1:16" ht="15">
      <c r="A115" s="259" t="s">
        <v>110</v>
      </c>
      <c r="B115" s="279"/>
      <c r="C115" s="280"/>
      <c r="D115" s="280"/>
      <c r="E115" s="280"/>
      <c r="F115" s="280"/>
      <c r="G115" s="280"/>
      <c r="H115" s="280"/>
      <c r="I115" s="281"/>
      <c r="J115" s="281"/>
      <c r="K115" s="281"/>
      <c r="L115" s="281"/>
      <c r="M115" s="105"/>
      <c r="N115" s="105"/>
      <c r="O115" s="105"/>
      <c r="P115" s="105"/>
    </row>
    <row r="116" spans="1:16" ht="15">
      <c r="A116" s="273" t="s">
        <v>111</v>
      </c>
      <c r="B116" s="198" t="s">
        <v>12</v>
      </c>
      <c r="C116" s="134"/>
      <c r="D116" s="134"/>
      <c r="E116" s="134">
        <v>2</v>
      </c>
      <c r="F116" s="134">
        <v>1</v>
      </c>
      <c r="G116" s="134">
        <v>1</v>
      </c>
      <c r="H116" s="134"/>
      <c r="I116" s="282"/>
      <c r="J116" s="282"/>
      <c r="K116" s="282"/>
      <c r="L116" s="282"/>
      <c r="M116" s="184">
        <f t="shared" ref="M116:M121" si="3">C116+D116+E116+F116+G116+H116+I116+J116+K116+L116</f>
        <v>4</v>
      </c>
      <c r="N116" s="2"/>
      <c r="O116" s="2"/>
      <c r="P116" s="2"/>
    </row>
    <row r="117" spans="1:16" ht="15">
      <c r="A117" s="252" t="s">
        <v>112</v>
      </c>
      <c r="B117" s="196" t="s">
        <v>14</v>
      </c>
      <c r="C117" s="134"/>
      <c r="D117" s="134"/>
      <c r="E117" s="134"/>
      <c r="F117" s="134"/>
      <c r="G117" s="134"/>
      <c r="H117" s="134"/>
      <c r="I117" s="282"/>
      <c r="J117" s="282"/>
      <c r="K117" s="282"/>
      <c r="L117" s="282"/>
      <c r="M117" s="184">
        <f t="shared" si="3"/>
        <v>0</v>
      </c>
      <c r="N117" s="2"/>
      <c r="O117" s="2"/>
      <c r="P117" s="2"/>
    </row>
    <row r="118" spans="1:16" ht="15">
      <c r="A118" s="252" t="s">
        <v>113</v>
      </c>
      <c r="B118" s="198" t="s">
        <v>16</v>
      </c>
      <c r="C118" s="134"/>
      <c r="D118" s="134"/>
      <c r="E118" s="134"/>
      <c r="F118" s="134"/>
      <c r="G118" s="134">
        <v>1</v>
      </c>
      <c r="H118" s="134"/>
      <c r="I118" s="134"/>
      <c r="J118" s="134"/>
      <c r="K118" s="134"/>
      <c r="L118" s="134"/>
      <c r="M118" s="184">
        <f t="shared" si="3"/>
        <v>1</v>
      </c>
      <c r="N118" s="2"/>
      <c r="O118" s="2"/>
      <c r="P118" s="2"/>
    </row>
    <row r="119" spans="1:16" ht="15">
      <c r="A119" s="252" t="s">
        <v>114</v>
      </c>
      <c r="B119" s="196" t="s">
        <v>18</v>
      </c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84">
        <f t="shared" si="3"/>
        <v>0</v>
      </c>
      <c r="N119" s="2"/>
      <c r="O119" s="2"/>
      <c r="P119" s="2"/>
    </row>
    <row r="120" spans="1:16" ht="15">
      <c r="A120" s="252" t="s">
        <v>115</v>
      </c>
      <c r="B120" s="196" t="s">
        <v>20</v>
      </c>
      <c r="C120" s="134"/>
      <c r="D120" s="134"/>
      <c r="E120" s="134"/>
      <c r="F120" s="134"/>
      <c r="G120" s="134"/>
      <c r="H120" s="134"/>
      <c r="I120" s="282"/>
      <c r="J120" s="282"/>
      <c r="K120" s="282"/>
      <c r="L120" s="282"/>
      <c r="M120" s="184">
        <f t="shared" si="3"/>
        <v>0</v>
      </c>
      <c r="N120" s="2"/>
      <c r="O120" s="2"/>
      <c r="P120" s="2"/>
    </row>
    <row r="121" spans="1:16" ht="15">
      <c r="A121" s="252" t="s">
        <v>116</v>
      </c>
      <c r="B121" s="196" t="s">
        <v>22</v>
      </c>
      <c r="C121" s="134"/>
      <c r="D121" s="134"/>
      <c r="E121" s="134"/>
      <c r="F121" s="134"/>
      <c r="G121" s="134"/>
      <c r="H121" s="134"/>
      <c r="I121" s="282"/>
      <c r="J121" s="282"/>
      <c r="K121" s="282"/>
      <c r="L121" s="282"/>
      <c r="M121" s="184">
        <f t="shared" si="3"/>
        <v>0</v>
      </c>
      <c r="N121" s="2"/>
      <c r="O121" s="2"/>
      <c r="P121" s="2"/>
    </row>
    <row r="122" spans="1:16" ht="15">
      <c r="A122" s="252" t="s">
        <v>117</v>
      </c>
      <c r="B122" s="196" t="s">
        <v>24</v>
      </c>
      <c r="C122" s="134"/>
      <c r="D122" s="134"/>
      <c r="E122" s="134"/>
      <c r="F122" s="134"/>
      <c r="G122" s="134"/>
      <c r="H122" s="134"/>
      <c r="I122" s="282"/>
      <c r="J122" s="282"/>
      <c r="K122" s="282"/>
      <c r="L122" s="282"/>
      <c r="M122" s="2"/>
      <c r="N122" s="2"/>
      <c r="O122" s="2"/>
      <c r="P122" s="2"/>
    </row>
    <row r="123" spans="1:16" ht="15">
      <c r="A123" s="252" t="s">
        <v>118</v>
      </c>
      <c r="B123" s="198" t="s">
        <v>26</v>
      </c>
      <c r="C123" s="134"/>
      <c r="D123" s="134"/>
      <c r="E123" s="134"/>
      <c r="F123" s="134"/>
      <c r="G123" s="134"/>
      <c r="H123" s="134"/>
      <c r="I123" s="282"/>
      <c r="J123" s="282"/>
      <c r="K123" s="282"/>
      <c r="L123" s="282"/>
      <c r="M123" s="2"/>
      <c r="N123" s="2"/>
      <c r="O123" s="2"/>
      <c r="P123" s="2"/>
    </row>
    <row r="124" spans="1:16" ht="15">
      <c r="A124" s="252" t="s">
        <v>119</v>
      </c>
      <c r="B124" s="227">
        <v>10</v>
      </c>
      <c r="C124" s="134"/>
      <c r="D124" s="134"/>
      <c r="E124" s="134"/>
      <c r="F124" s="134"/>
      <c r="G124" s="134"/>
      <c r="H124" s="134"/>
      <c r="I124" s="282"/>
      <c r="J124" s="282"/>
      <c r="K124" s="282"/>
      <c r="L124" s="282"/>
      <c r="M124" s="2"/>
      <c r="N124" s="2"/>
      <c r="O124" s="2"/>
      <c r="P124" s="2"/>
    </row>
    <row r="125" spans="1:16" ht="15">
      <c r="A125" s="252" t="s">
        <v>120</v>
      </c>
      <c r="B125" s="227">
        <v>11</v>
      </c>
      <c r="C125" s="134"/>
      <c r="D125" s="134"/>
      <c r="E125" s="134"/>
      <c r="F125" s="134"/>
      <c r="G125" s="134"/>
      <c r="H125" s="134"/>
      <c r="I125" s="282"/>
      <c r="J125" s="282"/>
      <c r="K125" s="282"/>
      <c r="L125" s="282"/>
      <c r="M125" s="2"/>
      <c r="N125" s="2"/>
      <c r="O125" s="2"/>
      <c r="P125" s="2"/>
    </row>
    <row r="126" spans="1:16" ht="15">
      <c r="A126" s="252" t="s">
        <v>121</v>
      </c>
      <c r="B126" s="227">
        <v>12</v>
      </c>
      <c r="C126" s="134"/>
      <c r="D126" s="134"/>
      <c r="E126" s="134"/>
      <c r="F126" s="134"/>
      <c r="G126" s="134"/>
      <c r="H126" s="134"/>
      <c r="I126" s="282"/>
      <c r="J126" s="282"/>
      <c r="K126" s="282"/>
      <c r="L126" s="282"/>
      <c r="M126" s="2"/>
      <c r="N126" s="2"/>
      <c r="O126" s="2"/>
      <c r="P126" s="2"/>
    </row>
    <row r="127" spans="1:16" ht="1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</row>
    <row r="128" spans="1:16" ht="18.75" customHeight="1">
      <c r="A128" s="496" t="s">
        <v>137</v>
      </c>
      <c r="B128" s="496"/>
      <c r="C128" s="496"/>
      <c r="D128" s="496"/>
      <c r="E128" s="496"/>
      <c r="F128" s="496"/>
      <c r="G128" s="496"/>
      <c r="H128" s="496"/>
      <c r="I128" s="496"/>
      <c r="J128" s="496"/>
      <c r="K128" s="496"/>
      <c r="L128" s="496"/>
      <c r="M128" s="496"/>
      <c r="N128" s="2"/>
      <c r="O128" s="2"/>
      <c r="P128" s="2"/>
    </row>
    <row r="129" spans="1:17" ht="15" customHeight="1">
      <c r="A129" s="493" t="s">
        <v>124</v>
      </c>
      <c r="B129" s="493"/>
      <c r="C129" s="493"/>
      <c r="D129" s="493"/>
      <c r="E129" s="493"/>
      <c r="F129" s="493"/>
      <c r="G129" s="493"/>
      <c r="H129" s="493"/>
      <c r="I129" s="493"/>
      <c r="J129" s="493"/>
      <c r="K129" s="493"/>
      <c r="L129" s="493"/>
      <c r="M129" s="107"/>
      <c r="N129" s="107"/>
      <c r="O129" s="107"/>
      <c r="P129" s="107"/>
    </row>
    <row r="130" spans="1:17" ht="15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497" t="s">
        <v>88</v>
      </c>
      <c r="K130" s="497"/>
      <c r="L130" s="497"/>
      <c r="M130" s="497"/>
      <c r="N130" s="497"/>
      <c r="O130" s="497"/>
      <c r="P130" s="497"/>
    </row>
    <row r="131" spans="1:17" ht="15.75" customHeight="1">
      <c r="A131" s="450" t="s">
        <v>37</v>
      </c>
      <c r="B131" s="450" t="s">
        <v>7</v>
      </c>
      <c r="C131" s="450" t="s">
        <v>138</v>
      </c>
      <c r="D131" s="494" t="s">
        <v>139</v>
      </c>
      <c r="E131" s="494"/>
      <c r="F131" s="494"/>
      <c r="G131" s="494"/>
      <c r="H131" s="494"/>
      <c r="I131" s="494"/>
      <c r="J131" s="450" t="s">
        <v>140</v>
      </c>
      <c r="K131" s="494" t="s">
        <v>141</v>
      </c>
      <c r="L131" s="494"/>
      <c r="M131" s="494"/>
      <c r="N131" s="494"/>
      <c r="O131" s="494"/>
      <c r="P131" s="494"/>
    </row>
    <row r="132" spans="1:17" ht="28.5">
      <c r="A132" s="450"/>
      <c r="B132" s="450"/>
      <c r="C132" s="450"/>
      <c r="D132" s="75" t="s">
        <v>142</v>
      </c>
      <c r="E132" s="75" t="s">
        <v>143</v>
      </c>
      <c r="F132" s="75" t="s">
        <v>144</v>
      </c>
      <c r="G132" s="75" t="s">
        <v>145</v>
      </c>
      <c r="H132" s="75" t="s">
        <v>146</v>
      </c>
      <c r="I132" s="75" t="s">
        <v>147</v>
      </c>
      <c r="J132" s="450"/>
      <c r="K132" s="75" t="s">
        <v>142</v>
      </c>
      <c r="L132" s="75" t="s">
        <v>143</v>
      </c>
      <c r="M132" s="75" t="s">
        <v>144</v>
      </c>
      <c r="N132" s="75" t="s">
        <v>145</v>
      </c>
      <c r="O132" s="75" t="s">
        <v>146</v>
      </c>
      <c r="P132" s="75" t="s">
        <v>147</v>
      </c>
    </row>
    <row r="133" spans="1:17" s="29" customFormat="1" ht="14.25">
      <c r="A133" s="75">
        <v>1</v>
      </c>
      <c r="B133" s="75">
        <v>2</v>
      </c>
      <c r="C133" s="75">
        <v>3</v>
      </c>
      <c r="D133" s="75">
        <v>4</v>
      </c>
      <c r="E133" s="75">
        <v>5</v>
      </c>
      <c r="F133" s="75">
        <v>6</v>
      </c>
      <c r="G133" s="75">
        <v>7</v>
      </c>
      <c r="H133" s="75">
        <v>8</v>
      </c>
      <c r="I133" s="75">
        <v>9</v>
      </c>
      <c r="J133" s="75">
        <v>10</v>
      </c>
      <c r="K133" s="75">
        <v>11</v>
      </c>
      <c r="L133" s="75">
        <v>12</v>
      </c>
      <c r="M133" s="75">
        <v>13</v>
      </c>
      <c r="N133" s="75">
        <v>14</v>
      </c>
      <c r="O133" s="75">
        <v>15</v>
      </c>
      <c r="P133" s="75">
        <v>16</v>
      </c>
    </row>
    <row r="134" spans="1:17" ht="15">
      <c r="A134" s="208" t="s">
        <v>148</v>
      </c>
      <c r="B134" s="196" t="s">
        <v>10</v>
      </c>
      <c r="C134" s="219">
        <v>5</v>
      </c>
      <c r="D134" s="134">
        <v>1</v>
      </c>
      <c r="E134" s="134">
        <v>1</v>
      </c>
      <c r="F134" s="134">
        <v>3</v>
      </c>
      <c r="G134" s="134"/>
      <c r="H134" s="134"/>
      <c r="I134" s="134"/>
      <c r="J134" s="219">
        <v>5</v>
      </c>
      <c r="K134" s="239">
        <v>1</v>
      </c>
      <c r="L134" s="239">
        <v>1</v>
      </c>
      <c r="M134" s="239">
        <v>3</v>
      </c>
      <c r="N134" s="239"/>
      <c r="O134" s="239"/>
      <c r="P134" s="239"/>
    </row>
    <row r="135" spans="1:17" ht="15">
      <c r="A135" s="159"/>
      <c r="B135" s="159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</row>
    <row r="136" spans="1:17" ht="15">
      <c r="A136" s="490" t="s">
        <v>149</v>
      </c>
      <c r="B136" s="490"/>
      <c r="C136" s="490"/>
      <c r="D136" s="490"/>
      <c r="E136" s="490"/>
      <c r="F136" s="490"/>
      <c r="G136" s="2"/>
      <c r="H136" s="2"/>
      <c r="I136" s="2"/>
      <c r="J136" s="2"/>
      <c r="K136" s="2"/>
      <c r="L136" s="2"/>
      <c r="M136" s="2"/>
      <c r="N136" s="2"/>
      <c r="O136" s="2"/>
      <c r="P136" s="2"/>
    </row>
    <row r="137" spans="1:17" ht="15.75" customHeight="1">
      <c r="A137" s="484" t="s">
        <v>150</v>
      </c>
      <c r="B137" s="484"/>
      <c r="C137" s="484"/>
      <c r="D137" s="484"/>
      <c r="E137" s="484"/>
      <c r="F137" s="484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spans="1:17" ht="15" customHeight="1">
      <c r="A138" s="483" t="s">
        <v>151</v>
      </c>
      <c r="B138" s="483"/>
      <c r="C138" s="483"/>
      <c r="D138" s="483"/>
      <c r="E138" s="483"/>
      <c r="F138" s="483"/>
      <c r="G138" s="485"/>
      <c r="H138" s="485"/>
      <c r="I138" s="2"/>
      <c r="J138" s="2"/>
      <c r="K138" s="2"/>
      <c r="L138" s="2"/>
      <c r="M138" s="2"/>
      <c r="N138" s="2"/>
      <c r="O138" s="2"/>
      <c r="P138" s="2"/>
    </row>
    <row r="139" spans="1:17" ht="15.75" customHeight="1">
      <c r="A139" s="450" t="s">
        <v>37</v>
      </c>
      <c r="B139" s="450" t="s">
        <v>7</v>
      </c>
      <c r="C139" s="450" t="s">
        <v>152</v>
      </c>
      <c r="D139" s="486" t="s">
        <v>153</v>
      </c>
      <c r="E139" s="487"/>
      <c r="F139" s="487"/>
      <c r="G139" s="488"/>
      <c r="H139" s="489" t="s">
        <v>154</v>
      </c>
      <c r="I139" s="2"/>
      <c r="J139" s="2"/>
      <c r="K139" s="2"/>
      <c r="L139" s="2"/>
      <c r="M139" s="2"/>
      <c r="N139" s="2"/>
      <c r="O139" s="2"/>
      <c r="P139" s="2"/>
    </row>
    <row r="140" spans="1:17" ht="83.25" customHeight="1">
      <c r="A140" s="450"/>
      <c r="B140" s="450"/>
      <c r="C140" s="450"/>
      <c r="D140" s="212" t="s">
        <v>155</v>
      </c>
      <c r="E140" s="212" t="s">
        <v>156</v>
      </c>
      <c r="F140" s="212" t="s">
        <v>157</v>
      </c>
      <c r="G140" s="75" t="s">
        <v>158</v>
      </c>
      <c r="H140" s="489"/>
      <c r="I140" s="2"/>
      <c r="J140" s="2"/>
      <c r="K140" s="2"/>
      <c r="L140" s="2"/>
      <c r="M140" s="2"/>
      <c r="N140" s="2"/>
      <c r="O140" s="2"/>
      <c r="P140" s="2"/>
    </row>
    <row r="141" spans="1:17" s="29" customFormat="1" ht="14.25">
      <c r="A141" s="75">
        <v>1</v>
      </c>
      <c r="B141" s="75">
        <v>2</v>
      </c>
      <c r="C141" s="75">
        <v>3</v>
      </c>
      <c r="D141" s="75">
        <v>4</v>
      </c>
      <c r="E141" s="75">
        <v>5</v>
      </c>
      <c r="F141" s="75">
        <v>6</v>
      </c>
      <c r="G141" s="75">
        <v>7</v>
      </c>
      <c r="H141" s="75">
        <v>8</v>
      </c>
      <c r="I141" s="27"/>
      <c r="J141" s="27"/>
      <c r="K141" s="27"/>
      <c r="L141" s="27"/>
      <c r="M141" s="27"/>
      <c r="N141" s="27"/>
      <c r="O141" s="27"/>
      <c r="P141" s="27"/>
      <c r="Q141" s="28"/>
    </row>
    <row r="142" spans="1:17" ht="15">
      <c r="A142" s="208" t="s">
        <v>159</v>
      </c>
      <c r="B142" s="196" t="s">
        <v>10</v>
      </c>
      <c r="C142" s="251">
        <v>339</v>
      </c>
      <c r="D142" s="134"/>
      <c r="E142" s="134">
        <v>339</v>
      </c>
      <c r="F142" s="134"/>
      <c r="G142" s="134"/>
      <c r="H142" s="134">
        <v>41</v>
      </c>
      <c r="I142" s="105"/>
      <c r="J142" s="105"/>
      <c r="K142" s="105"/>
      <c r="L142" s="105"/>
      <c r="M142" s="105"/>
      <c r="N142" s="105"/>
      <c r="O142" s="105"/>
      <c r="P142" s="105"/>
      <c r="Q142" s="25"/>
    </row>
    <row r="143" spans="1:17" ht="45">
      <c r="A143" s="283" t="s">
        <v>160</v>
      </c>
      <c r="B143" s="198" t="s">
        <v>12</v>
      </c>
      <c r="C143" s="251">
        <v>339</v>
      </c>
      <c r="D143" s="134"/>
      <c r="E143" s="134">
        <v>339</v>
      </c>
      <c r="F143" s="134"/>
      <c r="G143" s="134"/>
      <c r="H143" s="134">
        <v>41</v>
      </c>
      <c r="I143" s="105"/>
      <c r="J143" s="105"/>
      <c r="K143" s="105"/>
      <c r="L143" s="105"/>
      <c r="M143" s="105"/>
      <c r="N143" s="105"/>
      <c r="O143" s="105"/>
      <c r="P143" s="105"/>
      <c r="Q143" s="25"/>
    </row>
    <row r="144" spans="1:17" ht="45">
      <c r="A144" s="273" t="s">
        <v>161</v>
      </c>
      <c r="B144" s="284" t="s">
        <v>14</v>
      </c>
      <c r="C144" s="134">
        <v>200</v>
      </c>
      <c r="D144" s="285" t="s">
        <v>63</v>
      </c>
      <c r="E144" s="285" t="s">
        <v>63</v>
      </c>
      <c r="F144" s="285" t="s">
        <v>63</v>
      </c>
      <c r="G144" s="285" t="s">
        <v>63</v>
      </c>
      <c r="H144" s="234" t="s">
        <v>63</v>
      </c>
      <c r="I144" s="2"/>
      <c r="J144" s="2"/>
      <c r="K144" s="2"/>
      <c r="L144" s="2"/>
      <c r="M144" s="2"/>
      <c r="N144" s="2"/>
      <c r="O144" s="2"/>
      <c r="P144" s="2"/>
    </row>
    <row r="145" spans="1:16" ht="60">
      <c r="A145" s="252" t="s">
        <v>162</v>
      </c>
      <c r="B145" s="196" t="s">
        <v>16</v>
      </c>
      <c r="C145" s="134">
        <v>48</v>
      </c>
      <c r="D145" s="285" t="s">
        <v>63</v>
      </c>
      <c r="E145" s="285" t="s">
        <v>63</v>
      </c>
      <c r="F145" s="285" t="s">
        <v>63</v>
      </c>
      <c r="G145" s="285" t="s">
        <v>63</v>
      </c>
      <c r="H145" s="285" t="s">
        <v>63</v>
      </c>
      <c r="I145" s="2"/>
      <c r="J145" s="2"/>
      <c r="K145" s="2"/>
      <c r="L145" s="2"/>
      <c r="M145" s="2"/>
      <c r="N145" s="2"/>
      <c r="O145" s="2"/>
      <c r="P145" s="2"/>
    </row>
    <row r="146" spans="1:16" ht="30">
      <c r="A146" s="208" t="s">
        <v>163</v>
      </c>
      <c r="B146" s="196" t="s">
        <v>18</v>
      </c>
      <c r="C146" s="134">
        <v>200</v>
      </c>
      <c r="D146" s="285" t="s">
        <v>63</v>
      </c>
      <c r="E146" s="285" t="s">
        <v>63</v>
      </c>
      <c r="F146" s="285" t="s">
        <v>63</v>
      </c>
      <c r="G146" s="285" t="s">
        <v>63</v>
      </c>
      <c r="H146" s="285" t="s">
        <v>63</v>
      </c>
      <c r="I146" s="2"/>
      <c r="J146" s="2"/>
      <c r="K146" s="2"/>
      <c r="L146" s="2"/>
      <c r="M146" s="2"/>
      <c r="N146" s="2"/>
      <c r="O146" s="2"/>
      <c r="P146" s="2"/>
    </row>
    <row r="147" spans="1:16" ht="91.5" customHeight="1">
      <c r="A147" s="286"/>
      <c r="B147" s="287"/>
      <c r="C147" s="288"/>
      <c r="D147" s="289"/>
      <c r="E147" s="289"/>
      <c r="F147" s="289"/>
      <c r="G147" s="2"/>
      <c r="H147" s="2"/>
      <c r="I147" s="2"/>
      <c r="J147" s="2"/>
      <c r="K147" s="2"/>
      <c r="L147" s="2"/>
      <c r="M147" s="2"/>
      <c r="N147" s="2"/>
      <c r="O147" s="2"/>
      <c r="P147" s="2"/>
    </row>
    <row r="148" spans="1:16" ht="15.75" customHeight="1">
      <c r="A148" s="482" t="s">
        <v>164</v>
      </c>
      <c r="B148" s="482"/>
      <c r="C148" s="482"/>
      <c r="D148" s="435"/>
      <c r="E148" s="435"/>
      <c r="F148" s="290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1:16" ht="28.5">
      <c r="A149" s="194" t="s">
        <v>37</v>
      </c>
      <c r="B149" s="75" t="s">
        <v>7</v>
      </c>
      <c r="C149" s="261" t="s">
        <v>165</v>
      </c>
      <c r="D149" s="119"/>
      <c r="E149" s="119"/>
      <c r="F149" s="291"/>
      <c r="G149" s="2"/>
      <c r="H149" s="2"/>
      <c r="I149" s="2"/>
      <c r="J149" s="2"/>
      <c r="K149" s="2"/>
      <c r="L149" s="2"/>
      <c r="M149" s="2"/>
      <c r="N149" s="2"/>
      <c r="O149" s="2"/>
      <c r="P149" s="121"/>
    </row>
    <row r="150" spans="1:16" ht="15">
      <c r="A150" s="292">
        <v>1</v>
      </c>
      <c r="B150" s="293">
        <v>2</v>
      </c>
      <c r="C150" s="294">
        <v>3</v>
      </c>
      <c r="D150" s="119"/>
      <c r="E150" s="119"/>
      <c r="F150" s="291"/>
      <c r="G150" s="2"/>
      <c r="H150" s="2"/>
      <c r="I150" s="2"/>
      <c r="J150" s="2"/>
      <c r="K150" s="2"/>
      <c r="L150" s="2"/>
      <c r="M150" s="2"/>
      <c r="N150" s="2"/>
      <c r="O150" s="2"/>
      <c r="P150" s="121"/>
    </row>
    <row r="151" spans="1:16" ht="15">
      <c r="A151" s="295" t="s">
        <v>166</v>
      </c>
      <c r="B151" s="296" t="s">
        <v>10</v>
      </c>
      <c r="C151" s="297">
        <v>1</v>
      </c>
      <c r="D151" s="434"/>
      <c r="E151" s="434"/>
      <c r="F151" s="290"/>
      <c r="G151" s="2"/>
      <c r="H151" s="2"/>
      <c r="I151" s="2"/>
      <c r="J151" s="2"/>
      <c r="K151" s="2"/>
      <c r="L151" s="2"/>
      <c r="M151" s="2"/>
      <c r="N151" s="2"/>
      <c r="O151" s="2"/>
      <c r="P151" s="127"/>
    </row>
    <row r="152" spans="1:16" ht="15">
      <c r="A152" s="298" t="s">
        <v>167</v>
      </c>
      <c r="B152" s="198" t="s">
        <v>12</v>
      </c>
      <c r="C152" s="134">
        <v>0</v>
      </c>
      <c r="D152" s="434"/>
      <c r="E152" s="434"/>
      <c r="F152" s="290"/>
      <c r="G152" s="2"/>
      <c r="H152" s="2"/>
      <c r="I152" s="2"/>
      <c r="J152" s="2"/>
      <c r="K152" s="2"/>
      <c r="L152" s="2"/>
      <c r="M152" s="2"/>
      <c r="N152" s="2"/>
      <c r="O152" s="2"/>
      <c r="P152" s="127"/>
    </row>
    <row r="153" spans="1:16" ht="15">
      <c r="A153" s="298" t="s">
        <v>168</v>
      </c>
      <c r="B153" s="198" t="s">
        <v>14</v>
      </c>
      <c r="C153" s="134">
        <v>0</v>
      </c>
      <c r="D153" s="434"/>
      <c r="E153" s="434"/>
      <c r="F153" s="290"/>
      <c r="G153" s="2"/>
      <c r="H153" s="2"/>
      <c r="I153" s="2"/>
      <c r="J153" s="2"/>
      <c r="K153" s="2"/>
      <c r="L153" s="2"/>
      <c r="M153" s="2"/>
      <c r="N153" s="2"/>
      <c r="O153" s="2"/>
      <c r="P153" s="127"/>
    </row>
    <row r="154" spans="1:16" ht="15">
      <c r="A154" s="298" t="s">
        <v>169</v>
      </c>
      <c r="B154" s="198" t="s">
        <v>16</v>
      </c>
      <c r="C154" s="134">
        <v>0</v>
      </c>
      <c r="D154" s="434"/>
      <c r="E154" s="434"/>
      <c r="F154" s="290"/>
      <c r="G154" s="2"/>
      <c r="H154" s="2"/>
      <c r="I154" s="2"/>
      <c r="J154" s="2"/>
      <c r="K154" s="2"/>
      <c r="L154" s="2"/>
      <c r="M154" s="2"/>
      <c r="N154" s="2"/>
      <c r="O154" s="2"/>
      <c r="P154" s="2"/>
    </row>
    <row r="155" spans="1:16" ht="15">
      <c r="A155" s="298" t="s">
        <v>170</v>
      </c>
      <c r="B155" s="198" t="s">
        <v>18</v>
      </c>
      <c r="C155" s="134">
        <v>1</v>
      </c>
      <c r="D155" s="434"/>
      <c r="E155" s="434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1:16" ht="1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1:16" ht="15.75" customHeight="1">
      <c r="A157" s="484" t="s">
        <v>171</v>
      </c>
      <c r="B157" s="484"/>
      <c r="C157" s="484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1:16" ht="15" customHeight="1">
      <c r="A158" s="483" t="s">
        <v>172</v>
      </c>
      <c r="B158" s="483"/>
      <c r="C158" s="483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1:16" ht="28.5">
      <c r="A159" s="194" t="s">
        <v>37</v>
      </c>
      <c r="B159" s="194" t="s">
        <v>7</v>
      </c>
      <c r="C159" s="211" t="s">
        <v>173</v>
      </c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1:16" ht="15">
      <c r="A160" s="129">
        <v>1</v>
      </c>
      <c r="B160" s="129">
        <v>2</v>
      </c>
      <c r="C160" s="130">
        <v>3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131"/>
    </row>
    <row r="161" spans="1:16" ht="15">
      <c r="A161" s="208" t="s">
        <v>174</v>
      </c>
      <c r="B161" s="196" t="s">
        <v>10</v>
      </c>
      <c r="C161" s="134">
        <v>0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131"/>
    </row>
    <row r="162" spans="1:16" ht="15">
      <c r="A162" s="208" t="s">
        <v>175</v>
      </c>
      <c r="B162" s="196" t="s">
        <v>12</v>
      </c>
      <c r="C162" s="134">
        <v>0</v>
      </c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131"/>
    </row>
    <row r="163" spans="1:16" ht="15">
      <c r="A163" s="299" t="s">
        <v>176</v>
      </c>
      <c r="B163" s="284" t="s">
        <v>14</v>
      </c>
      <c r="C163" s="134">
        <v>1</v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131"/>
    </row>
    <row r="164" spans="1:16" ht="15">
      <c r="A164" s="208" t="s">
        <v>177</v>
      </c>
      <c r="B164" s="196" t="s">
        <v>16</v>
      </c>
      <c r="C164" s="134">
        <v>1</v>
      </c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131"/>
    </row>
    <row r="165" spans="1:16" ht="15">
      <c r="A165" s="208" t="s">
        <v>178</v>
      </c>
      <c r="B165" s="196" t="s">
        <v>18</v>
      </c>
      <c r="C165" s="134">
        <v>1</v>
      </c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131"/>
    </row>
    <row r="166" spans="1:16" ht="15">
      <c r="A166" s="208" t="s">
        <v>179</v>
      </c>
      <c r="B166" s="196" t="s">
        <v>20</v>
      </c>
      <c r="C166" s="134">
        <v>1</v>
      </c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</row>
    <row r="167" spans="1:16" ht="15">
      <c r="A167" s="299" t="s">
        <v>180</v>
      </c>
      <c r="B167" s="284" t="s">
        <v>22</v>
      </c>
      <c r="C167" s="134">
        <v>1</v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1:16" ht="15">
      <c r="A168" s="299" t="s">
        <v>181</v>
      </c>
      <c r="B168" s="284"/>
      <c r="C168" s="300"/>
      <c r="D168" s="2"/>
      <c r="E168" s="2"/>
      <c r="F168" s="135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1:16" ht="15">
      <c r="A169" s="299" t="s">
        <v>182</v>
      </c>
      <c r="B169" s="284" t="s">
        <v>24</v>
      </c>
      <c r="C169" s="134">
        <v>0</v>
      </c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1:16" ht="15">
      <c r="A170" s="208" t="s">
        <v>183</v>
      </c>
      <c r="B170" s="196" t="s">
        <v>26</v>
      </c>
      <c r="C170" s="134">
        <v>0</v>
      </c>
      <c r="D170" s="2"/>
      <c r="E170" s="2"/>
      <c r="F170" s="105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1:16" ht="15">
      <c r="A171" s="192"/>
      <c r="B171" s="301"/>
      <c r="C171" s="138"/>
      <c r="D171" s="2"/>
      <c r="E171" s="2"/>
      <c r="F171" s="105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1:16" ht="15">
      <c r="A172" s="192"/>
      <c r="B172" s="301"/>
      <c r="C172" s="138"/>
      <c r="D172" s="2"/>
      <c r="E172" s="2"/>
      <c r="F172" s="105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1:16" ht="15">
      <c r="A173" s="192"/>
      <c r="B173" s="192"/>
      <c r="C173" s="138"/>
      <c r="D173" s="2"/>
      <c r="E173" s="2"/>
      <c r="F173" s="105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1:16" ht="15.75" customHeight="1">
      <c r="A174" s="484" t="s">
        <v>184</v>
      </c>
      <c r="B174" s="484"/>
      <c r="C174" s="484"/>
      <c r="D174" s="2"/>
      <c r="E174" s="2"/>
      <c r="F174" s="105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1:16" ht="15" customHeight="1">
      <c r="A175" s="483" t="s">
        <v>172</v>
      </c>
      <c r="B175" s="483"/>
      <c r="C175" s="483"/>
      <c r="D175" s="2"/>
      <c r="E175" s="2"/>
      <c r="F175" s="105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1:16" ht="28.5">
      <c r="A176" s="194" t="s">
        <v>37</v>
      </c>
      <c r="B176" s="194" t="s">
        <v>7</v>
      </c>
      <c r="C176" s="211" t="s">
        <v>173</v>
      </c>
      <c r="D176" s="2"/>
      <c r="E176" s="2"/>
      <c r="F176" s="105"/>
      <c r="G176" s="2"/>
      <c r="H176" s="2"/>
      <c r="I176" s="2"/>
      <c r="J176" s="2"/>
      <c r="K176" s="2"/>
      <c r="L176" s="2"/>
      <c r="M176" s="2"/>
      <c r="N176" s="2"/>
      <c r="O176" s="2"/>
      <c r="P176" s="2"/>
    </row>
    <row r="177" spans="1:16" ht="15">
      <c r="A177" s="140">
        <v>1</v>
      </c>
      <c r="B177" s="140">
        <v>2</v>
      </c>
      <c r="C177" s="140">
        <v>3</v>
      </c>
      <c r="D177" s="2"/>
      <c r="E177" s="2"/>
      <c r="F177" s="105"/>
      <c r="G177" s="2"/>
      <c r="H177" s="2"/>
      <c r="I177" s="2"/>
      <c r="J177" s="2"/>
      <c r="K177" s="2"/>
      <c r="L177" s="2"/>
      <c r="M177" s="2"/>
      <c r="N177" s="2"/>
      <c r="O177" s="2"/>
      <c r="P177" s="2"/>
    </row>
    <row r="178" spans="1:16" ht="15">
      <c r="A178" s="214" t="s">
        <v>185</v>
      </c>
      <c r="B178" s="196" t="s">
        <v>10</v>
      </c>
      <c r="C178" s="134">
        <v>3</v>
      </c>
      <c r="D178" s="2"/>
      <c r="E178" s="2"/>
      <c r="F178" s="206"/>
      <c r="G178" s="2"/>
      <c r="H178" s="2"/>
      <c r="I178" s="2"/>
      <c r="J178" s="2"/>
      <c r="K178" s="2"/>
      <c r="L178" s="2"/>
      <c r="M178" s="2"/>
      <c r="N178" s="2"/>
      <c r="O178" s="2"/>
      <c r="P178" s="131"/>
    </row>
    <row r="179" spans="1:16" ht="15">
      <c r="A179" s="214" t="s">
        <v>186</v>
      </c>
      <c r="B179" s="196" t="s">
        <v>12</v>
      </c>
      <c r="C179" s="134">
        <v>1</v>
      </c>
      <c r="D179" s="2"/>
      <c r="E179" s="2"/>
      <c r="F179" s="105"/>
      <c r="G179" s="2"/>
      <c r="H179" s="2"/>
      <c r="I179" s="2"/>
      <c r="J179" s="2"/>
      <c r="K179" s="2"/>
      <c r="L179" s="2"/>
      <c r="M179" s="2"/>
      <c r="N179" s="2"/>
      <c r="O179" s="2"/>
      <c r="P179" s="131"/>
    </row>
    <row r="180" spans="1:16" ht="30">
      <c r="A180" s="214" t="s">
        <v>199</v>
      </c>
      <c r="B180" s="196" t="s">
        <v>14</v>
      </c>
      <c r="C180" s="134">
        <v>2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131"/>
    </row>
    <row r="181" spans="1:16" ht="30">
      <c r="A181" s="214" t="s">
        <v>200</v>
      </c>
      <c r="B181" s="196" t="s">
        <v>16</v>
      </c>
      <c r="C181" s="134">
        <v>1</v>
      </c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131"/>
    </row>
    <row r="182" spans="1:16" ht="15">
      <c r="A182" s="214" t="s">
        <v>189</v>
      </c>
      <c r="B182" s="196" t="s">
        <v>18</v>
      </c>
      <c r="C182" s="134">
        <v>1</v>
      </c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131"/>
    </row>
    <row r="183" spans="1:16" ht="45">
      <c r="A183" s="214" t="s">
        <v>190</v>
      </c>
      <c r="B183" s="196" t="s">
        <v>20</v>
      </c>
      <c r="C183" s="134">
        <v>1</v>
      </c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131"/>
    </row>
    <row r="184" spans="1:16" ht="15">
      <c r="A184" s="192"/>
      <c r="B184" s="302"/>
      <c r="C184" s="206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</row>
    <row r="185" spans="1:16" ht="60">
      <c r="A185" s="303" t="s">
        <v>191</v>
      </c>
      <c r="B185" s="165"/>
      <c r="C185" s="260" t="s">
        <v>206</v>
      </c>
      <c r="D185" s="165"/>
      <c r="E185" s="146" t="s">
        <v>299</v>
      </c>
      <c r="F185" s="2"/>
      <c r="G185" s="146"/>
      <c r="H185" s="2"/>
      <c r="I185" s="2"/>
      <c r="J185" s="2"/>
      <c r="K185" s="2"/>
      <c r="L185" s="2"/>
      <c r="M185" s="2"/>
      <c r="N185" s="2"/>
      <c r="O185" s="2"/>
      <c r="P185" s="2"/>
    </row>
    <row r="186" spans="1:16" ht="15">
      <c r="A186" s="304"/>
      <c r="B186" s="165"/>
      <c r="C186" s="166" t="s">
        <v>192</v>
      </c>
      <c r="D186" s="165"/>
      <c r="E186" s="166" t="s">
        <v>193</v>
      </c>
      <c r="F186" s="2"/>
      <c r="G186" s="166" t="s">
        <v>194</v>
      </c>
      <c r="H186" s="2"/>
      <c r="I186" s="2"/>
      <c r="J186" s="2"/>
      <c r="K186" s="2"/>
      <c r="L186" s="2"/>
      <c r="M186" s="2"/>
      <c r="N186" s="2"/>
      <c r="O186" s="2"/>
      <c r="P186" s="2"/>
    </row>
    <row r="187" spans="1:16" ht="15">
      <c r="A187" s="165"/>
      <c r="B187" s="165"/>
      <c r="C187" s="260" t="s">
        <v>300</v>
      </c>
      <c r="D187" s="165"/>
      <c r="E187" s="313" t="s">
        <v>301</v>
      </c>
      <c r="F187" s="2"/>
      <c r="G187" s="146"/>
      <c r="H187" s="2"/>
      <c r="I187" s="2"/>
      <c r="J187" s="2"/>
      <c r="K187" s="2"/>
      <c r="L187" s="2"/>
      <c r="M187" s="2"/>
      <c r="N187" s="2"/>
      <c r="O187" s="2"/>
      <c r="P187" s="2"/>
    </row>
    <row r="188" spans="1:16" ht="15">
      <c r="A188" s="165"/>
      <c r="B188" s="165"/>
      <c r="C188" s="192" t="s">
        <v>195</v>
      </c>
      <c r="D188" s="165"/>
      <c r="E188" s="305" t="s">
        <v>196</v>
      </c>
      <c r="F188" s="2"/>
      <c r="G188" s="2" t="s">
        <v>197</v>
      </c>
      <c r="H188" s="2"/>
      <c r="I188" s="2"/>
      <c r="J188" s="2"/>
      <c r="K188" s="2"/>
      <c r="L188" s="2"/>
      <c r="M188" s="2"/>
      <c r="N188" s="2"/>
      <c r="O188" s="2"/>
      <c r="P188" s="2"/>
    </row>
    <row r="189" spans="1:16" ht="15">
      <c r="A189" s="165"/>
      <c r="B189" s="165"/>
      <c r="C189" s="165"/>
      <c r="D189" s="165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1:16" ht="15">
      <c r="A190" s="165"/>
      <c r="B190" s="165"/>
      <c r="C190" s="165"/>
      <c r="D190" s="165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spans="1:16" ht="15">
      <c r="A191" s="165"/>
      <c r="B191" s="165"/>
      <c r="C191" s="165"/>
      <c r="D191" s="165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</row>
    <row r="192" spans="1:16" ht="15">
      <c r="A192" s="165"/>
      <c r="B192" s="165"/>
      <c r="C192" s="165"/>
      <c r="D192" s="165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6" ht="15">
      <c r="A193" s="165"/>
      <c r="B193" s="165"/>
      <c r="C193" s="165"/>
      <c r="D193" s="165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1:16" ht="15">
      <c r="A194" s="165"/>
      <c r="B194" s="165"/>
      <c r="C194" s="165"/>
      <c r="D194" s="165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1:16" ht="15">
      <c r="A195" s="165"/>
      <c r="B195" s="165"/>
      <c r="C195" s="165"/>
      <c r="D195" s="165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1:16" ht="15">
      <c r="A196" s="165"/>
      <c r="B196" s="165"/>
      <c r="C196" s="165"/>
      <c r="D196" s="165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1:16" ht="15">
      <c r="A197" s="165"/>
      <c r="B197" s="165"/>
      <c r="C197" s="165"/>
      <c r="D197" s="165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1:16" ht="15">
      <c r="A198" s="165"/>
      <c r="B198" s="165"/>
      <c r="C198" s="165"/>
      <c r="D198" s="165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6" ht="15">
      <c r="A199" s="165"/>
      <c r="B199" s="165"/>
      <c r="C199" s="165"/>
      <c r="D199" s="165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1:16" ht="15">
      <c r="A200" s="165"/>
      <c r="B200" s="165"/>
      <c r="C200" s="165"/>
      <c r="D200" s="165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1:16" ht="15">
      <c r="A201" s="165"/>
      <c r="B201" s="165"/>
      <c r="C201" s="165"/>
      <c r="D201" s="165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6" ht="15">
      <c r="A202" s="165"/>
      <c r="B202" s="165"/>
      <c r="C202" s="165"/>
      <c r="D202" s="165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1:16" ht="15">
      <c r="A203" s="165"/>
      <c r="B203" s="165"/>
      <c r="C203" s="165"/>
      <c r="D203" s="165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1:16" ht="15">
      <c r="A204" s="165"/>
      <c r="B204" s="165"/>
      <c r="C204" s="165"/>
      <c r="D204" s="165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1:16" ht="15">
      <c r="A205" s="165"/>
      <c r="B205" s="165"/>
      <c r="C205" s="165"/>
      <c r="D205" s="165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</row>
    <row r="206" spans="1:16" ht="15">
      <c r="A206" s="165"/>
      <c r="B206" s="165"/>
      <c r="C206" s="165"/>
      <c r="D206" s="165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1:16" ht="15">
      <c r="A207" s="165"/>
      <c r="B207" s="165"/>
      <c r="C207" s="165"/>
      <c r="D207" s="165"/>
      <c r="E207" s="2"/>
      <c r="F207" s="2"/>
      <c r="G207" s="135"/>
      <c r="H207" s="2"/>
      <c r="I207" s="2"/>
      <c r="J207" s="2"/>
      <c r="K207" s="2"/>
      <c r="L207" s="2"/>
      <c r="M207" s="2"/>
      <c r="N207" s="2"/>
      <c r="O207" s="2"/>
      <c r="P207" s="2"/>
    </row>
    <row r="208" spans="1:16" ht="15">
      <c r="A208" s="165"/>
      <c r="B208" s="165"/>
      <c r="C208" s="165"/>
      <c r="D208" s="165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ht="15">
      <c r="A209" s="165"/>
      <c r="B209" s="165"/>
      <c r="C209" s="165"/>
      <c r="D209" s="165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1:16" ht="15">
      <c r="A210" s="165"/>
      <c r="B210" s="165"/>
      <c r="C210" s="165"/>
      <c r="D210" s="165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1:16" ht="15">
      <c r="A211" s="165"/>
      <c r="B211" s="165"/>
      <c r="C211" s="165"/>
      <c r="D211" s="165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</row>
    <row r="212" spans="1:16" ht="15">
      <c r="A212" s="165"/>
      <c r="B212" s="165"/>
      <c r="C212" s="165"/>
      <c r="D212" s="165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</row>
    <row r="213" spans="1:16" ht="15">
      <c r="A213" s="165"/>
      <c r="B213" s="165"/>
      <c r="C213" s="165"/>
      <c r="D213" s="165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</row>
    <row r="214" spans="1:16" ht="15">
      <c r="A214" s="165"/>
      <c r="B214" s="165"/>
      <c r="C214" s="165"/>
      <c r="D214" s="165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</row>
    <row r="215" spans="1:16" ht="15">
      <c r="A215" s="165"/>
      <c r="B215" s="165"/>
      <c r="C215" s="165"/>
      <c r="D215" s="165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1:16" ht="15">
      <c r="A216" s="165"/>
      <c r="B216" s="165"/>
      <c r="C216" s="165"/>
      <c r="D216" s="165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1:16" ht="15">
      <c r="A217" s="165"/>
      <c r="B217" s="165"/>
      <c r="C217" s="165"/>
      <c r="D217" s="165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1:16" ht="15">
      <c r="A218" s="165"/>
      <c r="B218" s="165"/>
      <c r="C218" s="165"/>
      <c r="D218" s="165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ht="15">
      <c r="A219" s="165"/>
      <c r="B219" s="165"/>
      <c r="C219" s="165"/>
      <c r="D219" s="165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ht="15">
      <c r="A220" s="165"/>
      <c r="B220" s="165"/>
      <c r="C220" s="165"/>
      <c r="D220" s="165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ht="15">
      <c r="A221" s="165"/>
      <c r="B221" s="165"/>
      <c r="C221" s="165"/>
      <c r="D221" s="165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ht="15">
      <c r="A222" s="165"/>
      <c r="B222" s="165"/>
      <c r="C222" s="165"/>
      <c r="D222" s="165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ht="15">
      <c r="A223" s="165"/>
      <c r="B223" s="165"/>
      <c r="C223" s="165"/>
      <c r="D223" s="165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ht="15">
      <c r="A224" s="165"/>
      <c r="B224" s="165"/>
      <c r="C224" s="165"/>
      <c r="D224" s="165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6" ht="15">
      <c r="A225" s="165"/>
      <c r="B225" s="165"/>
      <c r="C225" s="165"/>
      <c r="D225" s="165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6" ht="15">
      <c r="A226" s="165"/>
      <c r="B226" s="165"/>
      <c r="C226" s="165"/>
      <c r="D226" s="165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16" ht="15">
      <c r="A227" s="165"/>
      <c r="B227" s="165"/>
      <c r="C227" s="165"/>
      <c r="D227" s="165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6" ht="15">
      <c r="A228" s="165"/>
      <c r="B228" s="165"/>
      <c r="C228" s="165"/>
      <c r="D228" s="165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6" ht="15">
      <c r="A229" s="165"/>
      <c r="B229" s="165"/>
      <c r="C229" s="165"/>
      <c r="D229" s="165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6" ht="15">
      <c r="A230" s="165"/>
      <c r="B230" s="165"/>
      <c r="C230" s="165"/>
      <c r="D230" s="165"/>
      <c r="E230" s="15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6" ht="15">
      <c r="A231" s="165"/>
      <c r="B231" s="165"/>
      <c r="C231" s="165"/>
      <c r="D231" s="165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1:16" ht="15">
      <c r="A232" s="165"/>
      <c r="B232" s="165"/>
      <c r="C232" s="165"/>
      <c r="D232" s="165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6" ht="15">
      <c r="A233" s="165"/>
      <c r="B233" s="165"/>
      <c r="C233" s="165"/>
      <c r="D233" s="165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6" ht="15">
      <c r="A234" s="165"/>
      <c r="B234" s="165"/>
      <c r="C234" s="165"/>
      <c r="D234" s="165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6" ht="15">
      <c r="A235" s="165"/>
      <c r="B235" s="165"/>
      <c r="C235" s="165"/>
      <c r="D235" s="165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6" ht="15">
      <c r="A236" s="165"/>
      <c r="B236" s="165"/>
      <c r="C236" s="165"/>
      <c r="D236" s="165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6" ht="15">
      <c r="A237" s="165"/>
      <c r="B237" s="165"/>
      <c r="C237" s="165"/>
      <c r="D237" s="165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6" ht="15">
      <c r="A238" s="165"/>
      <c r="B238" s="165"/>
      <c r="C238" s="165"/>
      <c r="D238" s="165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6" ht="1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6" ht="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ht="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ht="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ht="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ht="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ht="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ht="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ht="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ht="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ht="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ht="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ht="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ht="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ht="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ht="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ht="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ht="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1:16" ht="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</sheetData>
  <mergeCells count="75">
    <mergeCell ref="D154:E154"/>
    <mergeCell ref="A175:C175"/>
    <mergeCell ref="D155:E155"/>
    <mergeCell ref="A157:C157"/>
    <mergeCell ref="A158:C158"/>
    <mergeCell ref="A174:C174"/>
    <mergeCell ref="D153:E153"/>
    <mergeCell ref="D152:E152"/>
    <mergeCell ref="B139:B140"/>
    <mergeCell ref="D139:G139"/>
    <mergeCell ref="D151:E151"/>
    <mergeCell ref="C139:C140"/>
    <mergeCell ref="D148:E148"/>
    <mergeCell ref="A148:C148"/>
    <mergeCell ref="A139:A140"/>
    <mergeCell ref="K131:P131"/>
    <mergeCell ref="B131:B132"/>
    <mergeCell ref="A108:I108"/>
    <mergeCell ref="A109:I109"/>
    <mergeCell ref="J131:J132"/>
    <mergeCell ref="J130:P130"/>
    <mergeCell ref="A129:L129"/>
    <mergeCell ref="A128:M128"/>
    <mergeCell ref="C111:L111"/>
    <mergeCell ref="B111:B112"/>
    <mergeCell ref="A111:A112"/>
    <mergeCell ref="H139:H140"/>
    <mergeCell ref="A137:F137"/>
    <mergeCell ref="D131:I131"/>
    <mergeCell ref="A131:A132"/>
    <mergeCell ref="C131:C132"/>
    <mergeCell ref="A136:F136"/>
    <mergeCell ref="A138:H138"/>
    <mergeCell ref="G33:H33"/>
    <mergeCell ref="A90:A91"/>
    <mergeCell ref="D90:G90"/>
    <mergeCell ref="C90:C91"/>
    <mergeCell ref="A78:E78"/>
    <mergeCell ref="B79:D79"/>
    <mergeCell ref="A89:I89"/>
    <mergeCell ref="H90:H91"/>
    <mergeCell ref="I90:I91"/>
    <mergeCell ref="B90:B91"/>
    <mergeCell ref="A88:J88"/>
    <mergeCell ref="A87:J87"/>
    <mergeCell ref="D63:K63"/>
    <mergeCell ref="B33:B35"/>
    <mergeCell ref="I34:I35"/>
    <mergeCell ref="C63:C64"/>
    <mergeCell ref="H62:K62"/>
    <mergeCell ref="A61:N61"/>
    <mergeCell ref="A72:D72"/>
    <mergeCell ref="A63:A64"/>
    <mergeCell ref="A71:D71"/>
    <mergeCell ref="H34:H35"/>
    <mergeCell ref="C34:C35"/>
    <mergeCell ref="D34:F34"/>
    <mergeCell ref="G34:G35"/>
    <mergeCell ref="B63:B64"/>
    <mergeCell ref="A33:A35"/>
    <mergeCell ref="C33:F33"/>
    <mergeCell ref="A7:C7"/>
    <mergeCell ref="E4:G4"/>
    <mergeCell ref="D32:I32"/>
    <mergeCell ref="A30:J30"/>
    <mergeCell ref="H4:J4"/>
    <mergeCell ref="A31:J31"/>
    <mergeCell ref="A20:C20"/>
    <mergeCell ref="A6:C6"/>
    <mergeCell ref="A1:J1"/>
    <mergeCell ref="B3:D3"/>
    <mergeCell ref="E3:G3"/>
    <mergeCell ref="H3:J3"/>
    <mergeCell ref="A2:J2"/>
    <mergeCell ref="B4:D4"/>
  </mergeCells>
  <phoneticPr fontId="27" type="noConversion"/>
  <dataValidations count="12">
    <dataValidation allowBlank="1" showInputMessage="1" showErrorMessage="1" error="Необходимо ввести целое значение." sqref="I57"/>
    <dataValidation type="whole" allowBlank="1" showInputMessage="1" showErrorMessage="1" error="Введено недопустимое значение." sqref="C184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0 или 1." sqref="C151:C155">
      <formula1>0</formula1>
      <formula2>1</formula2>
    </dataValidation>
    <dataValidation type="whole" allowBlank="1" showInputMessage="1" showErrorMessage="1" error="Необходимо ввести целое значение." sqref="C167:C173">
      <formula1>-100000</formula1>
      <formula2>9999999999</formula2>
    </dataValidation>
    <dataValidation type="whole" allowBlank="1" showInputMessage="1" showErrorMessage="1" error="Введено недопустимое значение." prompt="Допустимое значение 0 или 1" sqref="C181:C183">
      <formula1>0</formula1>
      <formula2>1</formula2>
    </dataValidation>
    <dataValidation type="whole" allowBlank="1" showInputMessage="1" showErrorMessage="1" error="Необходимо ввести целое значение." sqref="D84:E84">
      <formula1>-100000</formula1>
      <formula2>99999999999</formula2>
    </dataValidation>
    <dataValidation type="whole" allowBlank="1" showInputMessage="1" showErrorMessage="1" error="Необходимо ввести целое значение." sqref="D77">
      <formula1>-1000000</formula1>
      <formula2>999999999999</formula2>
    </dataValidation>
    <dataValidation type="whole" allowBlank="1" showInputMessage="1" showErrorMessage="1" error="Введено недопустимое значение." sqref="C21">
      <formula1>0</formula1>
      <formula2>1</formula2>
    </dataValidation>
    <dataValidation type="whole" allowBlank="1" showInputMessage="1" showErrorMessage="1" prompt="Допустимое значение 0 или 1." sqref="C12:C13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0 -нет или 1 -да." sqref="C25:C26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1 (город и поселок городского типа) или 2 (сельская местность)" sqref="C27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1 (пятидневный) или 2 (шестидневный)" sqref="C24">
      <formula1>1</formula1>
      <formula2>2</formula2>
    </dataValidation>
  </dataValidations>
  <hyperlinks>
    <hyperlink ref="E187" r:id="rId1"/>
  </hyperlinks>
  <pageMargins left="0.7" right="0.7" top="0.75" bottom="0.75" header="0.3" footer="0.3"/>
  <pageSetup paperSize="9" scale="55" orientation="landscape"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indexed="43"/>
  </sheetPr>
  <dimension ref="A1:S295"/>
  <sheetViews>
    <sheetView topLeftCell="A152" zoomScale="59" workbookViewId="0">
      <selection activeCell="A139" sqref="A139:H155"/>
    </sheetView>
  </sheetViews>
  <sheetFormatPr defaultRowHeight="12.75"/>
  <cols>
    <col min="1" max="1" width="51.42578125" style="5" customWidth="1"/>
    <col min="2" max="2" width="8.5703125" style="5" customWidth="1"/>
    <col min="3" max="3" width="17.85546875" style="5" customWidth="1"/>
    <col min="4" max="5" width="14.42578125" style="5" customWidth="1"/>
    <col min="6" max="6" width="17.28515625" style="5" customWidth="1"/>
    <col min="7" max="12" width="14.42578125" style="5" customWidth="1"/>
    <col min="13" max="16" width="12.140625" style="5" customWidth="1"/>
    <col min="17" max="16384" width="9.140625" style="5"/>
  </cols>
  <sheetData>
    <row r="1" spans="1:16" s="2" customFormat="1" ht="15.75" customHeight="1">
      <c r="A1" s="506" t="s">
        <v>0</v>
      </c>
      <c r="B1" s="506"/>
      <c r="C1" s="506"/>
      <c r="D1" s="506"/>
      <c r="E1" s="506"/>
      <c r="F1" s="506"/>
      <c r="G1" s="506"/>
      <c r="H1" s="506"/>
      <c r="I1" s="506"/>
      <c r="J1" s="506"/>
      <c r="K1" s="193"/>
      <c r="L1" s="193"/>
      <c r="M1" s="193"/>
      <c r="N1" s="193"/>
      <c r="O1" s="193"/>
      <c r="P1" s="193"/>
    </row>
    <row r="2" spans="1:16" s="2" customFormat="1" ht="37.5" customHeight="1">
      <c r="A2" s="513" t="s">
        <v>254</v>
      </c>
      <c r="B2" s="513"/>
      <c r="C2" s="513"/>
      <c r="D2" s="513"/>
      <c r="E2" s="513"/>
      <c r="F2" s="513"/>
      <c r="G2" s="513"/>
      <c r="H2" s="513"/>
      <c r="I2" s="513"/>
      <c r="J2" s="513"/>
      <c r="K2" s="191"/>
      <c r="L2" s="191"/>
      <c r="M2" s="191"/>
      <c r="N2" s="191"/>
      <c r="O2" s="191"/>
      <c r="P2" s="191"/>
    </row>
    <row r="3" spans="1:16" ht="63" customHeight="1">
      <c r="A3" s="194" t="s">
        <v>1</v>
      </c>
      <c r="B3" s="503" t="s">
        <v>2</v>
      </c>
      <c r="C3" s="507"/>
      <c r="D3" s="508"/>
      <c r="E3" s="509"/>
      <c r="F3" s="510"/>
      <c r="G3" s="511"/>
      <c r="H3" s="512"/>
      <c r="I3" s="512"/>
      <c r="J3" s="512"/>
      <c r="K3" s="195"/>
      <c r="L3" s="195"/>
      <c r="M3" s="195"/>
      <c r="N3" s="195"/>
      <c r="O3" s="195"/>
      <c r="P3" s="195"/>
    </row>
    <row r="4" spans="1:16" s="2" customFormat="1" ht="15">
      <c r="A4" s="196" t="s">
        <v>3</v>
      </c>
      <c r="B4" s="453">
        <v>48615515</v>
      </c>
      <c r="C4" s="515"/>
      <c r="D4" s="515"/>
      <c r="E4" s="462"/>
      <c r="F4" s="463"/>
      <c r="G4" s="464"/>
      <c r="H4" s="514"/>
      <c r="I4" s="514"/>
      <c r="J4" s="514"/>
      <c r="K4" s="7"/>
      <c r="L4" s="7"/>
      <c r="M4" s="7"/>
      <c r="N4" s="7"/>
      <c r="O4" s="7"/>
      <c r="P4" s="7"/>
    </row>
    <row r="5" spans="1:16" ht="1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spans="1:16" ht="18.75" customHeight="1">
      <c r="A6" s="502" t="s">
        <v>4</v>
      </c>
      <c r="B6" s="502"/>
      <c r="C6" s="50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15.75" customHeight="1">
      <c r="A7" s="502" t="s">
        <v>5</v>
      </c>
      <c r="B7" s="502"/>
      <c r="C7" s="50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spans="1:16" ht="28.5">
      <c r="A8" s="194" t="s">
        <v>6</v>
      </c>
      <c r="B8" s="129" t="s">
        <v>7</v>
      </c>
      <c r="C8" s="130" t="s">
        <v>8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spans="1:16" ht="15">
      <c r="A9" s="129">
        <v>1</v>
      </c>
      <c r="B9" s="129">
        <v>2</v>
      </c>
      <c r="C9" s="130">
        <v>3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spans="1:16" ht="15">
      <c r="A10" s="197" t="s">
        <v>9</v>
      </c>
      <c r="B10" s="198" t="s">
        <v>10</v>
      </c>
      <c r="C10" s="189">
        <v>1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1:16" ht="30">
      <c r="A11" s="199" t="s">
        <v>11</v>
      </c>
      <c r="B11" s="198" t="s">
        <v>12</v>
      </c>
      <c r="C11" s="200">
        <v>0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1:16" ht="30">
      <c r="A12" s="199" t="s">
        <v>13</v>
      </c>
      <c r="B12" s="196" t="s">
        <v>14</v>
      </c>
      <c r="C12" s="200">
        <v>0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</row>
    <row r="13" spans="1:16" ht="45">
      <c r="A13" s="197" t="s">
        <v>15</v>
      </c>
      <c r="B13" s="198" t="s">
        <v>16</v>
      </c>
      <c r="C13" s="200">
        <v>0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</row>
    <row r="14" spans="1:16" ht="60">
      <c r="A14" s="201" t="s">
        <v>17</v>
      </c>
      <c r="B14" s="196" t="s">
        <v>18</v>
      </c>
      <c r="C14" s="134">
        <v>0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spans="1:16" ht="75">
      <c r="A15" s="201" t="s">
        <v>19</v>
      </c>
      <c r="B15" s="196" t="s">
        <v>20</v>
      </c>
      <c r="C15" s="134">
        <v>0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</row>
    <row r="16" spans="1:16" ht="60">
      <c r="A16" s="201" t="s">
        <v>21</v>
      </c>
      <c r="B16" s="196" t="s">
        <v>22</v>
      </c>
      <c r="C16" s="134">
        <v>0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</row>
    <row r="17" spans="1:19" ht="60">
      <c r="A17" s="201" t="s">
        <v>23</v>
      </c>
      <c r="B17" s="196" t="s">
        <v>24</v>
      </c>
      <c r="C17" s="134">
        <v>0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</row>
    <row r="18" spans="1:19" ht="60">
      <c r="A18" s="202" t="s">
        <v>25</v>
      </c>
      <c r="B18" s="198" t="s">
        <v>26</v>
      </c>
      <c r="C18" s="203">
        <v>0</v>
      </c>
      <c r="D18" s="2"/>
      <c r="E18" s="2"/>
      <c r="F18" s="2"/>
      <c r="G18" s="2"/>
      <c r="H18" s="2"/>
      <c r="I18" s="2"/>
      <c r="J18" s="2"/>
      <c r="K18" s="2"/>
      <c r="L18" s="135"/>
      <c r="M18" s="2"/>
      <c r="N18" s="2"/>
      <c r="O18" s="2"/>
      <c r="P18" s="2"/>
    </row>
    <row r="19" spans="1:19" ht="15">
      <c r="A19" s="204"/>
      <c r="B19" s="205"/>
      <c r="C19" s="206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spans="1:19" ht="15.75" customHeight="1">
      <c r="A20" s="516" t="s">
        <v>27</v>
      </c>
      <c r="B20" s="517"/>
      <c r="C20" s="517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1:19" ht="15">
      <c r="A21" s="192"/>
      <c r="B21" s="205"/>
      <c r="C21" s="206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</row>
    <row r="22" spans="1:19" ht="28.5">
      <c r="A22" s="75" t="s">
        <v>6</v>
      </c>
      <c r="B22" s="75" t="s">
        <v>7</v>
      </c>
      <c r="C22" s="207" t="s">
        <v>28</v>
      </c>
      <c r="D22" s="105"/>
      <c r="E22" s="105"/>
      <c r="F22" s="105"/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Q22" s="25"/>
      <c r="R22" s="25"/>
      <c r="S22" s="25"/>
    </row>
    <row r="23" spans="1:19" s="29" customFormat="1" ht="14.25">
      <c r="A23" s="75">
        <v>1</v>
      </c>
      <c r="B23" s="75">
        <v>2</v>
      </c>
      <c r="C23" s="75">
        <v>3</v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8"/>
      <c r="R23" s="28"/>
      <c r="S23" s="28"/>
    </row>
    <row r="24" spans="1:19" ht="15">
      <c r="A24" s="208" t="s">
        <v>29</v>
      </c>
      <c r="B24" s="198" t="s">
        <v>10</v>
      </c>
      <c r="C24" s="134">
        <v>1</v>
      </c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25"/>
      <c r="R24" s="25"/>
      <c r="S24" s="25"/>
    </row>
    <row r="25" spans="1:19" ht="15">
      <c r="A25" s="208" t="s">
        <v>30</v>
      </c>
      <c r="B25" s="196" t="s">
        <v>12</v>
      </c>
      <c r="C25" s="134">
        <v>0</v>
      </c>
      <c r="D25" s="105"/>
      <c r="E25" s="105"/>
      <c r="F25" s="105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25"/>
      <c r="R25" s="25"/>
      <c r="S25" s="25"/>
    </row>
    <row r="26" spans="1:19" ht="15">
      <c r="A26" s="208" t="s">
        <v>31</v>
      </c>
      <c r="B26" s="196" t="s">
        <v>14</v>
      </c>
      <c r="C26" s="134">
        <v>0</v>
      </c>
      <c r="D26" s="105"/>
      <c r="E26" s="105"/>
      <c r="F26" s="105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25"/>
      <c r="R26" s="25"/>
      <c r="S26" s="25"/>
    </row>
    <row r="27" spans="1:19" ht="15">
      <c r="A27" s="208" t="s">
        <v>32</v>
      </c>
      <c r="B27" s="196" t="s">
        <v>16</v>
      </c>
      <c r="C27" s="134">
        <v>2</v>
      </c>
      <c r="D27" s="105"/>
      <c r="E27" s="105"/>
      <c r="F27" s="105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25"/>
      <c r="R27" s="25"/>
      <c r="S27" s="25"/>
    </row>
    <row r="28" spans="1:19" ht="30">
      <c r="A28" s="208" t="s">
        <v>33</v>
      </c>
      <c r="B28" s="196" t="s">
        <v>18</v>
      </c>
      <c r="C28" s="134">
        <v>1</v>
      </c>
      <c r="D28" s="105"/>
      <c r="E28" s="105"/>
      <c r="F28" s="105"/>
      <c r="G28" s="105"/>
      <c r="H28" s="105"/>
      <c r="I28" s="105"/>
      <c r="J28" s="105"/>
      <c r="K28" s="105"/>
      <c r="L28" s="105"/>
      <c r="M28" s="105"/>
      <c r="N28" s="105"/>
      <c r="O28" s="105"/>
      <c r="P28" s="105"/>
      <c r="Q28" s="25"/>
      <c r="R28" s="25"/>
      <c r="S28" s="25"/>
    </row>
    <row r="29" spans="1:19" ht="63" customHeight="1">
      <c r="A29" s="192"/>
      <c r="B29" s="205"/>
      <c r="C29" s="206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9" ht="15">
      <c r="A30" s="491" t="s">
        <v>34</v>
      </c>
      <c r="B30" s="519"/>
      <c r="C30" s="519"/>
      <c r="D30" s="519"/>
      <c r="E30" s="519"/>
      <c r="F30" s="519"/>
      <c r="G30" s="519"/>
      <c r="H30" s="519"/>
      <c r="I30" s="519"/>
      <c r="J30" s="519"/>
      <c r="K30" s="2"/>
      <c r="L30" s="2"/>
      <c r="M30" s="2"/>
      <c r="N30" s="2"/>
      <c r="O30" s="2"/>
      <c r="P30" s="2"/>
    </row>
    <row r="31" spans="1:19" ht="15.75" customHeight="1">
      <c r="A31" s="484" t="s">
        <v>35</v>
      </c>
      <c r="B31" s="484"/>
      <c r="C31" s="484"/>
      <c r="D31" s="484"/>
      <c r="E31" s="484"/>
      <c r="F31" s="484"/>
      <c r="G31" s="484"/>
      <c r="H31" s="484"/>
      <c r="I31" s="484"/>
      <c r="J31" s="484"/>
      <c r="K31" s="2"/>
      <c r="L31" s="2"/>
      <c r="M31" s="2"/>
      <c r="N31" s="2"/>
      <c r="O31" s="2"/>
      <c r="P31" s="2"/>
    </row>
    <row r="32" spans="1:19" ht="15">
      <c r="A32" s="82"/>
      <c r="B32" s="82"/>
      <c r="C32" s="82"/>
      <c r="D32" s="518" t="s">
        <v>36</v>
      </c>
      <c r="E32" s="518"/>
      <c r="F32" s="518"/>
      <c r="G32" s="518"/>
      <c r="H32" s="518"/>
      <c r="I32" s="518"/>
      <c r="J32" s="209"/>
      <c r="K32" s="209"/>
      <c r="L32" s="2"/>
      <c r="M32" s="2"/>
      <c r="N32" s="2"/>
      <c r="O32" s="2"/>
      <c r="P32" s="2"/>
    </row>
    <row r="33" spans="1:17" ht="31.5" customHeight="1">
      <c r="A33" s="450" t="s">
        <v>37</v>
      </c>
      <c r="B33" s="450" t="s">
        <v>7</v>
      </c>
      <c r="C33" s="450" t="s">
        <v>38</v>
      </c>
      <c r="D33" s="450"/>
      <c r="E33" s="450"/>
      <c r="F33" s="450"/>
      <c r="G33" s="486" t="s">
        <v>39</v>
      </c>
      <c r="H33" s="492"/>
      <c r="I33" s="210" t="s">
        <v>40</v>
      </c>
      <c r="J33" s="107"/>
      <c r="K33" s="2"/>
      <c r="L33" s="2"/>
      <c r="M33" s="2"/>
      <c r="N33" s="2"/>
      <c r="O33" s="2"/>
      <c r="P33" s="2"/>
    </row>
    <row r="34" spans="1:17" ht="15.75" customHeight="1">
      <c r="A34" s="450"/>
      <c r="B34" s="450"/>
      <c r="C34" s="499" t="s">
        <v>41</v>
      </c>
      <c r="D34" s="450" t="s">
        <v>42</v>
      </c>
      <c r="E34" s="450"/>
      <c r="F34" s="450"/>
      <c r="G34" s="499" t="s">
        <v>41</v>
      </c>
      <c r="H34" s="499" t="s">
        <v>43</v>
      </c>
      <c r="I34" s="450" t="s">
        <v>41</v>
      </c>
      <c r="J34" s="27"/>
      <c r="K34" s="2"/>
      <c r="L34" s="2"/>
      <c r="M34" s="2"/>
      <c r="N34" s="2"/>
      <c r="O34" s="2"/>
      <c r="P34" s="2"/>
    </row>
    <row r="35" spans="1:17" ht="71.25">
      <c r="A35" s="450"/>
      <c r="B35" s="450"/>
      <c r="C35" s="501"/>
      <c r="D35" s="75" t="s">
        <v>44</v>
      </c>
      <c r="E35" s="75" t="s">
        <v>45</v>
      </c>
      <c r="F35" s="75" t="s">
        <v>46</v>
      </c>
      <c r="G35" s="500"/>
      <c r="H35" s="501"/>
      <c r="I35" s="450"/>
      <c r="J35" s="213"/>
      <c r="K35" s="105"/>
      <c r="L35" s="105"/>
      <c r="M35" s="105"/>
      <c r="N35" s="105"/>
      <c r="O35" s="105"/>
      <c r="P35" s="105"/>
      <c r="Q35" s="25"/>
    </row>
    <row r="36" spans="1:17" s="29" customFormat="1" ht="14.25">
      <c r="A36" s="75">
        <v>1</v>
      </c>
      <c r="B36" s="75">
        <v>2</v>
      </c>
      <c r="C36" s="75">
        <v>3</v>
      </c>
      <c r="D36" s="75">
        <v>4</v>
      </c>
      <c r="E36" s="75">
        <v>5</v>
      </c>
      <c r="F36" s="75">
        <v>6</v>
      </c>
      <c r="G36" s="75">
        <v>7</v>
      </c>
      <c r="H36" s="75">
        <v>8</v>
      </c>
      <c r="I36" s="75">
        <v>9</v>
      </c>
      <c r="J36" s="27"/>
      <c r="K36" s="27"/>
      <c r="L36" s="27"/>
      <c r="M36" s="27"/>
      <c r="N36" s="27"/>
      <c r="O36" s="27"/>
      <c r="P36" s="27"/>
      <c r="Q36" s="28"/>
    </row>
    <row r="37" spans="1:17" ht="15">
      <c r="A37" s="214" t="s">
        <v>47</v>
      </c>
      <c r="B37" s="198" t="s">
        <v>10</v>
      </c>
      <c r="C37" s="215">
        <f>C38+C47+C48+C51+C52+C53+C54</f>
        <v>144</v>
      </c>
      <c r="D37" s="215">
        <f>D38+D47+D48+D51+D53+D54</f>
        <v>138</v>
      </c>
      <c r="E37" s="215">
        <f>E38+E47+E48+E51+E52+E53+E54</f>
        <v>15</v>
      </c>
      <c r="F37" s="215">
        <f>F38+F47+F48+F51+F52+F53+F54</f>
        <v>4</v>
      </c>
      <c r="G37" s="215">
        <f>G38+G47+G48+G51+G52+G53+G54</f>
        <v>6</v>
      </c>
      <c r="H37" s="215">
        <f>H38+H47+H48+H51+H53+H54</f>
        <v>5</v>
      </c>
      <c r="I37" s="215">
        <f>I38+I47+I48+I51+I52+I53+I54</f>
        <v>104</v>
      </c>
      <c r="J37" s="216"/>
      <c r="K37" s="105"/>
      <c r="L37" s="105"/>
      <c r="M37" s="217"/>
      <c r="N37" s="217"/>
      <c r="O37" s="191"/>
      <c r="P37" s="191"/>
      <c r="Q37" s="25"/>
    </row>
    <row r="38" spans="1:17" ht="28.5">
      <c r="A38" s="218" t="s">
        <v>48</v>
      </c>
      <c r="B38" s="198" t="s">
        <v>12</v>
      </c>
      <c r="C38" s="219">
        <f t="shared" ref="C38:I38" si="0">C39+C40+C41+C42+C43+C44+C45+C46</f>
        <v>15</v>
      </c>
      <c r="D38" s="219">
        <f t="shared" si="0"/>
        <v>15</v>
      </c>
      <c r="E38" s="219">
        <f t="shared" si="0"/>
        <v>15</v>
      </c>
      <c r="F38" s="219">
        <f t="shared" si="0"/>
        <v>0</v>
      </c>
      <c r="G38" s="219">
        <f t="shared" si="0"/>
        <v>1</v>
      </c>
      <c r="H38" s="219">
        <f t="shared" si="0"/>
        <v>1</v>
      </c>
      <c r="I38" s="219">
        <f t="shared" si="0"/>
        <v>12</v>
      </c>
      <c r="J38" s="220"/>
      <c r="K38" s="105"/>
      <c r="L38" s="173"/>
      <c r="M38" s="105"/>
      <c r="N38" s="105"/>
      <c r="O38" s="105"/>
      <c r="P38" s="45"/>
      <c r="Q38" s="25"/>
    </row>
    <row r="39" spans="1:17" ht="30">
      <c r="A39" s="221" t="s">
        <v>49</v>
      </c>
      <c r="B39" s="196" t="s">
        <v>14</v>
      </c>
      <c r="C39" s="222"/>
      <c r="D39" s="222"/>
      <c r="E39" s="222"/>
      <c r="F39" s="222"/>
      <c r="G39" s="222"/>
      <c r="H39" s="222"/>
      <c r="I39" s="222"/>
      <c r="J39" s="223"/>
      <c r="K39" s="105"/>
      <c r="L39" s="173"/>
      <c r="M39" s="105"/>
      <c r="N39" s="105"/>
      <c r="O39" s="105"/>
      <c r="P39" s="45"/>
      <c r="Q39" s="25"/>
    </row>
    <row r="40" spans="1:17" ht="15">
      <c r="A40" s="224" t="s">
        <v>50</v>
      </c>
      <c r="B40" s="198" t="s">
        <v>16</v>
      </c>
      <c r="C40" s="222">
        <v>15</v>
      </c>
      <c r="D40" s="222">
        <v>15</v>
      </c>
      <c r="E40" s="222">
        <v>15</v>
      </c>
      <c r="F40" s="222"/>
      <c r="G40" s="222">
        <v>1</v>
      </c>
      <c r="H40" s="222">
        <v>1</v>
      </c>
      <c r="I40" s="222">
        <v>12</v>
      </c>
      <c r="J40" s="223"/>
      <c r="K40" s="2"/>
      <c r="L40" s="225"/>
      <c r="M40" s="2"/>
      <c r="N40" s="2"/>
      <c r="O40" s="2"/>
      <c r="P40" s="50"/>
    </row>
    <row r="41" spans="1:17" ht="15">
      <c r="A41" s="226" t="s">
        <v>51</v>
      </c>
      <c r="B41" s="196" t="s">
        <v>18</v>
      </c>
      <c r="C41" s="222"/>
      <c r="D41" s="222"/>
      <c r="E41" s="222"/>
      <c r="F41" s="222"/>
      <c r="G41" s="222"/>
      <c r="H41" s="222"/>
      <c r="I41" s="222"/>
      <c r="J41" s="223"/>
      <c r="K41" s="2"/>
      <c r="L41" s="2"/>
      <c r="M41" s="2"/>
      <c r="N41" s="2"/>
      <c r="O41" s="2"/>
      <c r="P41" s="50"/>
    </row>
    <row r="42" spans="1:17" ht="15">
      <c r="A42" s="224" t="s">
        <v>52</v>
      </c>
      <c r="B42" s="196" t="s">
        <v>20</v>
      </c>
      <c r="C42" s="222"/>
      <c r="D42" s="222"/>
      <c r="E42" s="222"/>
      <c r="F42" s="222"/>
      <c r="G42" s="222"/>
      <c r="H42" s="222"/>
      <c r="I42" s="222"/>
      <c r="J42" s="223"/>
      <c r="K42" s="2"/>
      <c r="L42" s="2"/>
      <c r="M42" s="2"/>
      <c r="N42" s="2"/>
      <c r="O42" s="2"/>
      <c r="P42" s="50"/>
    </row>
    <row r="43" spans="1:17" ht="15">
      <c r="A43" s="224" t="s">
        <v>53</v>
      </c>
      <c r="B43" s="196" t="s">
        <v>22</v>
      </c>
      <c r="C43" s="222"/>
      <c r="D43" s="222"/>
      <c r="E43" s="222"/>
      <c r="F43" s="222"/>
      <c r="G43" s="222"/>
      <c r="H43" s="222"/>
      <c r="I43" s="222"/>
      <c r="J43" s="223"/>
      <c r="K43" s="2"/>
      <c r="L43" s="2"/>
      <c r="M43" s="2"/>
      <c r="N43" s="2"/>
      <c r="O43" s="2"/>
      <c r="P43" s="50"/>
    </row>
    <row r="44" spans="1:17" ht="15">
      <c r="A44" s="221" t="s">
        <v>54</v>
      </c>
      <c r="B44" s="196" t="s">
        <v>24</v>
      </c>
      <c r="C44" s="222"/>
      <c r="D44" s="222"/>
      <c r="E44" s="222"/>
      <c r="F44" s="222"/>
      <c r="G44" s="222"/>
      <c r="H44" s="222"/>
      <c r="I44" s="222"/>
      <c r="J44" s="223"/>
      <c r="K44" s="2"/>
      <c r="L44" s="2"/>
      <c r="M44" s="2"/>
      <c r="N44" s="2"/>
      <c r="O44" s="2"/>
      <c r="P44" s="50"/>
    </row>
    <row r="45" spans="1:17" ht="15">
      <c r="A45" s="224" t="s">
        <v>55</v>
      </c>
      <c r="B45" s="198" t="s">
        <v>26</v>
      </c>
      <c r="C45" s="222"/>
      <c r="D45" s="222"/>
      <c r="E45" s="222"/>
      <c r="F45" s="222"/>
      <c r="G45" s="222"/>
      <c r="H45" s="222"/>
      <c r="I45" s="222"/>
      <c r="J45" s="223"/>
      <c r="K45" s="2"/>
      <c r="L45" s="2"/>
      <c r="M45" s="2"/>
      <c r="N45" s="2"/>
      <c r="O45" s="2"/>
      <c r="P45" s="50"/>
    </row>
    <row r="46" spans="1:17" ht="15">
      <c r="A46" s="224" t="s">
        <v>56</v>
      </c>
      <c r="B46" s="227">
        <v>10</v>
      </c>
      <c r="C46" s="222"/>
      <c r="D46" s="222"/>
      <c r="E46" s="222"/>
      <c r="F46" s="222"/>
      <c r="G46" s="222"/>
      <c r="H46" s="222"/>
      <c r="I46" s="222"/>
      <c r="J46" s="223"/>
      <c r="K46" s="2"/>
      <c r="L46" s="2"/>
      <c r="M46" s="2"/>
      <c r="N46" s="2"/>
      <c r="O46" s="2"/>
      <c r="P46" s="50"/>
    </row>
    <row r="47" spans="1:17" ht="15">
      <c r="A47" s="228" t="s">
        <v>57</v>
      </c>
      <c r="B47" s="227">
        <v>11</v>
      </c>
      <c r="C47" s="222">
        <v>129</v>
      </c>
      <c r="D47" s="222">
        <v>123</v>
      </c>
      <c r="E47" s="222"/>
      <c r="F47" s="222">
        <v>4</v>
      </c>
      <c r="G47" s="222">
        <v>5</v>
      </c>
      <c r="H47" s="222">
        <v>4</v>
      </c>
      <c r="I47" s="222">
        <v>92</v>
      </c>
      <c r="J47" s="229"/>
      <c r="K47" s="2"/>
      <c r="L47" s="2"/>
      <c r="M47" s="2"/>
      <c r="N47" s="2"/>
      <c r="O47" s="2"/>
      <c r="P47" s="50"/>
    </row>
    <row r="48" spans="1:17" ht="15">
      <c r="A48" s="228" t="s">
        <v>58</v>
      </c>
      <c r="B48" s="227">
        <v>12</v>
      </c>
      <c r="C48" s="222"/>
      <c r="D48" s="222"/>
      <c r="E48" s="222"/>
      <c r="F48" s="222"/>
      <c r="G48" s="222"/>
      <c r="H48" s="222"/>
      <c r="I48" s="222"/>
      <c r="J48" s="229"/>
      <c r="K48" s="2"/>
      <c r="L48" s="2"/>
      <c r="M48" s="2"/>
      <c r="N48" s="2"/>
      <c r="O48" s="2"/>
      <c r="P48" s="50"/>
    </row>
    <row r="49" spans="1:17" ht="30">
      <c r="A49" s="208" t="s">
        <v>59</v>
      </c>
      <c r="B49" s="227">
        <v>13</v>
      </c>
      <c r="C49" s="222"/>
      <c r="D49" s="222"/>
      <c r="E49" s="222"/>
      <c r="F49" s="222"/>
      <c r="G49" s="222"/>
      <c r="H49" s="222"/>
      <c r="I49" s="222"/>
      <c r="J49" s="229"/>
      <c r="K49" s="2"/>
      <c r="L49" s="2"/>
      <c r="M49" s="2"/>
      <c r="N49" s="2"/>
      <c r="O49" s="2"/>
      <c r="P49" s="50"/>
    </row>
    <row r="50" spans="1:17" ht="15">
      <c r="A50" s="208" t="s">
        <v>60</v>
      </c>
      <c r="B50" s="227">
        <v>14</v>
      </c>
      <c r="C50" s="222"/>
      <c r="D50" s="222"/>
      <c r="E50" s="222"/>
      <c r="F50" s="222"/>
      <c r="G50" s="222"/>
      <c r="H50" s="222"/>
      <c r="I50" s="222"/>
      <c r="J50" s="229"/>
      <c r="K50" s="2"/>
      <c r="L50" s="2"/>
      <c r="M50" s="2"/>
      <c r="N50" s="2"/>
      <c r="O50" s="2"/>
      <c r="P50" s="50"/>
    </row>
    <row r="51" spans="1:17" ht="15">
      <c r="A51" s="230" t="s">
        <v>61</v>
      </c>
      <c r="B51" s="227">
        <v>15</v>
      </c>
      <c r="C51" s="222"/>
      <c r="D51" s="231"/>
      <c r="E51" s="222"/>
      <c r="F51" s="222"/>
      <c r="G51" s="222"/>
      <c r="H51" s="232"/>
      <c r="I51" s="222"/>
      <c r="J51" s="229"/>
      <c r="K51" s="2"/>
      <c r="L51" s="2"/>
      <c r="M51" s="2"/>
      <c r="N51" s="2"/>
      <c r="O51" s="2"/>
      <c r="P51" s="2"/>
    </row>
    <row r="52" spans="1:17" ht="15">
      <c r="A52" s="233" t="s">
        <v>62</v>
      </c>
      <c r="B52" s="227">
        <v>16</v>
      </c>
      <c r="C52" s="222"/>
      <c r="D52" s="234" t="s">
        <v>63</v>
      </c>
      <c r="E52" s="222"/>
      <c r="F52" s="222"/>
      <c r="G52" s="222"/>
      <c r="H52" s="234" t="s">
        <v>63</v>
      </c>
      <c r="I52" s="222"/>
      <c r="J52" s="229"/>
      <c r="K52" s="2"/>
      <c r="L52" s="2"/>
      <c r="M52" s="2"/>
      <c r="N52" s="2"/>
      <c r="O52" s="2"/>
      <c r="P52" s="2"/>
    </row>
    <row r="53" spans="1:17" ht="15">
      <c r="A53" s="233" t="s">
        <v>64</v>
      </c>
      <c r="B53" s="227">
        <v>17</v>
      </c>
      <c r="C53" s="222"/>
      <c r="D53" s="231"/>
      <c r="E53" s="222"/>
      <c r="F53" s="222"/>
      <c r="G53" s="222"/>
      <c r="H53" s="232"/>
      <c r="I53" s="222"/>
      <c r="J53" s="229"/>
      <c r="K53" s="2"/>
      <c r="L53" s="2"/>
      <c r="M53" s="2"/>
      <c r="N53" s="2"/>
      <c r="O53" s="2"/>
      <c r="P53" s="2"/>
    </row>
    <row r="54" spans="1:17" ht="15">
      <c r="A54" s="235" t="s">
        <v>65</v>
      </c>
      <c r="B54" s="236">
        <v>18</v>
      </c>
      <c r="C54" s="237"/>
      <c r="D54" s="231"/>
      <c r="E54" s="237"/>
      <c r="F54" s="237"/>
      <c r="G54" s="237"/>
      <c r="H54" s="232"/>
      <c r="I54" s="237"/>
      <c r="J54" s="229"/>
      <c r="K54" s="2"/>
      <c r="L54" s="2"/>
      <c r="M54" s="2"/>
      <c r="N54" s="2"/>
      <c r="O54" s="2"/>
      <c r="P54" s="2"/>
    </row>
    <row r="55" spans="1:17" ht="30">
      <c r="A55" s="238" t="s">
        <v>66</v>
      </c>
      <c r="B55" s="227">
        <v>19</v>
      </c>
      <c r="C55" s="237"/>
      <c r="D55" s="231"/>
      <c r="E55" s="237"/>
      <c r="F55" s="237"/>
      <c r="G55" s="237"/>
      <c r="H55" s="232"/>
      <c r="I55" s="237"/>
      <c r="J55" s="229"/>
      <c r="K55" s="2"/>
      <c r="L55" s="2"/>
      <c r="M55" s="2"/>
      <c r="N55" s="2"/>
      <c r="O55" s="2"/>
      <c r="P55" s="2"/>
    </row>
    <row r="56" spans="1:17" ht="15">
      <c r="A56" s="239" t="s">
        <v>67</v>
      </c>
      <c r="B56" s="227">
        <v>20</v>
      </c>
      <c r="C56" s="237"/>
      <c r="D56" s="231"/>
      <c r="E56" s="237"/>
      <c r="F56" s="237"/>
      <c r="G56" s="237"/>
      <c r="H56" s="232"/>
      <c r="I56" s="237"/>
      <c r="J56" s="229"/>
      <c r="K56" s="2"/>
      <c r="L56" s="2"/>
      <c r="M56" s="2"/>
      <c r="N56" s="2"/>
      <c r="O56" s="2"/>
      <c r="P56" s="2"/>
    </row>
    <row r="57" spans="1:17" ht="30">
      <c r="A57" s="199" t="s">
        <v>68</v>
      </c>
      <c r="B57" s="236">
        <v>21</v>
      </c>
      <c r="C57" s="237">
        <v>6</v>
      </c>
      <c r="D57" s="234" t="s">
        <v>63</v>
      </c>
      <c r="E57" s="234" t="s">
        <v>63</v>
      </c>
      <c r="F57" s="234" t="s">
        <v>63</v>
      </c>
      <c r="G57" s="237">
        <v>1</v>
      </c>
      <c r="H57" s="240" t="s">
        <v>63</v>
      </c>
      <c r="I57" s="234" t="s">
        <v>63</v>
      </c>
      <c r="J57" s="229"/>
      <c r="K57" s="2"/>
      <c r="L57" s="2"/>
      <c r="M57" s="2"/>
      <c r="N57" s="2"/>
      <c r="O57" s="2"/>
      <c r="P57" s="2"/>
    </row>
    <row r="58" spans="1:17" ht="15">
      <c r="A58" s="241" t="s">
        <v>69</v>
      </c>
      <c r="B58" s="227">
        <v>22</v>
      </c>
      <c r="C58" s="222"/>
      <c r="D58" s="234" t="s">
        <v>63</v>
      </c>
      <c r="E58" s="234" t="s">
        <v>63</v>
      </c>
      <c r="F58" s="234" t="s">
        <v>63</v>
      </c>
      <c r="G58" s="222"/>
      <c r="H58" s="234" t="s">
        <v>63</v>
      </c>
      <c r="I58" s="234" t="s">
        <v>63</v>
      </c>
      <c r="J58" s="229"/>
      <c r="K58" s="2"/>
      <c r="L58" s="2"/>
      <c r="M58" s="2"/>
      <c r="N58" s="2"/>
      <c r="O58" s="2"/>
      <c r="P58" s="2"/>
    </row>
    <row r="59" spans="1:17" ht="15">
      <c r="A59" s="242" t="s">
        <v>70</v>
      </c>
      <c r="B59" s="227">
        <v>23</v>
      </c>
      <c r="C59" s="222"/>
      <c r="D59" s="234" t="s">
        <v>63</v>
      </c>
      <c r="E59" s="234" t="s">
        <v>63</v>
      </c>
      <c r="F59" s="234" t="s">
        <v>63</v>
      </c>
      <c r="G59" s="222"/>
      <c r="H59" s="234" t="s">
        <v>63</v>
      </c>
      <c r="I59" s="234" t="s">
        <v>63</v>
      </c>
      <c r="J59" s="243"/>
      <c r="K59" s="193"/>
      <c r="L59" s="193"/>
      <c r="M59" s="193"/>
      <c r="N59" s="193"/>
      <c r="O59" s="193"/>
      <c r="P59" s="193"/>
    </row>
    <row r="60" spans="1:17" ht="15">
      <c r="A60" s="244"/>
      <c r="B60" s="245"/>
      <c r="C60" s="246"/>
      <c r="D60" s="247"/>
      <c r="E60" s="247"/>
      <c r="F60" s="248"/>
      <c r="G60" s="247"/>
      <c r="H60" s="247"/>
      <c r="I60" s="243"/>
      <c r="J60" s="243"/>
      <c r="K60" s="249"/>
      <c r="L60" s="249"/>
      <c r="M60" s="249"/>
      <c r="N60" s="249"/>
      <c r="O60" s="249"/>
      <c r="P60" s="249"/>
    </row>
    <row r="61" spans="1:17" ht="15.75" customHeight="1">
      <c r="A61" s="484" t="s">
        <v>71</v>
      </c>
      <c r="B61" s="484"/>
      <c r="C61" s="484"/>
      <c r="D61" s="484"/>
      <c r="E61" s="484"/>
      <c r="F61" s="484"/>
      <c r="G61" s="484"/>
      <c r="H61" s="484"/>
      <c r="I61" s="484"/>
      <c r="J61" s="484"/>
      <c r="K61" s="484"/>
      <c r="L61" s="484"/>
      <c r="M61" s="484"/>
      <c r="N61" s="484"/>
      <c r="O61" s="2"/>
      <c r="P61" s="2"/>
    </row>
    <row r="62" spans="1:17" ht="15" customHeight="1">
      <c r="A62" s="82"/>
      <c r="B62" s="82"/>
      <c r="C62" s="82"/>
      <c r="D62" s="82"/>
      <c r="E62" s="82"/>
      <c r="F62" s="82"/>
      <c r="G62" s="82"/>
      <c r="H62" s="483" t="s">
        <v>72</v>
      </c>
      <c r="I62" s="483"/>
      <c r="J62" s="483"/>
      <c r="K62" s="483"/>
      <c r="L62" s="250"/>
      <c r="M62" s="167"/>
      <c r="N62" s="167"/>
      <c r="O62" s="2"/>
      <c r="P62" s="2"/>
    </row>
    <row r="63" spans="1:17" ht="15.75" customHeight="1">
      <c r="A63" s="450" t="s">
        <v>37</v>
      </c>
      <c r="B63" s="450" t="s">
        <v>7</v>
      </c>
      <c r="C63" s="499" t="s">
        <v>73</v>
      </c>
      <c r="D63" s="450" t="s">
        <v>74</v>
      </c>
      <c r="E63" s="450"/>
      <c r="F63" s="450"/>
      <c r="G63" s="450"/>
      <c r="H63" s="450"/>
      <c r="I63" s="450"/>
      <c r="J63" s="450"/>
      <c r="K63" s="503"/>
      <c r="L63" s="27"/>
      <c r="M63" s="27"/>
      <c r="N63" s="27"/>
      <c r="O63" s="105"/>
      <c r="P63" s="105"/>
      <c r="Q63" s="25"/>
    </row>
    <row r="64" spans="1:17" ht="15">
      <c r="A64" s="450"/>
      <c r="B64" s="450"/>
      <c r="C64" s="501"/>
      <c r="D64" s="75" t="s">
        <v>75</v>
      </c>
      <c r="E64" s="75" t="s">
        <v>76</v>
      </c>
      <c r="F64" s="75" t="s">
        <v>77</v>
      </c>
      <c r="G64" s="75" t="s">
        <v>78</v>
      </c>
      <c r="H64" s="75" t="s">
        <v>79</v>
      </c>
      <c r="I64" s="75" t="s">
        <v>80</v>
      </c>
      <c r="J64" s="75" t="s">
        <v>81</v>
      </c>
      <c r="K64" s="75" t="s">
        <v>82</v>
      </c>
      <c r="L64" s="27"/>
      <c r="M64" s="27"/>
      <c r="N64" s="27"/>
      <c r="O64" s="105"/>
      <c r="P64" s="105"/>
      <c r="Q64" s="25"/>
    </row>
    <row r="65" spans="1:18" s="29" customFormat="1" ht="14.25">
      <c r="A65" s="75">
        <v>1</v>
      </c>
      <c r="B65" s="75">
        <v>2</v>
      </c>
      <c r="C65" s="75">
        <v>3</v>
      </c>
      <c r="D65" s="75">
        <v>4</v>
      </c>
      <c r="E65" s="75">
        <v>5</v>
      </c>
      <c r="F65" s="75">
        <v>6</v>
      </c>
      <c r="G65" s="75">
        <v>7</v>
      </c>
      <c r="H65" s="75">
        <v>8</v>
      </c>
      <c r="I65" s="75">
        <v>9</v>
      </c>
      <c r="J65" s="75">
        <v>10</v>
      </c>
      <c r="K65" s="75">
        <v>11</v>
      </c>
      <c r="L65" s="27"/>
      <c r="M65" s="27"/>
      <c r="N65" s="27"/>
      <c r="O65" s="27"/>
      <c r="P65" s="27"/>
      <c r="Q65" s="28"/>
    </row>
    <row r="66" spans="1:18" ht="15">
      <c r="A66" s="208" t="s">
        <v>83</v>
      </c>
      <c r="B66" s="198" t="s">
        <v>10</v>
      </c>
      <c r="C66" s="251">
        <f>D66+E66+F66+G66+H66+I66+J66+K66</f>
        <v>144</v>
      </c>
      <c r="D66" s="222"/>
      <c r="E66" s="222"/>
      <c r="F66" s="222">
        <v>9</v>
      </c>
      <c r="G66" s="222">
        <v>31</v>
      </c>
      <c r="H66" s="222">
        <v>35</v>
      </c>
      <c r="I66" s="222">
        <v>28</v>
      </c>
      <c r="J66" s="222">
        <v>40</v>
      </c>
      <c r="K66" s="222">
        <v>1</v>
      </c>
      <c r="L66" s="246"/>
      <c r="M66" s="246"/>
      <c r="N66" s="246"/>
      <c r="O66" s="192"/>
      <c r="P66" s="105"/>
      <c r="Q66" s="25"/>
    </row>
    <row r="67" spans="1:18" ht="15">
      <c r="A67" s="252" t="s">
        <v>84</v>
      </c>
      <c r="B67" s="198" t="s">
        <v>12</v>
      </c>
      <c r="C67" s="251">
        <f>D67+E67+F67+G67+H67+I67+J67+K67</f>
        <v>72</v>
      </c>
      <c r="D67" s="222"/>
      <c r="E67" s="222"/>
      <c r="F67" s="222">
        <v>3</v>
      </c>
      <c r="G67" s="222">
        <v>14</v>
      </c>
      <c r="H67" s="222">
        <v>21</v>
      </c>
      <c r="I67" s="222">
        <v>11</v>
      </c>
      <c r="J67" s="222">
        <v>22</v>
      </c>
      <c r="K67" s="222">
        <v>1</v>
      </c>
      <c r="L67" s="246"/>
      <c r="M67" s="246"/>
      <c r="N67" s="246"/>
      <c r="O67" s="105"/>
      <c r="P67" s="105"/>
      <c r="Q67" s="25"/>
    </row>
    <row r="68" spans="1:18" ht="30">
      <c r="A68" s="208" t="s">
        <v>85</v>
      </c>
      <c r="B68" s="196" t="s">
        <v>14</v>
      </c>
      <c r="C68" s="251">
        <f>D68+E68+F68+G68+H68+I68+J68+K68</f>
        <v>4</v>
      </c>
      <c r="D68" s="253"/>
      <c r="E68" s="253"/>
      <c r="F68" s="253"/>
      <c r="G68" s="253"/>
      <c r="H68" s="222"/>
      <c r="I68" s="222">
        <v>2</v>
      </c>
      <c r="J68" s="222">
        <v>1</v>
      </c>
      <c r="K68" s="222">
        <v>1</v>
      </c>
      <c r="L68" s="246"/>
      <c r="M68" s="246"/>
      <c r="N68" s="246"/>
      <c r="O68" s="2"/>
      <c r="P68" s="2"/>
    </row>
    <row r="69" spans="1:18" ht="15">
      <c r="A69" s="241" t="s">
        <v>86</v>
      </c>
      <c r="B69" s="198" t="s">
        <v>16</v>
      </c>
      <c r="C69" s="251">
        <f>D69+E69+F69+G69+H69+I69+J69+K69</f>
        <v>1</v>
      </c>
      <c r="D69" s="253"/>
      <c r="E69" s="253"/>
      <c r="F69" s="253"/>
      <c r="G69" s="253"/>
      <c r="H69" s="222"/>
      <c r="I69" s="222"/>
      <c r="J69" s="222"/>
      <c r="K69" s="222">
        <v>1</v>
      </c>
      <c r="L69" s="254"/>
      <c r="M69" s="246"/>
      <c r="N69" s="246"/>
      <c r="O69" s="2"/>
      <c r="P69" s="2"/>
    </row>
    <row r="70" spans="1:18" ht="147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spans="1:18" ht="15.75" customHeight="1">
      <c r="A71" s="484" t="s">
        <v>87</v>
      </c>
      <c r="B71" s="484"/>
      <c r="C71" s="484"/>
      <c r="D71" s="484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spans="1:18" ht="15" customHeight="1">
      <c r="A72" s="504" t="s">
        <v>88</v>
      </c>
      <c r="B72" s="505"/>
      <c r="C72" s="505"/>
      <c r="D72" s="505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spans="1:18" ht="71.25">
      <c r="A73" s="194" t="s">
        <v>37</v>
      </c>
      <c r="B73" s="194" t="s">
        <v>7</v>
      </c>
      <c r="C73" s="194" t="s">
        <v>89</v>
      </c>
      <c r="D73" s="211" t="s">
        <v>90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</row>
    <row r="74" spans="1:18" s="29" customFormat="1" ht="14.25">
      <c r="A74" s="75">
        <v>1</v>
      </c>
      <c r="B74" s="75">
        <v>2</v>
      </c>
      <c r="C74" s="75">
        <v>3</v>
      </c>
      <c r="D74" s="75">
        <v>4</v>
      </c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8"/>
      <c r="R74" s="28"/>
    </row>
    <row r="75" spans="1:18" ht="30">
      <c r="A75" s="208" t="s">
        <v>91</v>
      </c>
      <c r="B75" s="198" t="s">
        <v>10</v>
      </c>
      <c r="C75" s="189">
        <v>0</v>
      </c>
      <c r="D75" s="189">
        <v>0</v>
      </c>
      <c r="E75" s="105"/>
      <c r="F75" s="105"/>
      <c r="G75" s="105"/>
      <c r="H75" s="105"/>
      <c r="I75" s="105"/>
      <c r="J75" s="105"/>
      <c r="K75" s="105"/>
      <c r="L75" s="105"/>
      <c r="M75" s="105"/>
      <c r="N75" s="105"/>
      <c r="O75" s="105"/>
      <c r="P75" s="105"/>
      <c r="Q75" s="25"/>
      <c r="R75" s="25"/>
    </row>
    <row r="76" spans="1:18" ht="30">
      <c r="A76" s="208" t="s">
        <v>92</v>
      </c>
      <c r="B76" s="198" t="s">
        <v>12</v>
      </c>
      <c r="C76" s="189">
        <v>0</v>
      </c>
      <c r="D76" s="189">
        <v>0</v>
      </c>
      <c r="E76" s="2"/>
      <c r="F76" s="2"/>
      <c r="G76" s="135"/>
      <c r="H76" s="2"/>
      <c r="I76" s="2"/>
      <c r="J76" s="2"/>
      <c r="K76" s="2"/>
      <c r="L76" s="2"/>
      <c r="M76" s="2"/>
      <c r="N76" s="2"/>
      <c r="O76" s="2"/>
      <c r="P76" s="2"/>
    </row>
    <row r="77" spans="1:18" ht="15">
      <c r="A77" s="159"/>
      <c r="B77" s="223"/>
      <c r="C77" s="223"/>
      <c r="D77" s="255"/>
      <c r="E77" s="256"/>
      <c r="F77" s="256"/>
      <c r="G77" s="256"/>
      <c r="H77" s="256"/>
      <c r="I77" s="2"/>
      <c r="J77" s="2"/>
      <c r="K77" s="2"/>
      <c r="L77" s="2"/>
      <c r="M77" s="2"/>
      <c r="N77" s="2"/>
      <c r="O77" s="2"/>
      <c r="P77" s="2"/>
    </row>
    <row r="78" spans="1:18" ht="15.75" customHeight="1">
      <c r="A78" s="484" t="s">
        <v>93</v>
      </c>
      <c r="B78" s="484"/>
      <c r="C78" s="484"/>
      <c r="D78" s="484"/>
      <c r="E78" s="484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</row>
    <row r="79" spans="1:18" ht="15" customHeight="1">
      <c r="A79" s="82"/>
      <c r="B79" s="483" t="s">
        <v>88</v>
      </c>
      <c r="C79" s="483"/>
      <c r="D79" s="483"/>
      <c r="E79" s="257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</row>
    <row r="80" spans="1:18" ht="57">
      <c r="A80" s="194" t="s">
        <v>37</v>
      </c>
      <c r="B80" s="194" t="s">
        <v>7</v>
      </c>
      <c r="C80" s="194" t="s">
        <v>94</v>
      </c>
      <c r="D80" s="75" t="s">
        <v>95</v>
      </c>
      <c r="E80" s="27"/>
      <c r="F80" s="105"/>
      <c r="G80" s="105"/>
      <c r="H80" s="105"/>
      <c r="I80" s="105"/>
      <c r="J80" s="105"/>
      <c r="K80" s="105"/>
      <c r="L80" s="105"/>
      <c r="M80" s="105"/>
      <c r="N80" s="105"/>
      <c r="O80" s="105"/>
      <c r="P80" s="105"/>
      <c r="Q80" s="25"/>
    </row>
    <row r="81" spans="1:18" s="29" customFormat="1" ht="14.25">
      <c r="A81" s="75">
        <v>1</v>
      </c>
      <c r="B81" s="75">
        <v>2</v>
      </c>
      <c r="C81" s="75">
        <v>3</v>
      </c>
      <c r="D81" s="75">
        <v>4</v>
      </c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8"/>
    </row>
    <row r="82" spans="1:18" ht="15">
      <c r="A82" s="208" t="s">
        <v>83</v>
      </c>
      <c r="B82" s="198" t="s">
        <v>10</v>
      </c>
      <c r="C82" s="240" t="s">
        <v>63</v>
      </c>
      <c r="D82" s="251">
        <f>C66</f>
        <v>144</v>
      </c>
      <c r="E82" s="258"/>
      <c r="F82" s="105"/>
      <c r="G82" s="105"/>
      <c r="H82" s="105"/>
      <c r="I82" s="105"/>
      <c r="J82" s="105"/>
      <c r="K82" s="105"/>
      <c r="L82" s="105"/>
      <c r="M82" s="105"/>
      <c r="N82" s="105"/>
      <c r="O82" s="105"/>
      <c r="P82" s="105"/>
      <c r="Q82" s="25"/>
    </row>
    <row r="83" spans="1:18" ht="30">
      <c r="A83" s="259" t="s">
        <v>96</v>
      </c>
      <c r="B83" s="198"/>
      <c r="C83" s="261"/>
      <c r="D83" s="262"/>
      <c r="E83" s="258"/>
      <c r="F83" s="105"/>
      <c r="G83" s="105"/>
      <c r="H83" s="105"/>
      <c r="I83" s="105"/>
      <c r="J83" s="105"/>
      <c r="K83" s="105"/>
      <c r="L83" s="105"/>
      <c r="M83" s="105"/>
      <c r="N83" s="105"/>
      <c r="O83" s="105"/>
      <c r="P83" s="105"/>
      <c r="Q83" s="25"/>
    </row>
    <row r="84" spans="1:18" ht="15">
      <c r="A84" s="263" t="s">
        <v>97</v>
      </c>
      <c r="B84" s="198" t="s">
        <v>12</v>
      </c>
      <c r="C84" s="264">
        <v>155</v>
      </c>
      <c r="D84" s="134">
        <v>144</v>
      </c>
      <c r="E84" s="206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</row>
    <row r="85" spans="1:18" ht="15">
      <c r="A85" s="265"/>
      <c r="B85" s="266"/>
      <c r="C85" s="267"/>
      <c r="D85" s="268"/>
      <c r="E85" s="269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</row>
    <row r="86" spans="1:18" ht="15">
      <c r="A86" s="270"/>
      <c r="B86" s="205"/>
      <c r="C86" s="206"/>
      <c r="D86" s="206"/>
      <c r="E86" s="206"/>
      <c r="F86" s="206"/>
      <c r="G86" s="206"/>
      <c r="H86" s="2"/>
      <c r="I86" s="2"/>
      <c r="J86" s="2"/>
      <c r="K86" s="2"/>
      <c r="L86" s="2"/>
      <c r="M86" s="2"/>
      <c r="N86" s="2"/>
      <c r="O86" s="2"/>
      <c r="P86" s="2"/>
    </row>
    <row r="87" spans="1:18" ht="15">
      <c r="A87" s="491" t="s">
        <v>98</v>
      </c>
      <c r="B87" s="491"/>
      <c r="C87" s="491"/>
      <c r="D87" s="491"/>
      <c r="E87" s="491"/>
      <c r="F87" s="491"/>
      <c r="G87" s="491"/>
      <c r="H87" s="491"/>
      <c r="I87" s="491"/>
      <c r="J87" s="491"/>
      <c r="K87" s="2"/>
      <c r="L87" s="2"/>
      <c r="M87" s="2"/>
      <c r="N87" s="2"/>
      <c r="O87" s="2"/>
      <c r="P87" s="2"/>
    </row>
    <row r="88" spans="1:18" ht="15.75" customHeight="1">
      <c r="A88" s="484" t="s">
        <v>99</v>
      </c>
      <c r="B88" s="484"/>
      <c r="C88" s="484"/>
      <c r="D88" s="484"/>
      <c r="E88" s="484"/>
      <c r="F88" s="484"/>
      <c r="G88" s="484"/>
      <c r="H88" s="484"/>
      <c r="I88" s="484"/>
      <c r="J88" s="484"/>
      <c r="K88" s="2"/>
      <c r="L88" s="2"/>
      <c r="M88" s="2"/>
      <c r="N88" s="2"/>
      <c r="O88" s="2"/>
      <c r="P88" s="2"/>
    </row>
    <row r="89" spans="1:18" ht="15" customHeight="1">
      <c r="A89" s="483" t="s">
        <v>100</v>
      </c>
      <c r="B89" s="483"/>
      <c r="C89" s="483"/>
      <c r="D89" s="483"/>
      <c r="E89" s="483"/>
      <c r="F89" s="483"/>
      <c r="G89" s="483"/>
      <c r="H89" s="483"/>
      <c r="I89" s="483"/>
      <c r="J89" s="271"/>
      <c r="K89" s="2"/>
      <c r="L89" s="2"/>
      <c r="M89" s="2"/>
      <c r="N89" s="2"/>
      <c r="O89" s="2"/>
      <c r="P89" s="2"/>
    </row>
    <row r="90" spans="1:18" ht="15.75" customHeight="1">
      <c r="A90" s="450" t="s">
        <v>37</v>
      </c>
      <c r="B90" s="450" t="s">
        <v>7</v>
      </c>
      <c r="C90" s="450" t="s">
        <v>101</v>
      </c>
      <c r="D90" s="486" t="s">
        <v>102</v>
      </c>
      <c r="E90" s="487"/>
      <c r="F90" s="487"/>
      <c r="G90" s="492"/>
      <c r="H90" s="450" t="s">
        <v>103</v>
      </c>
      <c r="I90" s="450" t="s">
        <v>104</v>
      </c>
      <c r="J90" s="27"/>
      <c r="K90" s="2"/>
      <c r="L90" s="2"/>
      <c r="M90" s="2"/>
      <c r="N90" s="2"/>
      <c r="O90" s="2"/>
      <c r="P90" s="2"/>
    </row>
    <row r="91" spans="1:18" ht="114">
      <c r="A91" s="450"/>
      <c r="B91" s="450"/>
      <c r="C91" s="450"/>
      <c r="D91" s="75" t="s">
        <v>105</v>
      </c>
      <c r="E91" s="75" t="s">
        <v>106</v>
      </c>
      <c r="F91" s="75" t="s">
        <v>107</v>
      </c>
      <c r="G91" s="75" t="s">
        <v>108</v>
      </c>
      <c r="H91" s="450"/>
      <c r="I91" s="450"/>
      <c r="J91" s="27"/>
      <c r="K91" s="105"/>
      <c r="L91" s="105"/>
      <c r="M91" s="105"/>
      <c r="N91" s="192"/>
      <c r="O91" s="105"/>
      <c r="P91" s="105"/>
      <c r="Q91" s="25"/>
      <c r="R91" s="25"/>
    </row>
    <row r="92" spans="1:18" s="29" customFormat="1" ht="14.25">
      <c r="A92" s="75">
        <v>1</v>
      </c>
      <c r="B92" s="75">
        <v>2</v>
      </c>
      <c r="C92" s="75">
        <v>3</v>
      </c>
      <c r="D92" s="75">
        <v>4</v>
      </c>
      <c r="E92" s="75">
        <v>5</v>
      </c>
      <c r="F92" s="75">
        <v>6</v>
      </c>
      <c r="G92" s="75">
        <v>7</v>
      </c>
      <c r="H92" s="75">
        <v>8</v>
      </c>
      <c r="I92" s="75">
        <v>9</v>
      </c>
      <c r="J92" s="27"/>
      <c r="K92" s="27"/>
      <c r="L92" s="27"/>
      <c r="M92" s="27"/>
      <c r="N92" s="27"/>
      <c r="O92" s="27"/>
      <c r="P92" s="27"/>
      <c r="Q92" s="28"/>
      <c r="R92" s="28"/>
    </row>
    <row r="93" spans="1:18" ht="30">
      <c r="A93" s="208" t="s">
        <v>109</v>
      </c>
      <c r="B93" s="198" t="s">
        <v>10</v>
      </c>
      <c r="C93" s="251">
        <f t="shared" ref="C93:I93" si="1">C95+C96+C97+C98+C99+C100+C101+C102+C103+C104+C105</f>
        <v>10</v>
      </c>
      <c r="D93" s="251">
        <f t="shared" si="1"/>
        <v>8</v>
      </c>
      <c r="E93" s="251">
        <f t="shared" si="1"/>
        <v>8</v>
      </c>
      <c r="F93" s="251">
        <f t="shared" si="1"/>
        <v>2</v>
      </c>
      <c r="G93" s="251">
        <f t="shared" si="1"/>
        <v>2</v>
      </c>
      <c r="H93" s="251">
        <f t="shared" si="1"/>
        <v>10</v>
      </c>
      <c r="I93" s="251">
        <f t="shared" si="1"/>
        <v>0</v>
      </c>
      <c r="J93" s="258"/>
      <c r="K93" s="105"/>
      <c r="L93" s="105"/>
      <c r="M93" s="105"/>
      <c r="N93" s="105"/>
      <c r="O93" s="105"/>
      <c r="P93" s="105"/>
      <c r="Q93" s="25"/>
      <c r="R93" s="25"/>
    </row>
    <row r="94" spans="1:18" ht="15">
      <c r="A94" s="259" t="s">
        <v>110</v>
      </c>
      <c r="B94" s="2"/>
      <c r="C94" s="272"/>
      <c r="D94" s="272"/>
      <c r="E94" s="272"/>
      <c r="F94" s="272"/>
      <c r="G94" s="272"/>
      <c r="H94" s="272"/>
      <c r="I94" s="272"/>
      <c r="J94" s="159"/>
      <c r="K94" s="105"/>
      <c r="L94" s="105"/>
      <c r="M94" s="192"/>
      <c r="N94" s="105"/>
      <c r="O94" s="105"/>
      <c r="P94" s="105"/>
      <c r="Q94" s="25"/>
      <c r="R94" s="25"/>
    </row>
    <row r="95" spans="1:18" ht="15">
      <c r="A95" s="273" t="s">
        <v>111</v>
      </c>
      <c r="B95" s="198" t="s">
        <v>12</v>
      </c>
      <c r="C95" s="134">
        <v>6</v>
      </c>
      <c r="D95" s="134">
        <v>4</v>
      </c>
      <c r="E95" s="134">
        <v>4</v>
      </c>
      <c r="F95" s="134">
        <v>2</v>
      </c>
      <c r="G95" s="134">
        <v>2</v>
      </c>
      <c r="H95" s="134">
        <v>6</v>
      </c>
      <c r="I95" s="134">
        <v>0</v>
      </c>
      <c r="J95" s="360">
        <f>D95+F95</f>
        <v>6</v>
      </c>
      <c r="K95" s="2"/>
      <c r="L95" s="2"/>
      <c r="M95" s="2"/>
      <c r="N95" s="2"/>
      <c r="O95" s="2"/>
      <c r="P95" s="2"/>
    </row>
    <row r="96" spans="1:18" ht="15">
      <c r="A96" s="252" t="s">
        <v>112</v>
      </c>
      <c r="B96" s="196" t="s">
        <v>14</v>
      </c>
      <c r="C96" s="134">
        <v>1</v>
      </c>
      <c r="D96" s="134">
        <v>1</v>
      </c>
      <c r="E96" s="134">
        <v>1</v>
      </c>
      <c r="F96" s="134"/>
      <c r="G96" s="134"/>
      <c r="H96" s="134">
        <v>1</v>
      </c>
      <c r="I96" s="134">
        <v>0</v>
      </c>
      <c r="J96" s="360">
        <f t="shared" ref="J96:J101" si="2">D96+F96</f>
        <v>1</v>
      </c>
      <c r="K96" s="2"/>
      <c r="L96" s="2"/>
      <c r="M96" s="2"/>
      <c r="N96" s="2"/>
      <c r="O96" s="2"/>
      <c r="P96" s="2"/>
    </row>
    <row r="97" spans="1:16" ht="15">
      <c r="A97" s="252" t="s">
        <v>113</v>
      </c>
      <c r="B97" s="198" t="s">
        <v>16</v>
      </c>
      <c r="C97" s="134">
        <v>1</v>
      </c>
      <c r="D97" s="134">
        <v>1</v>
      </c>
      <c r="E97" s="134">
        <v>1</v>
      </c>
      <c r="F97" s="134"/>
      <c r="G97" s="134"/>
      <c r="H97" s="134">
        <v>1</v>
      </c>
      <c r="I97" s="134">
        <v>0</v>
      </c>
      <c r="J97" s="360">
        <f t="shared" si="2"/>
        <v>1</v>
      </c>
      <c r="K97" s="2"/>
      <c r="L97" s="2"/>
      <c r="M97" s="2"/>
      <c r="N97" s="2"/>
      <c r="O97" s="2"/>
      <c r="P97" s="2"/>
    </row>
    <row r="98" spans="1:16" ht="15">
      <c r="A98" s="252" t="s">
        <v>114</v>
      </c>
      <c r="B98" s="196" t="s">
        <v>18</v>
      </c>
      <c r="C98" s="134">
        <v>1</v>
      </c>
      <c r="D98" s="134">
        <v>1</v>
      </c>
      <c r="E98" s="134">
        <v>1</v>
      </c>
      <c r="F98" s="134"/>
      <c r="G98" s="134"/>
      <c r="H98" s="134">
        <v>1</v>
      </c>
      <c r="I98" s="134">
        <v>0</v>
      </c>
      <c r="J98" s="360">
        <f t="shared" si="2"/>
        <v>1</v>
      </c>
      <c r="K98" s="2"/>
      <c r="L98" s="2"/>
      <c r="M98" s="2"/>
      <c r="N98" s="2"/>
      <c r="O98" s="2"/>
      <c r="P98" s="2"/>
    </row>
    <row r="99" spans="1:16" ht="15">
      <c r="A99" s="252" t="s">
        <v>115</v>
      </c>
      <c r="B99" s="196" t="s">
        <v>20</v>
      </c>
      <c r="C99" s="134">
        <v>1</v>
      </c>
      <c r="D99" s="134">
        <v>1</v>
      </c>
      <c r="E99" s="134">
        <v>1</v>
      </c>
      <c r="F99" s="134"/>
      <c r="G99" s="134"/>
      <c r="H99" s="134">
        <v>1</v>
      </c>
      <c r="I99" s="134">
        <v>0</v>
      </c>
      <c r="J99" s="360">
        <f t="shared" si="2"/>
        <v>1</v>
      </c>
      <c r="K99" s="2"/>
      <c r="L99" s="2"/>
      <c r="M99" s="2"/>
      <c r="N99" s="2"/>
      <c r="O99" s="2"/>
      <c r="P99" s="2"/>
    </row>
    <row r="100" spans="1:16" ht="15">
      <c r="A100" s="252" t="s">
        <v>116</v>
      </c>
      <c r="B100" s="196" t="s">
        <v>22</v>
      </c>
      <c r="C100" s="134"/>
      <c r="D100" s="134"/>
      <c r="E100" s="134"/>
      <c r="F100" s="134"/>
      <c r="G100" s="134"/>
      <c r="H100" s="134"/>
      <c r="I100" s="134"/>
      <c r="J100" s="360">
        <f t="shared" si="2"/>
        <v>0</v>
      </c>
      <c r="K100" s="2"/>
      <c r="L100" s="2"/>
      <c r="M100" s="2"/>
      <c r="N100" s="2"/>
      <c r="O100" s="2"/>
      <c r="P100" s="2"/>
    </row>
    <row r="101" spans="1:16" ht="15">
      <c r="A101" s="252" t="s">
        <v>117</v>
      </c>
      <c r="B101" s="196" t="s">
        <v>24</v>
      </c>
      <c r="C101" s="134"/>
      <c r="D101" s="134"/>
      <c r="E101" s="134"/>
      <c r="F101" s="134"/>
      <c r="G101" s="134"/>
      <c r="H101" s="134"/>
      <c r="I101" s="134"/>
      <c r="J101" s="360">
        <f t="shared" si="2"/>
        <v>0</v>
      </c>
      <c r="K101" s="2"/>
      <c r="L101" s="2"/>
      <c r="M101" s="2"/>
      <c r="N101" s="2"/>
      <c r="O101" s="2"/>
      <c r="P101" s="2"/>
    </row>
    <row r="102" spans="1:16" ht="15">
      <c r="A102" s="252" t="s">
        <v>118</v>
      </c>
      <c r="B102" s="198" t="s">
        <v>26</v>
      </c>
      <c r="C102" s="134"/>
      <c r="D102" s="134"/>
      <c r="E102" s="134"/>
      <c r="F102" s="134"/>
      <c r="G102" s="134"/>
      <c r="H102" s="134"/>
      <c r="I102" s="134"/>
      <c r="J102" s="274"/>
      <c r="K102" s="2"/>
      <c r="L102" s="2"/>
      <c r="M102" s="2"/>
      <c r="N102" s="2"/>
      <c r="O102" s="2"/>
      <c r="P102" s="2"/>
    </row>
    <row r="103" spans="1:16" ht="15">
      <c r="A103" s="252" t="s">
        <v>119</v>
      </c>
      <c r="B103" s="227">
        <v>10</v>
      </c>
      <c r="C103" s="134"/>
      <c r="D103" s="134"/>
      <c r="E103" s="134"/>
      <c r="F103" s="134"/>
      <c r="G103" s="134"/>
      <c r="H103" s="134"/>
      <c r="I103" s="134"/>
      <c r="J103" s="274"/>
      <c r="K103" s="2"/>
      <c r="L103" s="2"/>
      <c r="M103" s="2"/>
      <c r="N103" s="2"/>
      <c r="O103" s="2"/>
      <c r="P103" s="2"/>
    </row>
    <row r="104" spans="1:16" ht="15">
      <c r="A104" s="252" t="s">
        <v>120</v>
      </c>
      <c r="B104" s="227">
        <v>11</v>
      </c>
      <c r="C104" s="134"/>
      <c r="D104" s="134"/>
      <c r="E104" s="134"/>
      <c r="F104" s="134"/>
      <c r="G104" s="134"/>
      <c r="H104" s="134"/>
      <c r="I104" s="134"/>
      <c r="J104" s="274"/>
      <c r="K104" s="2"/>
      <c r="L104" s="2"/>
      <c r="M104" s="2"/>
      <c r="N104" s="2"/>
      <c r="O104" s="2"/>
      <c r="P104" s="2"/>
    </row>
    <row r="105" spans="1:16" ht="15">
      <c r="A105" s="252" t="s">
        <v>121</v>
      </c>
      <c r="B105" s="227">
        <v>12</v>
      </c>
      <c r="C105" s="134"/>
      <c r="D105" s="134"/>
      <c r="E105" s="134"/>
      <c r="F105" s="134"/>
      <c r="G105" s="134"/>
      <c r="H105" s="134"/>
      <c r="I105" s="134"/>
      <c r="J105" s="274"/>
      <c r="K105" s="2"/>
      <c r="L105" s="2"/>
      <c r="M105" s="2"/>
      <c r="N105" s="2"/>
      <c r="O105" s="2"/>
      <c r="P105" s="2"/>
    </row>
    <row r="106" spans="1:16" ht="45">
      <c r="A106" s="199" t="s">
        <v>122</v>
      </c>
      <c r="B106" s="227">
        <v>13</v>
      </c>
      <c r="C106" s="134"/>
      <c r="D106" s="240" t="s">
        <v>63</v>
      </c>
      <c r="E106" s="240" t="s">
        <v>63</v>
      </c>
      <c r="F106" s="240" t="s">
        <v>63</v>
      </c>
      <c r="G106" s="240" t="s">
        <v>63</v>
      </c>
      <c r="H106" s="134"/>
      <c r="I106" s="134"/>
      <c r="J106" s="274"/>
      <c r="K106" s="2"/>
      <c r="L106" s="2"/>
      <c r="M106" s="2"/>
      <c r="N106" s="2"/>
      <c r="O106" s="2"/>
      <c r="P106" s="2"/>
    </row>
    <row r="107" spans="1:16" ht="81" customHeight="1">
      <c r="A107" s="275"/>
      <c r="B107" s="276"/>
      <c r="C107" s="276"/>
      <c r="D107" s="276"/>
      <c r="E107" s="276"/>
      <c r="F107" s="276"/>
      <c r="G107" s="276"/>
      <c r="H107" s="276"/>
      <c r="I107" s="277"/>
      <c r="J107" s="258"/>
      <c r="K107" s="2"/>
      <c r="L107" s="2"/>
      <c r="M107" s="2"/>
      <c r="N107" s="2"/>
      <c r="O107" s="2"/>
      <c r="P107" s="2"/>
    </row>
    <row r="108" spans="1:16" ht="18.75" customHeight="1">
      <c r="A108" s="484" t="s">
        <v>123</v>
      </c>
      <c r="B108" s="484"/>
      <c r="C108" s="484"/>
      <c r="D108" s="484"/>
      <c r="E108" s="484"/>
      <c r="F108" s="484"/>
      <c r="G108" s="484"/>
      <c r="H108" s="484"/>
      <c r="I108" s="484"/>
      <c r="J108" s="258"/>
      <c r="K108" s="2"/>
      <c r="L108" s="2"/>
      <c r="M108" s="2"/>
      <c r="N108" s="2"/>
      <c r="O108" s="2"/>
      <c r="P108" s="2"/>
    </row>
    <row r="109" spans="1:16" ht="15" customHeight="1">
      <c r="A109" s="495" t="s">
        <v>124</v>
      </c>
      <c r="B109" s="495"/>
      <c r="C109" s="495"/>
      <c r="D109" s="495"/>
      <c r="E109" s="495"/>
      <c r="F109" s="495"/>
      <c r="G109" s="495"/>
      <c r="H109" s="495"/>
      <c r="I109" s="495"/>
      <c r="J109" s="2"/>
      <c r="K109" s="2"/>
      <c r="L109" s="2"/>
      <c r="M109" s="2"/>
      <c r="N109" s="2"/>
      <c r="O109" s="2"/>
      <c r="P109" s="2"/>
    </row>
    <row r="110" spans="1:16" ht="15">
      <c r="A110" s="82"/>
      <c r="B110" s="82"/>
      <c r="C110" s="82"/>
      <c r="D110" s="82"/>
      <c r="E110" s="82"/>
      <c r="F110" s="2"/>
      <c r="G110" s="167"/>
      <c r="H110" s="167"/>
      <c r="I110" s="167"/>
      <c r="J110" s="2"/>
      <c r="K110" s="2"/>
      <c r="L110" s="278" t="s">
        <v>88</v>
      </c>
      <c r="M110" s="2"/>
      <c r="N110" s="2"/>
      <c r="O110" s="2"/>
      <c r="P110" s="2"/>
    </row>
    <row r="111" spans="1:16" ht="15.75" customHeight="1">
      <c r="A111" s="450" t="s">
        <v>37</v>
      </c>
      <c r="B111" s="450" t="s">
        <v>7</v>
      </c>
      <c r="C111" s="498" t="s">
        <v>237</v>
      </c>
      <c r="D111" s="498"/>
      <c r="E111" s="498"/>
      <c r="F111" s="498"/>
      <c r="G111" s="498"/>
      <c r="H111" s="498"/>
      <c r="I111" s="498"/>
      <c r="J111" s="498"/>
      <c r="K111" s="498"/>
      <c r="L111" s="498"/>
      <c r="M111" s="2"/>
      <c r="N111" s="2"/>
      <c r="O111" s="2"/>
      <c r="P111" s="2"/>
    </row>
    <row r="112" spans="1:16" ht="28.5">
      <c r="A112" s="450"/>
      <c r="B112" s="450"/>
      <c r="C112" s="75" t="s">
        <v>126</v>
      </c>
      <c r="D112" s="75" t="s">
        <v>127</v>
      </c>
      <c r="E112" s="75" t="s">
        <v>128</v>
      </c>
      <c r="F112" s="75" t="s">
        <v>129</v>
      </c>
      <c r="G112" s="75" t="s">
        <v>130</v>
      </c>
      <c r="H112" s="75" t="s">
        <v>131</v>
      </c>
      <c r="I112" s="75" t="s">
        <v>132</v>
      </c>
      <c r="J112" s="75" t="s">
        <v>133</v>
      </c>
      <c r="K112" s="75" t="s">
        <v>134</v>
      </c>
      <c r="L112" s="75" t="s">
        <v>135</v>
      </c>
      <c r="M112" s="2"/>
      <c r="N112" s="2"/>
      <c r="O112" s="2"/>
      <c r="P112" s="2"/>
    </row>
    <row r="113" spans="1:16" s="29" customFormat="1" ht="14.25">
      <c r="A113" s="75">
        <v>1</v>
      </c>
      <c r="B113" s="75">
        <v>2</v>
      </c>
      <c r="C113" s="75">
        <v>3</v>
      </c>
      <c r="D113" s="75">
        <v>4</v>
      </c>
      <c r="E113" s="75">
        <v>5</v>
      </c>
      <c r="F113" s="75">
        <v>6</v>
      </c>
      <c r="G113" s="75">
        <v>7</v>
      </c>
      <c r="H113" s="75">
        <v>8</v>
      </c>
      <c r="I113" s="75">
        <v>9</v>
      </c>
      <c r="J113" s="75">
        <v>10</v>
      </c>
      <c r="K113" s="75">
        <v>11</v>
      </c>
      <c r="L113" s="75">
        <v>12</v>
      </c>
      <c r="M113" s="27"/>
      <c r="N113" s="27"/>
      <c r="O113" s="27"/>
      <c r="P113" s="27"/>
    </row>
    <row r="114" spans="1:16" ht="30">
      <c r="A114" s="208" t="s">
        <v>136</v>
      </c>
      <c r="B114" s="196" t="s">
        <v>10</v>
      </c>
      <c r="C114" s="251">
        <f t="shared" ref="C114:L114" si="3">C116+C117+C118+C119+C120+C121+C122+C123+C124+C125+C126</f>
        <v>0</v>
      </c>
      <c r="D114" s="251">
        <f t="shared" si="3"/>
        <v>2</v>
      </c>
      <c r="E114" s="251">
        <f t="shared" si="3"/>
        <v>1</v>
      </c>
      <c r="F114" s="251">
        <f t="shared" si="3"/>
        <v>3</v>
      </c>
      <c r="G114" s="251">
        <f t="shared" si="3"/>
        <v>3</v>
      </c>
      <c r="H114" s="251">
        <f t="shared" si="3"/>
        <v>0</v>
      </c>
      <c r="I114" s="251">
        <f t="shared" si="3"/>
        <v>1</v>
      </c>
      <c r="J114" s="251">
        <f t="shared" si="3"/>
        <v>0</v>
      </c>
      <c r="K114" s="251">
        <f t="shared" si="3"/>
        <v>0</v>
      </c>
      <c r="L114" s="251">
        <f t="shared" si="3"/>
        <v>0</v>
      </c>
      <c r="M114" s="105"/>
      <c r="N114" s="105"/>
      <c r="O114" s="105"/>
      <c r="P114" s="105"/>
    </row>
    <row r="115" spans="1:16" ht="15">
      <c r="A115" s="259" t="s">
        <v>110</v>
      </c>
      <c r="B115" s="279"/>
      <c r="C115" s="280"/>
      <c r="D115" s="280"/>
      <c r="E115" s="280"/>
      <c r="F115" s="280"/>
      <c r="G115" s="280"/>
      <c r="H115" s="280"/>
      <c r="I115" s="281"/>
      <c r="J115" s="281"/>
      <c r="K115" s="281"/>
      <c r="L115" s="281"/>
      <c r="M115" s="105"/>
      <c r="N115" s="105"/>
      <c r="O115" s="105"/>
      <c r="P115" s="105"/>
    </row>
    <row r="116" spans="1:16" ht="15">
      <c r="A116" s="273" t="s">
        <v>111</v>
      </c>
      <c r="B116" s="198" t="s">
        <v>12</v>
      </c>
      <c r="C116" s="134"/>
      <c r="D116" s="134">
        <v>1</v>
      </c>
      <c r="E116" s="134">
        <v>1</v>
      </c>
      <c r="F116" s="134">
        <v>1</v>
      </c>
      <c r="G116" s="134">
        <v>2</v>
      </c>
      <c r="H116" s="134"/>
      <c r="I116" s="282">
        <v>1</v>
      </c>
      <c r="J116" s="282"/>
      <c r="K116" s="282"/>
      <c r="L116" s="282"/>
      <c r="M116" s="184">
        <f>C116+D116+E116+F116+G116+H116+I116+J116+K116+L116</f>
        <v>6</v>
      </c>
      <c r="N116" s="2"/>
      <c r="O116" s="2"/>
      <c r="P116" s="2"/>
    </row>
    <row r="117" spans="1:16" ht="15">
      <c r="A117" s="252" t="s">
        <v>112</v>
      </c>
      <c r="B117" s="196" t="s">
        <v>14</v>
      </c>
      <c r="C117" s="134"/>
      <c r="D117" s="134"/>
      <c r="E117" s="134"/>
      <c r="F117" s="134">
        <v>1</v>
      </c>
      <c r="G117" s="134"/>
      <c r="H117" s="134"/>
      <c r="I117" s="282"/>
      <c r="J117" s="282"/>
      <c r="K117" s="282"/>
      <c r="L117" s="282"/>
      <c r="M117" s="184">
        <f t="shared" ref="M117:M125" si="4">C117+D117+E117+F117+G117+H117+I117+J117+K117+L117</f>
        <v>1</v>
      </c>
      <c r="N117" s="2"/>
      <c r="O117" s="2"/>
      <c r="P117" s="2"/>
    </row>
    <row r="118" spans="1:16" ht="15">
      <c r="A118" s="252" t="s">
        <v>113</v>
      </c>
      <c r="B118" s="198" t="s">
        <v>16</v>
      </c>
      <c r="C118" s="134"/>
      <c r="D118" s="134"/>
      <c r="E118" s="134"/>
      <c r="F118" s="134">
        <v>1</v>
      </c>
      <c r="G118" s="134"/>
      <c r="H118" s="134"/>
      <c r="I118" s="134"/>
      <c r="J118" s="134"/>
      <c r="K118" s="134"/>
      <c r="L118" s="134"/>
      <c r="M118" s="184">
        <f t="shared" si="4"/>
        <v>1</v>
      </c>
      <c r="N118" s="2"/>
      <c r="O118" s="2"/>
      <c r="P118" s="2"/>
    </row>
    <row r="119" spans="1:16" ht="15">
      <c r="A119" s="252" t="s">
        <v>114</v>
      </c>
      <c r="B119" s="196" t="s">
        <v>18</v>
      </c>
      <c r="C119" s="134"/>
      <c r="D119" s="134">
        <v>1</v>
      </c>
      <c r="E119" s="134"/>
      <c r="F119" s="134"/>
      <c r="G119" s="134"/>
      <c r="H119" s="134"/>
      <c r="I119" s="134"/>
      <c r="J119" s="134"/>
      <c r="K119" s="134"/>
      <c r="L119" s="134"/>
      <c r="M119" s="184">
        <f t="shared" si="4"/>
        <v>1</v>
      </c>
      <c r="N119" s="2"/>
      <c r="O119" s="2"/>
      <c r="P119" s="2"/>
    </row>
    <row r="120" spans="1:16" ht="15">
      <c r="A120" s="252" t="s">
        <v>115</v>
      </c>
      <c r="B120" s="196" t="s">
        <v>20</v>
      </c>
      <c r="C120" s="134"/>
      <c r="D120" s="134"/>
      <c r="E120" s="134"/>
      <c r="F120" s="134"/>
      <c r="G120" s="134">
        <v>1</v>
      </c>
      <c r="H120" s="134"/>
      <c r="I120" s="282"/>
      <c r="J120" s="282"/>
      <c r="K120" s="282"/>
      <c r="L120" s="282"/>
      <c r="M120" s="184">
        <f t="shared" si="4"/>
        <v>1</v>
      </c>
      <c r="N120" s="2"/>
      <c r="O120" s="2"/>
      <c r="P120" s="2"/>
    </row>
    <row r="121" spans="1:16" ht="15">
      <c r="A121" s="252" t="s">
        <v>116</v>
      </c>
      <c r="B121" s="196" t="s">
        <v>22</v>
      </c>
      <c r="C121" s="134"/>
      <c r="D121" s="134"/>
      <c r="E121" s="134"/>
      <c r="F121" s="134"/>
      <c r="G121" s="134"/>
      <c r="H121" s="134"/>
      <c r="I121" s="282"/>
      <c r="J121" s="282"/>
      <c r="K121" s="282"/>
      <c r="L121" s="282"/>
      <c r="M121" s="184">
        <f t="shared" si="4"/>
        <v>0</v>
      </c>
      <c r="N121" s="2"/>
      <c r="O121" s="2"/>
      <c r="P121" s="2"/>
    </row>
    <row r="122" spans="1:16" ht="15">
      <c r="A122" s="252" t="s">
        <v>117</v>
      </c>
      <c r="B122" s="196" t="s">
        <v>24</v>
      </c>
      <c r="C122" s="134"/>
      <c r="D122" s="134"/>
      <c r="E122" s="134"/>
      <c r="F122" s="134"/>
      <c r="G122" s="134"/>
      <c r="H122" s="134"/>
      <c r="I122" s="282"/>
      <c r="J122" s="282"/>
      <c r="K122" s="282"/>
      <c r="L122" s="282"/>
      <c r="M122" s="184">
        <f t="shared" si="4"/>
        <v>0</v>
      </c>
      <c r="N122" s="2"/>
      <c r="O122" s="2"/>
      <c r="P122" s="2"/>
    </row>
    <row r="123" spans="1:16" ht="15">
      <c r="A123" s="252" t="s">
        <v>118</v>
      </c>
      <c r="B123" s="198" t="s">
        <v>26</v>
      </c>
      <c r="C123" s="134"/>
      <c r="D123" s="134"/>
      <c r="E123" s="134"/>
      <c r="F123" s="134"/>
      <c r="G123" s="134"/>
      <c r="H123" s="134"/>
      <c r="I123" s="282"/>
      <c r="J123" s="282"/>
      <c r="K123" s="282"/>
      <c r="L123" s="282"/>
      <c r="M123" s="184">
        <f t="shared" si="4"/>
        <v>0</v>
      </c>
      <c r="N123" s="2"/>
      <c r="O123" s="2"/>
      <c r="P123" s="2"/>
    </row>
    <row r="124" spans="1:16" ht="15">
      <c r="A124" s="252" t="s">
        <v>119</v>
      </c>
      <c r="B124" s="227">
        <v>10</v>
      </c>
      <c r="C124" s="134"/>
      <c r="D124" s="134"/>
      <c r="E124" s="134"/>
      <c r="F124" s="134"/>
      <c r="G124" s="134"/>
      <c r="H124" s="134"/>
      <c r="I124" s="282"/>
      <c r="J124" s="282"/>
      <c r="K124" s="282"/>
      <c r="L124" s="282"/>
      <c r="M124" s="184">
        <f t="shared" si="4"/>
        <v>0</v>
      </c>
      <c r="N124" s="2"/>
      <c r="O124" s="2"/>
      <c r="P124" s="2"/>
    </row>
    <row r="125" spans="1:16" ht="15">
      <c r="A125" s="252" t="s">
        <v>120</v>
      </c>
      <c r="B125" s="227">
        <v>11</v>
      </c>
      <c r="C125" s="134"/>
      <c r="D125" s="134"/>
      <c r="E125" s="134"/>
      <c r="F125" s="134"/>
      <c r="G125" s="134"/>
      <c r="H125" s="134"/>
      <c r="I125" s="282"/>
      <c r="J125" s="282"/>
      <c r="K125" s="282"/>
      <c r="L125" s="282"/>
      <c r="M125" s="184">
        <f t="shared" si="4"/>
        <v>0</v>
      </c>
      <c r="N125" s="2"/>
      <c r="O125" s="2"/>
      <c r="P125" s="2"/>
    </row>
    <row r="126" spans="1:16" ht="15">
      <c r="A126" s="252" t="s">
        <v>121</v>
      </c>
      <c r="B126" s="227">
        <v>12</v>
      </c>
      <c r="C126" s="134"/>
      <c r="D126" s="134"/>
      <c r="E126" s="134"/>
      <c r="F126" s="134"/>
      <c r="G126" s="134"/>
      <c r="H126" s="134"/>
      <c r="I126" s="282"/>
      <c r="J126" s="282"/>
      <c r="K126" s="282"/>
      <c r="L126" s="282"/>
      <c r="M126" s="2"/>
      <c r="N126" s="2"/>
      <c r="O126" s="2"/>
      <c r="P126" s="2"/>
    </row>
    <row r="127" spans="1:16" ht="1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</row>
    <row r="128" spans="1:16" ht="18.75" customHeight="1">
      <c r="A128" s="496" t="s">
        <v>137</v>
      </c>
      <c r="B128" s="496"/>
      <c r="C128" s="496"/>
      <c r="D128" s="496"/>
      <c r="E128" s="496"/>
      <c r="F128" s="496"/>
      <c r="G128" s="496"/>
      <c r="H128" s="496"/>
      <c r="I128" s="496"/>
      <c r="J128" s="496"/>
      <c r="K128" s="496"/>
      <c r="L128" s="496"/>
      <c r="M128" s="496"/>
      <c r="N128" s="2"/>
      <c r="O128" s="2"/>
      <c r="P128" s="2"/>
    </row>
    <row r="129" spans="1:17" ht="15" customHeight="1">
      <c r="A129" s="493" t="s">
        <v>124</v>
      </c>
      <c r="B129" s="493"/>
      <c r="C129" s="493"/>
      <c r="D129" s="493"/>
      <c r="E129" s="493"/>
      <c r="F129" s="493"/>
      <c r="G129" s="493"/>
      <c r="H129" s="493"/>
      <c r="I129" s="493"/>
      <c r="J129" s="493"/>
      <c r="K129" s="493"/>
      <c r="L129" s="493"/>
      <c r="M129" s="107"/>
      <c r="N129" s="107"/>
      <c r="O129" s="107"/>
      <c r="P129" s="107"/>
    </row>
    <row r="130" spans="1:17" ht="15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497" t="s">
        <v>88</v>
      </c>
      <c r="K130" s="497"/>
      <c r="L130" s="497"/>
      <c r="M130" s="497"/>
      <c r="N130" s="497"/>
      <c r="O130" s="497"/>
      <c r="P130" s="497"/>
    </row>
    <row r="131" spans="1:17" ht="15.75" customHeight="1">
      <c r="A131" s="450" t="s">
        <v>37</v>
      </c>
      <c r="B131" s="450" t="s">
        <v>7</v>
      </c>
      <c r="C131" s="450" t="s">
        <v>138</v>
      </c>
      <c r="D131" s="494" t="s">
        <v>139</v>
      </c>
      <c r="E131" s="494"/>
      <c r="F131" s="494"/>
      <c r="G131" s="494"/>
      <c r="H131" s="494"/>
      <c r="I131" s="494"/>
      <c r="J131" s="450" t="s">
        <v>140</v>
      </c>
      <c r="K131" s="494" t="s">
        <v>141</v>
      </c>
      <c r="L131" s="494"/>
      <c r="M131" s="494"/>
      <c r="N131" s="494"/>
      <c r="O131" s="494"/>
      <c r="P131" s="494"/>
    </row>
    <row r="132" spans="1:17" ht="28.5">
      <c r="A132" s="450"/>
      <c r="B132" s="450"/>
      <c r="C132" s="450"/>
      <c r="D132" s="75" t="s">
        <v>142</v>
      </c>
      <c r="E132" s="75" t="s">
        <v>143</v>
      </c>
      <c r="F132" s="75" t="s">
        <v>144</v>
      </c>
      <c r="G132" s="75" t="s">
        <v>145</v>
      </c>
      <c r="H132" s="75" t="s">
        <v>146</v>
      </c>
      <c r="I132" s="75" t="s">
        <v>147</v>
      </c>
      <c r="J132" s="450"/>
      <c r="K132" s="75" t="s">
        <v>142</v>
      </c>
      <c r="L132" s="75" t="s">
        <v>143</v>
      </c>
      <c r="M132" s="75" t="s">
        <v>144</v>
      </c>
      <c r="N132" s="75" t="s">
        <v>145</v>
      </c>
      <c r="O132" s="75" t="s">
        <v>146</v>
      </c>
      <c r="P132" s="75" t="s">
        <v>147</v>
      </c>
    </row>
    <row r="133" spans="1:17" s="29" customFormat="1" ht="14.25">
      <c r="A133" s="75">
        <v>1</v>
      </c>
      <c r="B133" s="75">
        <v>2</v>
      </c>
      <c r="C133" s="75">
        <v>3</v>
      </c>
      <c r="D133" s="75">
        <v>4</v>
      </c>
      <c r="E133" s="75">
        <v>5</v>
      </c>
      <c r="F133" s="75">
        <v>6</v>
      </c>
      <c r="G133" s="75">
        <v>7</v>
      </c>
      <c r="H133" s="75">
        <v>8</v>
      </c>
      <c r="I133" s="75">
        <v>9</v>
      </c>
      <c r="J133" s="75">
        <v>10</v>
      </c>
      <c r="K133" s="75">
        <v>11</v>
      </c>
      <c r="L133" s="75">
        <v>12</v>
      </c>
      <c r="M133" s="75">
        <v>13</v>
      </c>
      <c r="N133" s="75">
        <v>14</v>
      </c>
      <c r="O133" s="75">
        <v>15</v>
      </c>
      <c r="P133" s="75">
        <v>16</v>
      </c>
    </row>
    <row r="134" spans="1:17" ht="15">
      <c r="A134" s="208" t="s">
        <v>148</v>
      </c>
      <c r="B134" s="196" t="s">
        <v>10</v>
      </c>
      <c r="C134" s="219">
        <f>D134+E134+F134+G134+H134+I134</f>
        <v>10</v>
      </c>
      <c r="D134" s="134">
        <v>1</v>
      </c>
      <c r="E134" s="134"/>
      <c r="F134" s="134">
        <v>2</v>
      </c>
      <c r="G134" s="134">
        <v>1</v>
      </c>
      <c r="H134" s="134">
        <v>2</v>
      </c>
      <c r="I134" s="134">
        <v>4</v>
      </c>
      <c r="J134" s="219">
        <f>K134+L134+M134+N134+O134+P134</f>
        <v>10</v>
      </c>
      <c r="K134" s="239">
        <v>2</v>
      </c>
      <c r="L134" s="239">
        <v>1</v>
      </c>
      <c r="M134" s="239">
        <v>4</v>
      </c>
      <c r="N134" s="239"/>
      <c r="O134" s="239">
        <v>1</v>
      </c>
      <c r="P134" s="239">
        <v>2</v>
      </c>
    </row>
    <row r="135" spans="1:17" ht="15">
      <c r="A135" s="159"/>
      <c r="B135" s="159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</row>
    <row r="136" spans="1:17" ht="15">
      <c r="A136" s="490" t="s">
        <v>149</v>
      </c>
      <c r="B136" s="490"/>
      <c r="C136" s="490"/>
      <c r="D136" s="490"/>
      <c r="E136" s="490"/>
      <c r="F136" s="490"/>
      <c r="G136" s="2"/>
      <c r="H136" s="2"/>
      <c r="I136" s="2"/>
      <c r="J136" s="2"/>
      <c r="K136" s="2"/>
      <c r="L136" s="2"/>
      <c r="M136" s="2"/>
      <c r="N136" s="2"/>
      <c r="O136" s="2"/>
      <c r="P136" s="2"/>
    </row>
    <row r="137" spans="1:17" ht="15.75" customHeight="1">
      <c r="A137" s="484" t="s">
        <v>150</v>
      </c>
      <c r="B137" s="484"/>
      <c r="C137" s="484"/>
      <c r="D137" s="484"/>
      <c r="E137" s="484"/>
      <c r="F137" s="484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spans="1:17" ht="15" customHeight="1">
      <c r="A138" s="483" t="s">
        <v>151</v>
      </c>
      <c r="B138" s="483"/>
      <c r="C138" s="483"/>
      <c r="D138" s="483"/>
      <c r="E138" s="483"/>
      <c r="F138" s="483"/>
      <c r="G138" s="485"/>
      <c r="H138" s="485"/>
      <c r="I138" s="2"/>
      <c r="J138" s="2"/>
      <c r="K138" s="2"/>
      <c r="L138" s="2"/>
      <c r="M138" s="2"/>
      <c r="N138" s="2"/>
      <c r="O138" s="2"/>
      <c r="P138" s="2"/>
    </row>
    <row r="139" spans="1:17" ht="15.75" customHeight="1">
      <c r="A139" s="450" t="s">
        <v>37</v>
      </c>
      <c r="B139" s="450" t="s">
        <v>7</v>
      </c>
      <c r="C139" s="450" t="s">
        <v>152</v>
      </c>
      <c r="D139" s="486" t="s">
        <v>153</v>
      </c>
      <c r="E139" s="487"/>
      <c r="F139" s="487"/>
      <c r="G139" s="488"/>
      <c r="H139" s="489" t="s">
        <v>154</v>
      </c>
      <c r="I139" s="2"/>
      <c r="J139" s="2"/>
      <c r="K139" s="2"/>
      <c r="L139" s="2"/>
      <c r="M139" s="2"/>
      <c r="N139" s="2"/>
      <c r="O139" s="2"/>
      <c r="P139" s="2"/>
    </row>
    <row r="140" spans="1:17" ht="42.75">
      <c r="A140" s="450"/>
      <c r="B140" s="450"/>
      <c r="C140" s="450"/>
      <c r="D140" s="212" t="s">
        <v>155</v>
      </c>
      <c r="E140" s="212" t="s">
        <v>156</v>
      </c>
      <c r="F140" s="212" t="s">
        <v>157</v>
      </c>
      <c r="G140" s="75" t="s">
        <v>158</v>
      </c>
      <c r="H140" s="489"/>
      <c r="I140" s="2"/>
      <c r="J140" s="2"/>
      <c r="K140" s="2"/>
      <c r="L140" s="2"/>
      <c r="M140" s="2"/>
      <c r="N140" s="2"/>
      <c r="O140" s="2"/>
      <c r="P140" s="2"/>
    </row>
    <row r="141" spans="1:17" s="29" customFormat="1" ht="14.25">
      <c r="A141" s="75">
        <v>1</v>
      </c>
      <c r="B141" s="75">
        <v>2</v>
      </c>
      <c r="C141" s="75">
        <v>3</v>
      </c>
      <c r="D141" s="75">
        <v>4</v>
      </c>
      <c r="E141" s="75">
        <v>5</v>
      </c>
      <c r="F141" s="75">
        <v>6</v>
      </c>
      <c r="G141" s="75">
        <v>7</v>
      </c>
      <c r="H141" s="75">
        <v>8</v>
      </c>
      <c r="I141" s="27"/>
      <c r="J141" s="27"/>
      <c r="K141" s="27"/>
      <c r="L141" s="27"/>
      <c r="M141" s="27"/>
      <c r="N141" s="27"/>
      <c r="O141" s="27"/>
      <c r="P141" s="27"/>
      <c r="Q141" s="28"/>
    </row>
    <row r="142" spans="1:17" ht="15">
      <c r="A142" s="208" t="s">
        <v>159</v>
      </c>
      <c r="B142" s="196" t="s">
        <v>10</v>
      </c>
      <c r="C142" s="251">
        <f>D142+E142+F142+G142</f>
        <v>1080</v>
      </c>
      <c r="D142" s="134"/>
      <c r="E142" s="134">
        <v>1080</v>
      </c>
      <c r="F142" s="134"/>
      <c r="G142" s="134"/>
      <c r="H142" s="134"/>
      <c r="I142" s="105"/>
      <c r="J142" s="105"/>
      <c r="K142" s="105"/>
      <c r="L142" s="105"/>
      <c r="M142" s="105"/>
      <c r="N142" s="105"/>
      <c r="O142" s="105"/>
      <c r="P142" s="105"/>
      <c r="Q142" s="25"/>
    </row>
    <row r="143" spans="1:17" ht="45">
      <c r="A143" s="283" t="s">
        <v>160</v>
      </c>
      <c r="B143" s="198" t="s">
        <v>12</v>
      </c>
      <c r="C143" s="251">
        <f>D143+E143+F143+G143</f>
        <v>1080</v>
      </c>
      <c r="D143" s="134"/>
      <c r="E143" s="134">
        <v>1080</v>
      </c>
      <c r="F143" s="134"/>
      <c r="G143" s="134"/>
      <c r="H143" s="134"/>
      <c r="I143" s="105"/>
      <c r="J143" s="105"/>
      <c r="K143" s="105"/>
      <c r="L143" s="105"/>
      <c r="M143" s="105"/>
      <c r="N143" s="105"/>
      <c r="O143" s="105"/>
      <c r="P143" s="105"/>
      <c r="Q143" s="25"/>
    </row>
    <row r="144" spans="1:17" ht="45">
      <c r="A144" s="273" t="s">
        <v>161</v>
      </c>
      <c r="B144" s="284" t="s">
        <v>14</v>
      </c>
      <c r="C144" s="134">
        <v>582</v>
      </c>
      <c r="D144" s="285" t="s">
        <v>63</v>
      </c>
      <c r="E144" s="285" t="s">
        <v>63</v>
      </c>
      <c r="F144" s="285" t="s">
        <v>63</v>
      </c>
      <c r="G144" s="285" t="s">
        <v>63</v>
      </c>
      <c r="H144" s="234" t="s">
        <v>63</v>
      </c>
      <c r="I144" s="2"/>
      <c r="J144" s="2"/>
      <c r="K144" s="2"/>
      <c r="L144" s="2"/>
      <c r="M144" s="2"/>
      <c r="N144" s="2"/>
      <c r="O144" s="2"/>
      <c r="P144" s="2"/>
    </row>
    <row r="145" spans="1:16" ht="60">
      <c r="A145" s="252" t="s">
        <v>162</v>
      </c>
      <c r="B145" s="196" t="s">
        <v>16</v>
      </c>
      <c r="C145" s="134">
        <v>59</v>
      </c>
      <c r="D145" s="285" t="s">
        <v>63</v>
      </c>
      <c r="E145" s="285" t="s">
        <v>63</v>
      </c>
      <c r="F145" s="285" t="s">
        <v>63</v>
      </c>
      <c r="G145" s="285" t="s">
        <v>63</v>
      </c>
      <c r="H145" s="285" t="s">
        <v>63</v>
      </c>
      <c r="I145" s="2"/>
      <c r="J145" s="2"/>
      <c r="K145" s="2"/>
      <c r="L145" s="2"/>
      <c r="M145" s="2"/>
      <c r="N145" s="2"/>
      <c r="O145" s="2"/>
      <c r="P145" s="2"/>
    </row>
    <row r="146" spans="1:16" ht="30">
      <c r="A146" s="208" t="s">
        <v>163</v>
      </c>
      <c r="B146" s="196" t="s">
        <v>18</v>
      </c>
      <c r="C146" s="134">
        <v>582</v>
      </c>
      <c r="D146" s="285" t="s">
        <v>63</v>
      </c>
      <c r="E146" s="285" t="s">
        <v>63</v>
      </c>
      <c r="F146" s="285" t="s">
        <v>63</v>
      </c>
      <c r="G146" s="285" t="s">
        <v>63</v>
      </c>
      <c r="H146" s="285" t="s">
        <v>63</v>
      </c>
      <c r="I146" s="2"/>
      <c r="J146" s="2"/>
      <c r="K146" s="2"/>
      <c r="L146" s="2"/>
      <c r="M146" s="2"/>
      <c r="N146" s="2"/>
      <c r="O146" s="2"/>
      <c r="P146" s="2"/>
    </row>
    <row r="147" spans="1:16" ht="88.5" customHeight="1">
      <c r="A147" s="286"/>
      <c r="B147" s="287"/>
      <c r="C147" s="288"/>
      <c r="D147" s="289"/>
      <c r="E147" s="289"/>
      <c r="F147" s="289"/>
      <c r="G147" s="2"/>
      <c r="H147" s="2"/>
      <c r="I147" s="2"/>
      <c r="J147" s="2"/>
      <c r="K147" s="2"/>
      <c r="L147" s="2"/>
      <c r="M147" s="2"/>
      <c r="N147" s="2"/>
      <c r="O147" s="2"/>
      <c r="P147" s="2"/>
    </row>
    <row r="148" spans="1:16" ht="15.75" customHeight="1">
      <c r="A148" s="482" t="s">
        <v>164</v>
      </c>
      <c r="B148" s="482"/>
      <c r="C148" s="482"/>
      <c r="D148" s="435"/>
      <c r="E148" s="435"/>
      <c r="F148" s="290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1:16" ht="28.5">
      <c r="A149" s="194" t="s">
        <v>37</v>
      </c>
      <c r="B149" s="75" t="s">
        <v>7</v>
      </c>
      <c r="C149" s="261" t="s">
        <v>165</v>
      </c>
      <c r="D149" s="119"/>
      <c r="E149" s="119"/>
      <c r="F149" s="291"/>
      <c r="G149" s="2"/>
      <c r="H149" s="2"/>
      <c r="I149" s="2"/>
      <c r="J149" s="2"/>
      <c r="K149" s="2"/>
      <c r="L149" s="2"/>
      <c r="M149" s="2"/>
      <c r="N149" s="2"/>
      <c r="O149" s="2"/>
      <c r="P149" s="121"/>
    </row>
    <row r="150" spans="1:16" ht="15">
      <c r="A150" s="292">
        <v>1</v>
      </c>
      <c r="B150" s="293">
        <v>2</v>
      </c>
      <c r="C150" s="294">
        <v>3</v>
      </c>
      <c r="D150" s="119"/>
      <c r="E150" s="119"/>
      <c r="F150" s="291"/>
      <c r="G150" s="2"/>
      <c r="H150" s="2"/>
      <c r="I150" s="2"/>
      <c r="J150" s="2"/>
      <c r="K150" s="2"/>
      <c r="L150" s="2"/>
      <c r="M150" s="2"/>
      <c r="N150" s="2"/>
      <c r="O150" s="2"/>
      <c r="P150" s="121"/>
    </row>
    <row r="151" spans="1:16" ht="15">
      <c r="A151" s="295" t="s">
        <v>166</v>
      </c>
      <c r="B151" s="296" t="s">
        <v>10</v>
      </c>
      <c r="C151" s="297">
        <v>1</v>
      </c>
      <c r="D151" s="434"/>
      <c r="E151" s="434"/>
      <c r="F151" s="290"/>
      <c r="G151" s="2"/>
      <c r="H151" s="2"/>
      <c r="I151" s="2"/>
      <c r="J151" s="2"/>
      <c r="K151" s="2"/>
      <c r="L151" s="2"/>
      <c r="M151" s="2"/>
      <c r="N151" s="2"/>
      <c r="O151" s="2"/>
      <c r="P151" s="127"/>
    </row>
    <row r="152" spans="1:16" ht="15">
      <c r="A152" s="298" t="s">
        <v>167</v>
      </c>
      <c r="B152" s="198" t="s">
        <v>12</v>
      </c>
      <c r="C152" s="134">
        <v>0</v>
      </c>
      <c r="D152" s="434"/>
      <c r="E152" s="434"/>
      <c r="F152" s="290"/>
      <c r="G152" s="2"/>
      <c r="H152" s="2"/>
      <c r="I152" s="2"/>
      <c r="J152" s="2"/>
      <c r="K152" s="2"/>
      <c r="L152" s="2"/>
      <c r="M152" s="2"/>
      <c r="N152" s="2"/>
      <c r="O152" s="2"/>
      <c r="P152" s="127"/>
    </row>
    <row r="153" spans="1:16" ht="15">
      <c r="A153" s="298" t="s">
        <v>168</v>
      </c>
      <c r="B153" s="198" t="s">
        <v>14</v>
      </c>
      <c r="C153" s="134">
        <v>0</v>
      </c>
      <c r="D153" s="434"/>
      <c r="E153" s="434"/>
      <c r="F153" s="290"/>
      <c r="G153" s="2"/>
      <c r="H153" s="2"/>
      <c r="I153" s="2"/>
      <c r="J153" s="2"/>
      <c r="K153" s="2"/>
      <c r="L153" s="2"/>
      <c r="M153" s="2"/>
      <c r="N153" s="2"/>
      <c r="O153" s="2"/>
      <c r="P153" s="127"/>
    </row>
    <row r="154" spans="1:16" ht="15">
      <c r="A154" s="298" t="s">
        <v>169</v>
      </c>
      <c r="B154" s="198" t="s">
        <v>16</v>
      </c>
      <c r="C154" s="134">
        <v>0</v>
      </c>
      <c r="D154" s="434"/>
      <c r="E154" s="434"/>
      <c r="F154" s="290"/>
      <c r="G154" s="2"/>
      <c r="H154" s="2"/>
      <c r="I154" s="2"/>
      <c r="J154" s="2"/>
      <c r="K154" s="2"/>
      <c r="L154" s="2"/>
      <c r="M154" s="2"/>
      <c r="N154" s="2"/>
      <c r="O154" s="2"/>
      <c r="P154" s="2"/>
    </row>
    <row r="155" spans="1:16" ht="15">
      <c r="A155" s="298" t="s">
        <v>170</v>
      </c>
      <c r="B155" s="198" t="s">
        <v>18</v>
      </c>
      <c r="C155" s="134">
        <v>1</v>
      </c>
      <c r="D155" s="434"/>
      <c r="E155" s="434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1:16" ht="1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1:16" ht="15.75" customHeight="1">
      <c r="A157" s="484" t="s">
        <v>171</v>
      </c>
      <c r="B157" s="484"/>
      <c r="C157" s="484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1:16" ht="15" customHeight="1">
      <c r="A158" s="483" t="s">
        <v>172</v>
      </c>
      <c r="B158" s="483"/>
      <c r="C158" s="483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1:16" ht="28.5">
      <c r="A159" s="194" t="s">
        <v>37</v>
      </c>
      <c r="B159" s="194" t="s">
        <v>7</v>
      </c>
      <c r="C159" s="211" t="s">
        <v>173</v>
      </c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1:16" ht="15">
      <c r="A160" s="129">
        <v>1</v>
      </c>
      <c r="B160" s="129">
        <v>2</v>
      </c>
      <c r="C160" s="130">
        <v>3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131"/>
    </row>
    <row r="161" spans="1:16" ht="15">
      <c r="A161" s="208" t="s">
        <v>174</v>
      </c>
      <c r="B161" s="196" t="s">
        <v>10</v>
      </c>
      <c r="C161" s="134">
        <v>0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131"/>
    </row>
    <row r="162" spans="1:16" ht="15">
      <c r="A162" s="208" t="s">
        <v>175</v>
      </c>
      <c r="B162" s="196" t="s">
        <v>12</v>
      </c>
      <c r="C162" s="134">
        <v>0</v>
      </c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131"/>
    </row>
    <row r="163" spans="1:16" ht="15">
      <c r="A163" s="299" t="s">
        <v>176</v>
      </c>
      <c r="B163" s="284" t="s">
        <v>14</v>
      </c>
      <c r="C163" s="134">
        <v>1</v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131"/>
    </row>
    <row r="164" spans="1:16" ht="15">
      <c r="A164" s="208" t="s">
        <v>177</v>
      </c>
      <c r="B164" s="196" t="s">
        <v>16</v>
      </c>
      <c r="C164" s="134">
        <v>1</v>
      </c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131"/>
    </row>
    <row r="165" spans="1:16" ht="15">
      <c r="A165" s="208" t="s">
        <v>178</v>
      </c>
      <c r="B165" s="196" t="s">
        <v>18</v>
      </c>
      <c r="C165" s="134">
        <v>1</v>
      </c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131"/>
    </row>
    <row r="166" spans="1:16" ht="15">
      <c r="A166" s="208" t="s">
        <v>179</v>
      </c>
      <c r="B166" s="196" t="s">
        <v>20</v>
      </c>
      <c r="C166" s="134">
        <v>1</v>
      </c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</row>
    <row r="167" spans="1:16" ht="15">
      <c r="A167" s="299" t="s">
        <v>180</v>
      </c>
      <c r="B167" s="284" t="s">
        <v>22</v>
      </c>
      <c r="C167" s="134">
        <v>2</v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1:16" ht="15">
      <c r="A168" s="299" t="s">
        <v>181</v>
      </c>
      <c r="B168" s="284"/>
      <c r="C168" s="300"/>
      <c r="D168" s="2"/>
      <c r="E168" s="2"/>
      <c r="F168" s="135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1:16" ht="15">
      <c r="A169" s="299" t="s">
        <v>182</v>
      </c>
      <c r="B169" s="284" t="s">
        <v>24</v>
      </c>
      <c r="C169" s="134">
        <v>0</v>
      </c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1:16" ht="15">
      <c r="A170" s="208" t="s">
        <v>183</v>
      </c>
      <c r="B170" s="196" t="s">
        <v>26</v>
      </c>
      <c r="C170" s="134">
        <v>0</v>
      </c>
      <c r="D170" s="2"/>
      <c r="E170" s="2"/>
      <c r="F170" s="105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1:16" ht="15">
      <c r="A171" s="192"/>
      <c r="B171" s="301"/>
      <c r="C171" s="138"/>
      <c r="D171" s="2"/>
      <c r="E171" s="2"/>
      <c r="F171" s="105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1:16" ht="15">
      <c r="A172" s="192"/>
      <c r="B172" s="301"/>
      <c r="C172" s="138"/>
      <c r="D172" s="2"/>
      <c r="E172" s="2"/>
      <c r="F172" s="105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1:16" ht="15">
      <c r="A173" s="192"/>
      <c r="B173" s="192"/>
      <c r="C173" s="138"/>
      <c r="D173" s="2"/>
      <c r="E173" s="2"/>
      <c r="F173" s="105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1:16" ht="15.75" customHeight="1">
      <c r="A174" s="484" t="s">
        <v>184</v>
      </c>
      <c r="B174" s="484"/>
      <c r="C174" s="484"/>
      <c r="D174" s="2"/>
      <c r="E174" s="2"/>
      <c r="F174" s="105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1:16" ht="15" customHeight="1">
      <c r="A175" s="483" t="s">
        <v>172</v>
      </c>
      <c r="B175" s="483"/>
      <c r="C175" s="483"/>
      <c r="D175" s="2"/>
      <c r="E175" s="2"/>
      <c r="F175" s="105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1:16" ht="28.5">
      <c r="A176" s="194" t="s">
        <v>37</v>
      </c>
      <c r="B176" s="194" t="s">
        <v>7</v>
      </c>
      <c r="C176" s="211" t="s">
        <v>173</v>
      </c>
      <c r="D176" s="2"/>
      <c r="E176" s="2"/>
      <c r="F176" s="105"/>
      <c r="G176" s="2"/>
      <c r="H176" s="2"/>
      <c r="I176" s="2"/>
      <c r="J176" s="2"/>
      <c r="K176" s="2"/>
      <c r="L176" s="2"/>
      <c r="M176" s="2"/>
      <c r="N176" s="2"/>
      <c r="O176" s="2"/>
      <c r="P176" s="2"/>
    </row>
    <row r="177" spans="1:16" ht="15">
      <c r="A177" s="140">
        <v>1</v>
      </c>
      <c r="B177" s="140">
        <v>2</v>
      </c>
      <c r="C177" s="140">
        <v>3</v>
      </c>
      <c r="D177" s="2"/>
      <c r="E177" s="2"/>
      <c r="F177" s="105"/>
      <c r="G177" s="2"/>
      <c r="H177" s="2"/>
      <c r="I177" s="2"/>
      <c r="J177" s="2"/>
      <c r="K177" s="2"/>
      <c r="L177" s="2"/>
      <c r="M177" s="2"/>
      <c r="N177" s="2"/>
      <c r="O177" s="2"/>
      <c r="P177" s="2"/>
    </row>
    <row r="178" spans="1:16" ht="15">
      <c r="A178" s="214" t="s">
        <v>185</v>
      </c>
      <c r="B178" s="196" t="s">
        <v>10</v>
      </c>
      <c r="C178" s="134">
        <v>5</v>
      </c>
      <c r="D178" s="2"/>
      <c r="E178" s="2"/>
      <c r="F178" s="206"/>
      <c r="G178" s="2"/>
      <c r="H178" s="2"/>
      <c r="I178" s="2"/>
      <c r="J178" s="2"/>
      <c r="K178" s="2"/>
      <c r="L178" s="2"/>
      <c r="M178" s="2"/>
      <c r="N178" s="2"/>
      <c r="O178" s="2"/>
      <c r="P178" s="131"/>
    </row>
    <row r="179" spans="1:16" ht="15">
      <c r="A179" s="214" t="s">
        <v>186</v>
      </c>
      <c r="B179" s="196" t="s">
        <v>12</v>
      </c>
      <c r="C179" s="134">
        <v>2</v>
      </c>
      <c r="D179" s="2"/>
      <c r="E179" s="2"/>
      <c r="F179" s="105"/>
      <c r="G179" s="2"/>
      <c r="H179" s="2"/>
      <c r="I179" s="2"/>
      <c r="J179" s="2"/>
      <c r="K179" s="2"/>
      <c r="L179" s="2"/>
      <c r="M179" s="2"/>
      <c r="N179" s="2"/>
      <c r="O179" s="2"/>
      <c r="P179" s="131"/>
    </row>
    <row r="180" spans="1:16" ht="30">
      <c r="A180" s="214" t="s">
        <v>199</v>
      </c>
      <c r="B180" s="196" t="s">
        <v>14</v>
      </c>
      <c r="C180" s="134">
        <v>3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131"/>
    </row>
    <row r="181" spans="1:16" ht="30">
      <c r="A181" s="214" t="s">
        <v>200</v>
      </c>
      <c r="B181" s="196" t="s">
        <v>16</v>
      </c>
      <c r="C181" s="134">
        <v>1</v>
      </c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131"/>
    </row>
    <row r="182" spans="1:16" ht="15">
      <c r="A182" s="214" t="s">
        <v>189</v>
      </c>
      <c r="B182" s="196" t="s">
        <v>18</v>
      </c>
      <c r="C182" s="134">
        <v>1</v>
      </c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131"/>
    </row>
    <row r="183" spans="1:16" ht="45">
      <c r="A183" s="214" t="s">
        <v>190</v>
      </c>
      <c r="B183" s="196" t="s">
        <v>20</v>
      </c>
      <c r="C183" s="134">
        <v>1</v>
      </c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131"/>
    </row>
    <row r="184" spans="1:16" ht="15">
      <c r="A184" s="192"/>
      <c r="B184" s="302"/>
      <c r="C184" s="206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</row>
    <row r="185" spans="1:16" ht="60">
      <c r="A185" s="303" t="s">
        <v>191</v>
      </c>
      <c r="B185" s="165"/>
      <c r="C185" s="260" t="s">
        <v>206</v>
      </c>
      <c r="D185" s="165"/>
      <c r="E185" s="146" t="s">
        <v>255</v>
      </c>
      <c r="F185" s="2"/>
      <c r="G185" s="146"/>
      <c r="H185" s="2"/>
      <c r="I185" s="2"/>
      <c r="J185" s="2"/>
      <c r="K185" s="2"/>
      <c r="L185" s="2"/>
      <c r="M185" s="2"/>
      <c r="N185" s="2"/>
      <c r="O185" s="2"/>
      <c r="P185" s="2"/>
    </row>
    <row r="186" spans="1:16" ht="15">
      <c r="A186" s="304"/>
      <c r="B186" s="165"/>
      <c r="C186" s="166" t="s">
        <v>192</v>
      </c>
      <c r="D186" s="165"/>
      <c r="E186" s="166" t="s">
        <v>193</v>
      </c>
      <c r="F186" s="2"/>
      <c r="G186" s="166" t="s">
        <v>194</v>
      </c>
      <c r="H186" s="2"/>
      <c r="I186" s="2"/>
      <c r="J186" s="2"/>
      <c r="K186" s="2"/>
      <c r="L186" s="2"/>
      <c r="M186" s="2"/>
      <c r="N186" s="2"/>
      <c r="O186" s="2"/>
      <c r="P186" s="2"/>
    </row>
    <row r="187" spans="1:16" ht="15">
      <c r="A187" s="165"/>
      <c r="B187" s="165"/>
      <c r="C187" s="260" t="s">
        <v>256</v>
      </c>
      <c r="D187" s="165"/>
      <c r="E187" s="313" t="s">
        <v>257</v>
      </c>
      <c r="F187" s="2"/>
      <c r="G187" s="367" t="s">
        <v>258</v>
      </c>
      <c r="H187" s="2"/>
      <c r="I187" s="2"/>
      <c r="J187" s="2"/>
      <c r="K187" s="2"/>
      <c r="L187" s="2"/>
      <c r="M187" s="2"/>
      <c r="N187" s="2"/>
      <c r="O187" s="2"/>
      <c r="P187" s="2"/>
    </row>
    <row r="188" spans="1:16" ht="15">
      <c r="A188" s="165"/>
      <c r="B188" s="165"/>
      <c r="C188" s="192" t="s">
        <v>195</v>
      </c>
      <c r="D188" s="165"/>
      <c r="E188" s="305" t="s">
        <v>196</v>
      </c>
      <c r="F188" s="2"/>
      <c r="G188" s="2" t="s">
        <v>197</v>
      </c>
      <c r="H188" s="2"/>
      <c r="I188" s="2"/>
      <c r="J188" s="2"/>
      <c r="K188" s="2"/>
      <c r="L188" s="2"/>
      <c r="M188" s="2"/>
      <c r="N188" s="2"/>
      <c r="O188" s="2"/>
      <c r="P188" s="2"/>
    </row>
    <row r="189" spans="1:16" ht="15">
      <c r="A189" s="165"/>
      <c r="B189" s="165"/>
      <c r="C189" s="165"/>
      <c r="D189" s="165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1:16" ht="15">
      <c r="A190" s="165"/>
      <c r="B190" s="165"/>
      <c r="C190" s="165"/>
      <c r="D190" s="165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spans="1:16" ht="15">
      <c r="A191" s="165"/>
      <c r="B191" s="165"/>
      <c r="C191" s="165"/>
      <c r="D191" s="165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</row>
    <row r="192" spans="1:16" ht="15">
      <c r="A192" s="165"/>
      <c r="B192" s="165"/>
      <c r="C192" s="165"/>
      <c r="D192" s="165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6" ht="15">
      <c r="A193" s="165"/>
      <c r="B193" s="165"/>
      <c r="C193" s="165"/>
      <c r="D193" s="165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1:16" ht="15">
      <c r="A194" s="165"/>
      <c r="B194" s="165"/>
      <c r="C194" s="165"/>
      <c r="D194" s="165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1:16" ht="15">
      <c r="A195" s="165"/>
      <c r="B195" s="165"/>
      <c r="C195" s="165"/>
      <c r="D195" s="165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1:16" ht="15">
      <c r="A196" s="165"/>
      <c r="B196" s="165"/>
      <c r="C196" s="165"/>
      <c r="D196" s="165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1:16" ht="15">
      <c r="A197" s="165"/>
      <c r="B197" s="165"/>
      <c r="C197" s="165"/>
      <c r="D197" s="165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1:16" ht="15">
      <c r="A198" s="165"/>
      <c r="B198" s="165"/>
      <c r="C198" s="165"/>
      <c r="D198" s="165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6" ht="15">
      <c r="A199" s="165"/>
      <c r="B199" s="165"/>
      <c r="C199" s="165"/>
      <c r="D199" s="165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1:16" ht="15">
      <c r="A200" s="165"/>
      <c r="B200" s="165"/>
      <c r="C200" s="165"/>
      <c r="D200" s="165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1:16" ht="15">
      <c r="A201" s="165"/>
      <c r="B201" s="165"/>
      <c r="C201" s="165"/>
      <c r="D201" s="165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6" ht="15">
      <c r="A202" s="165"/>
      <c r="B202" s="165"/>
      <c r="C202" s="165"/>
      <c r="D202" s="165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1:16" ht="15">
      <c r="A203" s="165"/>
      <c r="B203" s="165"/>
      <c r="C203" s="165"/>
      <c r="D203" s="165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1:16" ht="15">
      <c r="A204" s="165"/>
      <c r="B204" s="165"/>
      <c r="C204" s="165"/>
      <c r="D204" s="165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1:16" ht="15">
      <c r="A205" s="165"/>
      <c r="B205" s="165"/>
      <c r="C205" s="165"/>
      <c r="D205" s="165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</row>
    <row r="206" spans="1:16" ht="15">
      <c r="A206" s="165"/>
      <c r="B206" s="165"/>
      <c r="C206" s="165"/>
      <c r="D206" s="165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1:16" ht="15">
      <c r="A207" s="165"/>
      <c r="B207" s="165"/>
      <c r="C207" s="165"/>
      <c r="D207" s="165"/>
      <c r="E207" s="2"/>
      <c r="F207" s="2"/>
      <c r="G207" s="135"/>
      <c r="H207" s="2"/>
      <c r="I207" s="2"/>
      <c r="J207" s="2"/>
      <c r="K207" s="2"/>
      <c r="L207" s="2"/>
      <c r="M207" s="2"/>
      <c r="N207" s="2"/>
      <c r="O207" s="2"/>
      <c r="P207" s="2"/>
    </row>
    <row r="208" spans="1:16" ht="15">
      <c r="A208" s="165"/>
      <c r="B208" s="165"/>
      <c r="C208" s="165"/>
      <c r="D208" s="165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ht="15">
      <c r="A209" s="165"/>
      <c r="B209" s="165"/>
      <c r="C209" s="165"/>
      <c r="D209" s="165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1:16" ht="15">
      <c r="A210" s="165"/>
      <c r="B210" s="165"/>
      <c r="C210" s="165"/>
      <c r="D210" s="165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1:16" ht="15">
      <c r="A211" s="165"/>
      <c r="B211" s="165"/>
      <c r="C211" s="165"/>
      <c r="D211" s="165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</row>
    <row r="212" spans="1:16" ht="15">
      <c r="A212" s="165"/>
      <c r="B212" s="165"/>
      <c r="C212" s="165"/>
      <c r="D212" s="165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</row>
    <row r="213" spans="1:16" ht="15">
      <c r="A213" s="165"/>
      <c r="B213" s="165"/>
      <c r="C213" s="165"/>
      <c r="D213" s="165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</row>
    <row r="214" spans="1:16" ht="15">
      <c r="A214" s="165"/>
      <c r="B214" s="165"/>
      <c r="C214" s="165"/>
      <c r="D214" s="165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</row>
    <row r="215" spans="1:16" ht="15">
      <c r="A215" s="165"/>
      <c r="B215" s="165"/>
      <c r="C215" s="165"/>
      <c r="D215" s="165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1:16" ht="15">
      <c r="A216" s="165"/>
      <c r="B216" s="165"/>
      <c r="C216" s="165"/>
      <c r="D216" s="165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1:16" ht="15">
      <c r="A217" s="165"/>
      <c r="B217" s="165"/>
      <c r="C217" s="165"/>
      <c r="D217" s="165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1:16" ht="15">
      <c r="A218" s="165"/>
      <c r="B218" s="165"/>
      <c r="C218" s="165"/>
      <c r="D218" s="165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ht="15">
      <c r="A219" s="165"/>
      <c r="B219" s="165"/>
      <c r="C219" s="165"/>
      <c r="D219" s="165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ht="15">
      <c r="A220" s="165"/>
      <c r="B220" s="165"/>
      <c r="C220" s="165"/>
      <c r="D220" s="165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ht="15">
      <c r="A221" s="165"/>
      <c r="B221" s="165"/>
      <c r="C221" s="165"/>
      <c r="D221" s="165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ht="15">
      <c r="A222" s="165"/>
      <c r="B222" s="165"/>
      <c r="C222" s="165"/>
      <c r="D222" s="165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ht="15">
      <c r="A223" s="165"/>
      <c r="B223" s="165"/>
      <c r="C223" s="165"/>
      <c r="D223" s="165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ht="15">
      <c r="A224" s="165"/>
      <c r="B224" s="165"/>
      <c r="C224" s="165"/>
      <c r="D224" s="165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6" ht="15">
      <c r="A225" s="165"/>
      <c r="B225" s="165"/>
      <c r="C225" s="165"/>
      <c r="D225" s="165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6" ht="15">
      <c r="A226" s="165"/>
      <c r="B226" s="165"/>
      <c r="C226" s="165"/>
      <c r="D226" s="165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16" ht="15">
      <c r="A227" s="165"/>
      <c r="B227" s="165"/>
      <c r="C227" s="165"/>
      <c r="D227" s="165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6" ht="15">
      <c r="A228" s="165"/>
      <c r="B228" s="165"/>
      <c r="C228" s="165"/>
      <c r="D228" s="165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6" ht="15">
      <c r="A229" s="165"/>
      <c r="B229" s="165"/>
      <c r="C229" s="165"/>
      <c r="D229" s="165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6" ht="15">
      <c r="A230" s="165"/>
      <c r="B230" s="165"/>
      <c r="C230" s="165"/>
      <c r="D230" s="165"/>
      <c r="E230" s="15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6" ht="15">
      <c r="A231" s="165"/>
      <c r="B231" s="165"/>
      <c r="C231" s="165"/>
      <c r="D231" s="165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1:16" ht="15">
      <c r="A232" s="165"/>
      <c r="B232" s="165"/>
      <c r="C232" s="165"/>
      <c r="D232" s="165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6" ht="15">
      <c r="A233" s="165"/>
      <c r="B233" s="165"/>
      <c r="C233" s="165"/>
      <c r="D233" s="165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6" ht="15">
      <c r="A234" s="165"/>
      <c r="B234" s="165"/>
      <c r="C234" s="165"/>
      <c r="D234" s="165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6" ht="15">
      <c r="A235" s="165"/>
      <c r="B235" s="165"/>
      <c r="C235" s="165"/>
      <c r="D235" s="165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6" ht="15">
      <c r="A236" s="165"/>
      <c r="B236" s="165"/>
      <c r="C236" s="165"/>
      <c r="D236" s="165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6" ht="15">
      <c r="A237" s="165"/>
      <c r="B237" s="165"/>
      <c r="C237" s="165"/>
      <c r="D237" s="165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6" ht="15">
      <c r="A238" s="165"/>
      <c r="B238" s="165"/>
      <c r="C238" s="165"/>
      <c r="D238" s="165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6" ht="1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6" ht="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ht="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ht="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ht="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ht="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ht="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ht="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ht="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ht="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ht="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ht="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ht="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ht="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ht="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ht="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ht="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ht="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1:16" ht="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</sheetData>
  <mergeCells count="75">
    <mergeCell ref="D154:E154"/>
    <mergeCell ref="A175:C175"/>
    <mergeCell ref="D155:E155"/>
    <mergeCell ref="A157:C157"/>
    <mergeCell ref="A158:C158"/>
    <mergeCell ref="A174:C174"/>
    <mergeCell ref="D153:E153"/>
    <mergeCell ref="D152:E152"/>
    <mergeCell ref="B139:B140"/>
    <mergeCell ref="D139:G139"/>
    <mergeCell ref="D151:E151"/>
    <mergeCell ref="C139:C140"/>
    <mergeCell ref="D148:E148"/>
    <mergeCell ref="A148:C148"/>
    <mergeCell ref="A139:A140"/>
    <mergeCell ref="K131:P131"/>
    <mergeCell ref="B131:B132"/>
    <mergeCell ref="A108:I108"/>
    <mergeCell ref="A109:I109"/>
    <mergeCell ref="J131:J132"/>
    <mergeCell ref="J130:P130"/>
    <mergeCell ref="A129:L129"/>
    <mergeCell ref="A128:M128"/>
    <mergeCell ref="C111:L111"/>
    <mergeCell ref="B111:B112"/>
    <mergeCell ref="A111:A112"/>
    <mergeCell ref="H139:H140"/>
    <mergeCell ref="A137:F137"/>
    <mergeCell ref="D131:I131"/>
    <mergeCell ref="A131:A132"/>
    <mergeCell ref="C131:C132"/>
    <mergeCell ref="A136:F136"/>
    <mergeCell ref="A138:H138"/>
    <mergeCell ref="G33:H33"/>
    <mergeCell ref="A90:A91"/>
    <mergeCell ref="D90:G90"/>
    <mergeCell ref="C90:C91"/>
    <mergeCell ref="A78:E78"/>
    <mergeCell ref="B79:D79"/>
    <mergeCell ref="A89:I89"/>
    <mergeCell ref="H90:H91"/>
    <mergeCell ref="I90:I91"/>
    <mergeCell ref="B90:B91"/>
    <mergeCell ref="A88:J88"/>
    <mergeCell ref="A87:J87"/>
    <mergeCell ref="D63:K63"/>
    <mergeCell ref="B33:B35"/>
    <mergeCell ref="I34:I35"/>
    <mergeCell ref="C63:C64"/>
    <mergeCell ref="H62:K62"/>
    <mergeCell ref="A61:N61"/>
    <mergeCell ref="A72:D72"/>
    <mergeCell ref="A63:A64"/>
    <mergeCell ref="A71:D71"/>
    <mergeCell ref="H34:H35"/>
    <mergeCell ref="C34:C35"/>
    <mergeCell ref="D34:F34"/>
    <mergeCell ref="G34:G35"/>
    <mergeCell ref="B63:B64"/>
    <mergeCell ref="A33:A35"/>
    <mergeCell ref="C33:F33"/>
    <mergeCell ref="A7:C7"/>
    <mergeCell ref="E4:G4"/>
    <mergeCell ref="D32:I32"/>
    <mergeCell ref="A30:J30"/>
    <mergeCell ref="H4:J4"/>
    <mergeCell ref="A31:J31"/>
    <mergeCell ref="A20:C20"/>
    <mergeCell ref="A6:C6"/>
    <mergeCell ref="A1:J1"/>
    <mergeCell ref="B3:D3"/>
    <mergeCell ref="E3:G3"/>
    <mergeCell ref="H3:J3"/>
    <mergeCell ref="A2:J2"/>
    <mergeCell ref="B4:D4"/>
  </mergeCells>
  <phoneticPr fontId="27" type="noConversion"/>
  <dataValidations count="12">
    <dataValidation allowBlank="1" showInputMessage="1" showErrorMessage="1" error="Необходимо ввести целое значение." sqref="I57"/>
    <dataValidation type="whole" allowBlank="1" showInputMessage="1" showErrorMessage="1" error="Введено недопустимое значение." sqref="C184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0 или 1." sqref="C151:C155">
      <formula1>0</formula1>
      <formula2>1</formula2>
    </dataValidation>
    <dataValidation type="whole" allowBlank="1" showInputMessage="1" showErrorMessage="1" error="Необходимо ввести целое значение." sqref="C167:C173">
      <formula1>-100000</formula1>
      <formula2>9999999999</formula2>
    </dataValidation>
    <dataValidation type="whole" allowBlank="1" showInputMessage="1" showErrorMessage="1" error="Введено недопустимое значение." prompt="Допустимое значение 0 или 1" sqref="C181:C183">
      <formula1>0</formula1>
      <formula2>1</formula2>
    </dataValidation>
    <dataValidation type="whole" allowBlank="1" showInputMessage="1" showErrorMessage="1" error="Необходимо ввести целое значение." sqref="D84:E84">
      <formula1>-100000</formula1>
      <formula2>99999999999</formula2>
    </dataValidation>
    <dataValidation type="whole" allowBlank="1" showInputMessage="1" showErrorMessage="1" error="Необходимо ввести целое значение." sqref="D77">
      <formula1>-1000000</formula1>
      <formula2>999999999999</formula2>
    </dataValidation>
    <dataValidation type="whole" allowBlank="1" showInputMessage="1" showErrorMessage="1" error="Введено недопустимое значение." sqref="C21">
      <formula1>0</formula1>
      <formula2>1</formula2>
    </dataValidation>
    <dataValidation type="whole" allowBlank="1" showInputMessage="1" showErrorMessage="1" prompt="Допустимое значение 0 или 1." sqref="C12:C13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0 -нет или 1 -да." sqref="C25:C26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1 (город и поселок городского типа) или 2 (сельская местность)" sqref="C27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1 (пятидневный) или 2 (шестидневный)" sqref="C24">
      <formula1>1</formula1>
      <formula2>2</formula2>
    </dataValidation>
  </dataValidations>
  <hyperlinks>
    <hyperlink ref="E187" r:id="rId1"/>
  </hyperlinks>
  <pageMargins left="0.7" right="0.7" top="0.75" bottom="0.75" header="0.3" footer="0.3"/>
  <pageSetup paperSize="9" scale="55" orientation="landscape" r:id="rId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indexed="43"/>
  </sheetPr>
  <dimension ref="A1:S295"/>
  <sheetViews>
    <sheetView topLeftCell="A148" zoomScale="59" workbookViewId="0">
      <selection activeCell="A139" sqref="A139:I155"/>
    </sheetView>
  </sheetViews>
  <sheetFormatPr defaultRowHeight="12.75"/>
  <cols>
    <col min="1" max="1" width="51.42578125" style="5" customWidth="1"/>
    <col min="2" max="2" width="8.5703125" style="5" customWidth="1"/>
    <col min="3" max="3" width="17.85546875" style="5" customWidth="1"/>
    <col min="4" max="5" width="14.42578125" style="5" customWidth="1"/>
    <col min="6" max="6" width="17.28515625" style="5" customWidth="1"/>
    <col min="7" max="12" width="14.42578125" style="5" customWidth="1"/>
    <col min="13" max="16" width="12.140625" style="5" customWidth="1"/>
    <col min="17" max="16384" width="9.140625" style="5"/>
  </cols>
  <sheetData>
    <row r="1" spans="1:16" s="2" customFormat="1" ht="15.75" customHeight="1">
      <c r="A1" s="506" t="s">
        <v>259</v>
      </c>
      <c r="B1" s="506"/>
      <c r="C1" s="506"/>
      <c r="D1" s="506"/>
      <c r="E1" s="506"/>
      <c r="F1" s="506"/>
      <c r="G1" s="506"/>
      <c r="H1" s="506"/>
      <c r="I1" s="506"/>
      <c r="J1" s="506"/>
      <c r="K1" s="193"/>
      <c r="L1" s="193"/>
      <c r="M1" s="193"/>
      <c r="N1" s="193"/>
      <c r="O1" s="193"/>
      <c r="P1" s="193"/>
    </row>
    <row r="2" spans="1:16" s="2" customFormat="1" ht="32.25" customHeight="1">
      <c r="A2" s="513" t="s">
        <v>260</v>
      </c>
      <c r="B2" s="513"/>
      <c r="C2" s="513"/>
      <c r="D2" s="513"/>
      <c r="E2" s="513"/>
      <c r="F2" s="513"/>
      <c r="G2" s="513"/>
      <c r="H2" s="513"/>
      <c r="I2" s="513"/>
      <c r="J2" s="513"/>
      <c r="K2" s="191"/>
      <c r="L2" s="191"/>
      <c r="M2" s="191"/>
      <c r="N2" s="191"/>
      <c r="O2" s="191"/>
      <c r="P2" s="191"/>
    </row>
    <row r="3" spans="1:16" ht="63" customHeight="1">
      <c r="A3" s="194" t="s">
        <v>1</v>
      </c>
      <c r="B3" s="503" t="s">
        <v>2</v>
      </c>
      <c r="C3" s="507"/>
      <c r="D3" s="508"/>
      <c r="E3" s="509"/>
      <c r="F3" s="510"/>
      <c r="G3" s="511"/>
      <c r="H3" s="512"/>
      <c r="I3" s="512"/>
      <c r="J3" s="512"/>
      <c r="K3" s="195"/>
      <c r="L3" s="195"/>
      <c r="M3" s="195"/>
      <c r="N3" s="195"/>
      <c r="O3" s="195"/>
      <c r="P3" s="195"/>
    </row>
    <row r="4" spans="1:16" s="2" customFormat="1" ht="15">
      <c r="A4" s="196" t="s">
        <v>3</v>
      </c>
      <c r="B4" s="453">
        <v>48615426</v>
      </c>
      <c r="C4" s="515"/>
      <c r="D4" s="515"/>
      <c r="E4" s="462"/>
      <c r="F4" s="463"/>
      <c r="G4" s="464"/>
      <c r="H4" s="514"/>
      <c r="I4" s="514"/>
      <c r="J4" s="514"/>
      <c r="K4" s="7"/>
      <c r="L4" s="7"/>
      <c r="M4" s="7"/>
      <c r="N4" s="7"/>
      <c r="O4" s="7"/>
      <c r="P4" s="7"/>
    </row>
    <row r="5" spans="1:16" ht="1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spans="1:16" ht="18.75" customHeight="1">
      <c r="A6" s="502" t="s">
        <v>4</v>
      </c>
      <c r="B6" s="502"/>
      <c r="C6" s="50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15.75" customHeight="1">
      <c r="A7" s="502" t="s">
        <v>5</v>
      </c>
      <c r="B7" s="502"/>
      <c r="C7" s="50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spans="1:16" ht="28.5">
      <c r="A8" s="194" t="s">
        <v>6</v>
      </c>
      <c r="B8" s="129" t="s">
        <v>7</v>
      </c>
      <c r="C8" s="130" t="s">
        <v>8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spans="1:16" ht="15">
      <c r="A9" s="129">
        <v>1</v>
      </c>
      <c r="B9" s="129">
        <v>2</v>
      </c>
      <c r="C9" s="130">
        <v>3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spans="1:16" ht="15">
      <c r="A10" s="197" t="s">
        <v>9</v>
      </c>
      <c r="B10" s="198" t="s">
        <v>10</v>
      </c>
      <c r="C10" s="189">
        <v>1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1:16" ht="30">
      <c r="A11" s="199" t="s">
        <v>11</v>
      </c>
      <c r="B11" s="198" t="s">
        <v>12</v>
      </c>
      <c r="C11" s="200">
        <v>0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1:16" ht="30">
      <c r="A12" s="199" t="s">
        <v>13</v>
      </c>
      <c r="B12" s="196" t="s">
        <v>14</v>
      </c>
      <c r="C12" s="200">
        <v>0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</row>
    <row r="13" spans="1:16" ht="45">
      <c r="A13" s="197" t="s">
        <v>15</v>
      </c>
      <c r="B13" s="198" t="s">
        <v>16</v>
      </c>
      <c r="C13" s="200">
        <v>0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</row>
    <row r="14" spans="1:16" ht="60">
      <c r="A14" s="201" t="s">
        <v>17</v>
      </c>
      <c r="B14" s="196" t="s">
        <v>18</v>
      </c>
      <c r="C14" s="134">
        <v>0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spans="1:16" ht="75">
      <c r="A15" s="201" t="s">
        <v>19</v>
      </c>
      <c r="B15" s="196" t="s">
        <v>20</v>
      </c>
      <c r="C15" s="134">
        <v>0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</row>
    <row r="16" spans="1:16" ht="60">
      <c r="A16" s="201" t="s">
        <v>21</v>
      </c>
      <c r="B16" s="196" t="s">
        <v>22</v>
      </c>
      <c r="C16" s="134">
        <v>0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</row>
    <row r="17" spans="1:19" ht="60">
      <c r="A17" s="201" t="s">
        <v>23</v>
      </c>
      <c r="B17" s="196" t="s">
        <v>24</v>
      </c>
      <c r="C17" s="134">
        <v>0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</row>
    <row r="18" spans="1:19" ht="60">
      <c r="A18" s="202" t="s">
        <v>25</v>
      </c>
      <c r="B18" s="198" t="s">
        <v>26</v>
      </c>
      <c r="C18" s="203">
        <v>0</v>
      </c>
      <c r="D18" s="2"/>
      <c r="E18" s="2"/>
      <c r="F18" s="2"/>
      <c r="G18" s="2"/>
      <c r="H18" s="2"/>
      <c r="I18" s="2"/>
      <c r="J18" s="2"/>
      <c r="K18" s="2"/>
      <c r="L18" s="135"/>
      <c r="M18" s="2"/>
      <c r="N18" s="2"/>
      <c r="O18" s="2"/>
      <c r="P18" s="2"/>
    </row>
    <row r="19" spans="1:19" ht="15">
      <c r="A19" s="204"/>
      <c r="B19" s="205"/>
      <c r="C19" s="206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spans="1:19" ht="15.75" customHeight="1">
      <c r="A20" s="516" t="s">
        <v>27</v>
      </c>
      <c r="B20" s="517"/>
      <c r="C20" s="517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1:19" ht="15">
      <c r="A21" s="192"/>
      <c r="B21" s="205"/>
      <c r="C21" s="206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</row>
    <row r="22" spans="1:19" ht="28.5">
      <c r="A22" s="75" t="s">
        <v>6</v>
      </c>
      <c r="B22" s="75" t="s">
        <v>7</v>
      </c>
      <c r="C22" s="207" t="s">
        <v>28</v>
      </c>
      <c r="D22" s="105"/>
      <c r="E22" s="105"/>
      <c r="F22" s="105"/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Q22" s="25"/>
      <c r="R22" s="25"/>
      <c r="S22" s="25"/>
    </row>
    <row r="23" spans="1:19" s="29" customFormat="1" ht="14.25">
      <c r="A23" s="75">
        <v>1</v>
      </c>
      <c r="B23" s="75">
        <v>2</v>
      </c>
      <c r="C23" s="75">
        <v>3</v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8"/>
      <c r="R23" s="28"/>
      <c r="S23" s="28"/>
    </row>
    <row r="24" spans="1:19" ht="15">
      <c r="A24" s="208" t="s">
        <v>29</v>
      </c>
      <c r="B24" s="198" t="s">
        <v>10</v>
      </c>
      <c r="C24" s="134">
        <v>1</v>
      </c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25"/>
      <c r="R24" s="25"/>
      <c r="S24" s="25"/>
    </row>
    <row r="25" spans="1:19" ht="15">
      <c r="A25" s="208" t="s">
        <v>30</v>
      </c>
      <c r="B25" s="196" t="s">
        <v>12</v>
      </c>
      <c r="C25" s="134">
        <v>0</v>
      </c>
      <c r="D25" s="105"/>
      <c r="E25" s="105"/>
      <c r="F25" s="105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25"/>
      <c r="R25" s="25"/>
      <c r="S25" s="25"/>
    </row>
    <row r="26" spans="1:19" ht="15">
      <c r="A26" s="208" t="s">
        <v>31</v>
      </c>
      <c r="B26" s="196" t="s">
        <v>14</v>
      </c>
      <c r="C26" s="134">
        <v>0</v>
      </c>
      <c r="D26" s="105"/>
      <c r="E26" s="105"/>
      <c r="F26" s="105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25"/>
      <c r="R26" s="25"/>
      <c r="S26" s="25"/>
    </row>
    <row r="27" spans="1:19" ht="15">
      <c r="A27" s="208" t="s">
        <v>32</v>
      </c>
      <c r="B27" s="196" t="s">
        <v>16</v>
      </c>
      <c r="C27" s="134">
        <v>2</v>
      </c>
      <c r="D27" s="105"/>
      <c r="E27" s="105"/>
      <c r="F27" s="105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25"/>
      <c r="R27" s="25"/>
      <c r="S27" s="25"/>
    </row>
    <row r="28" spans="1:19" ht="30">
      <c r="A28" s="208" t="s">
        <v>33</v>
      </c>
      <c r="B28" s="196" t="s">
        <v>18</v>
      </c>
      <c r="C28" s="134">
        <v>1</v>
      </c>
      <c r="D28" s="105"/>
      <c r="E28" s="105"/>
      <c r="F28" s="105"/>
      <c r="G28" s="105"/>
      <c r="H28" s="105"/>
      <c r="I28" s="105"/>
      <c r="J28" s="105"/>
      <c r="K28" s="105"/>
      <c r="L28" s="105"/>
      <c r="M28" s="105"/>
      <c r="N28" s="105"/>
      <c r="O28" s="105"/>
      <c r="P28" s="105"/>
      <c r="Q28" s="25"/>
      <c r="R28" s="25"/>
      <c r="S28" s="25"/>
    </row>
    <row r="29" spans="1:19" ht="74.25" customHeight="1">
      <c r="A29" s="192"/>
      <c r="B29" s="205"/>
      <c r="C29" s="206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9" ht="15">
      <c r="A30" s="491" t="s">
        <v>34</v>
      </c>
      <c r="B30" s="519"/>
      <c r="C30" s="519"/>
      <c r="D30" s="519"/>
      <c r="E30" s="519"/>
      <c r="F30" s="519"/>
      <c r="G30" s="519"/>
      <c r="H30" s="519"/>
      <c r="I30" s="519"/>
      <c r="J30" s="519"/>
      <c r="K30" s="2"/>
      <c r="L30" s="2"/>
      <c r="M30" s="2"/>
      <c r="N30" s="2"/>
      <c r="O30" s="2"/>
      <c r="P30" s="2"/>
    </row>
    <row r="31" spans="1:19" ht="15.75" customHeight="1">
      <c r="A31" s="484" t="s">
        <v>35</v>
      </c>
      <c r="B31" s="484"/>
      <c r="C31" s="484"/>
      <c r="D31" s="484"/>
      <c r="E31" s="484"/>
      <c r="F31" s="484"/>
      <c r="G31" s="484"/>
      <c r="H31" s="484"/>
      <c r="I31" s="484"/>
      <c r="J31" s="484"/>
      <c r="K31" s="2"/>
      <c r="L31" s="2"/>
      <c r="M31" s="2"/>
      <c r="N31" s="2"/>
      <c r="O31" s="2"/>
      <c r="P31" s="2"/>
    </row>
    <row r="32" spans="1:19" ht="15">
      <c r="A32" s="82"/>
      <c r="B32" s="82"/>
      <c r="C32" s="82"/>
      <c r="D32" s="518" t="s">
        <v>36</v>
      </c>
      <c r="E32" s="518"/>
      <c r="F32" s="518"/>
      <c r="G32" s="518"/>
      <c r="H32" s="518"/>
      <c r="I32" s="518"/>
      <c r="J32" s="209"/>
      <c r="K32" s="209"/>
      <c r="L32" s="2"/>
      <c r="M32" s="2"/>
      <c r="N32" s="2"/>
      <c r="O32" s="2"/>
      <c r="P32" s="2"/>
    </row>
    <row r="33" spans="1:17" ht="31.5" customHeight="1">
      <c r="A33" s="450" t="s">
        <v>37</v>
      </c>
      <c r="B33" s="450" t="s">
        <v>7</v>
      </c>
      <c r="C33" s="450" t="s">
        <v>38</v>
      </c>
      <c r="D33" s="450"/>
      <c r="E33" s="450"/>
      <c r="F33" s="450"/>
      <c r="G33" s="486" t="s">
        <v>39</v>
      </c>
      <c r="H33" s="492"/>
      <c r="I33" s="210" t="s">
        <v>40</v>
      </c>
      <c r="J33" s="107"/>
      <c r="K33" s="2"/>
      <c r="L33" s="2"/>
      <c r="M33" s="2"/>
      <c r="N33" s="2"/>
      <c r="O33" s="2"/>
      <c r="P33" s="2"/>
    </row>
    <row r="34" spans="1:17" ht="15.75" customHeight="1">
      <c r="A34" s="450"/>
      <c r="B34" s="450"/>
      <c r="C34" s="499" t="s">
        <v>41</v>
      </c>
      <c r="D34" s="450" t="s">
        <v>42</v>
      </c>
      <c r="E34" s="450"/>
      <c r="F34" s="450"/>
      <c r="G34" s="499" t="s">
        <v>41</v>
      </c>
      <c r="H34" s="499" t="s">
        <v>43</v>
      </c>
      <c r="I34" s="450" t="s">
        <v>41</v>
      </c>
      <c r="J34" s="27"/>
      <c r="K34" s="2"/>
      <c r="L34" s="2"/>
      <c r="M34" s="2"/>
      <c r="N34" s="2"/>
      <c r="O34" s="2"/>
      <c r="P34" s="2"/>
    </row>
    <row r="35" spans="1:17" ht="71.25">
      <c r="A35" s="450"/>
      <c r="B35" s="450"/>
      <c r="C35" s="501"/>
      <c r="D35" s="75" t="s">
        <v>44</v>
      </c>
      <c r="E35" s="75" t="s">
        <v>45</v>
      </c>
      <c r="F35" s="75" t="s">
        <v>46</v>
      </c>
      <c r="G35" s="500"/>
      <c r="H35" s="501"/>
      <c r="I35" s="450"/>
      <c r="J35" s="213"/>
      <c r="K35" s="105"/>
      <c r="L35" s="105"/>
      <c r="M35" s="105"/>
      <c r="N35" s="105"/>
      <c r="O35" s="105"/>
      <c r="P35" s="105"/>
      <c r="Q35" s="25"/>
    </row>
    <row r="36" spans="1:17" s="29" customFormat="1" ht="14.25">
      <c r="A36" s="75">
        <v>1</v>
      </c>
      <c r="B36" s="75">
        <v>2</v>
      </c>
      <c r="C36" s="75">
        <v>3</v>
      </c>
      <c r="D36" s="75">
        <v>4</v>
      </c>
      <c r="E36" s="75">
        <v>5</v>
      </c>
      <c r="F36" s="75">
        <v>6</v>
      </c>
      <c r="G36" s="75">
        <v>7</v>
      </c>
      <c r="H36" s="75">
        <v>8</v>
      </c>
      <c r="I36" s="75">
        <v>9</v>
      </c>
      <c r="J36" s="27"/>
      <c r="K36" s="27"/>
      <c r="L36" s="27"/>
      <c r="M36" s="27"/>
      <c r="N36" s="27"/>
      <c r="O36" s="27"/>
      <c r="P36" s="27"/>
      <c r="Q36" s="28"/>
    </row>
    <row r="37" spans="1:17" ht="15">
      <c r="A37" s="214" t="s">
        <v>47</v>
      </c>
      <c r="B37" s="198" t="s">
        <v>10</v>
      </c>
      <c r="C37" s="215">
        <v>268</v>
      </c>
      <c r="D37" s="215">
        <v>212</v>
      </c>
      <c r="E37" s="215">
        <f>E38+E47+E48+E51+E52+E53+E54</f>
        <v>0</v>
      </c>
      <c r="F37" s="215">
        <v>4</v>
      </c>
      <c r="G37" s="215">
        <v>13</v>
      </c>
      <c r="H37" s="215">
        <v>10</v>
      </c>
      <c r="I37" s="215">
        <v>255</v>
      </c>
      <c r="J37" s="216"/>
      <c r="K37" s="105"/>
      <c r="L37" s="105"/>
      <c r="M37" s="217"/>
      <c r="N37" s="217"/>
      <c r="O37" s="191"/>
      <c r="P37" s="191"/>
      <c r="Q37" s="25"/>
    </row>
    <row r="38" spans="1:17" ht="28.5">
      <c r="A38" s="218" t="s">
        <v>48</v>
      </c>
      <c r="B38" s="198" t="s">
        <v>12</v>
      </c>
      <c r="C38" s="219">
        <f t="shared" ref="C38:I38" si="0">C39+C40+C41+C42+C43+C44+C45+C46</f>
        <v>0</v>
      </c>
      <c r="D38" s="219">
        <f t="shared" si="0"/>
        <v>0</v>
      </c>
      <c r="E38" s="219">
        <f t="shared" si="0"/>
        <v>0</v>
      </c>
      <c r="F38" s="219">
        <f t="shared" si="0"/>
        <v>0</v>
      </c>
      <c r="G38" s="219">
        <f t="shared" si="0"/>
        <v>0</v>
      </c>
      <c r="H38" s="219">
        <f t="shared" si="0"/>
        <v>0</v>
      </c>
      <c r="I38" s="219">
        <f t="shared" si="0"/>
        <v>0</v>
      </c>
      <c r="J38" s="220"/>
      <c r="K38" s="105"/>
      <c r="L38" s="173"/>
      <c r="M38" s="105"/>
      <c r="N38" s="105"/>
      <c r="O38" s="105"/>
      <c r="P38" s="45"/>
      <c r="Q38" s="25"/>
    </row>
    <row r="39" spans="1:17" ht="30">
      <c r="A39" s="221" t="s">
        <v>49</v>
      </c>
      <c r="B39" s="196" t="s">
        <v>14</v>
      </c>
      <c r="C39" s="222"/>
      <c r="D39" s="222"/>
      <c r="E39" s="222"/>
      <c r="F39" s="222"/>
      <c r="G39" s="222"/>
      <c r="H39" s="222"/>
      <c r="I39" s="222"/>
      <c r="J39" s="223"/>
      <c r="K39" s="105"/>
      <c r="L39" s="173"/>
      <c r="M39" s="105"/>
      <c r="N39" s="105"/>
      <c r="O39" s="105"/>
      <c r="P39" s="45"/>
      <c r="Q39" s="25"/>
    </row>
    <row r="40" spans="1:17" ht="15">
      <c r="A40" s="224" t="s">
        <v>50</v>
      </c>
      <c r="B40" s="198" t="s">
        <v>16</v>
      </c>
      <c r="C40" s="222"/>
      <c r="D40" s="222"/>
      <c r="E40" s="222"/>
      <c r="F40" s="222"/>
      <c r="G40" s="222"/>
      <c r="H40" s="222"/>
      <c r="I40" s="222"/>
      <c r="J40" s="223"/>
      <c r="K40" s="2"/>
      <c r="L40" s="225"/>
      <c r="M40" s="2"/>
      <c r="N40" s="2"/>
      <c r="O40" s="2"/>
      <c r="P40" s="50"/>
    </row>
    <row r="41" spans="1:17" ht="15">
      <c r="A41" s="226" t="s">
        <v>51</v>
      </c>
      <c r="B41" s="196" t="s">
        <v>18</v>
      </c>
      <c r="C41" s="222"/>
      <c r="D41" s="222"/>
      <c r="E41" s="222"/>
      <c r="F41" s="222"/>
      <c r="G41" s="222"/>
      <c r="H41" s="222"/>
      <c r="I41" s="222"/>
      <c r="J41" s="223"/>
      <c r="K41" s="2"/>
      <c r="L41" s="2"/>
      <c r="M41" s="2"/>
      <c r="N41" s="2"/>
      <c r="O41" s="2"/>
      <c r="P41" s="50"/>
    </row>
    <row r="42" spans="1:17" ht="15">
      <c r="A42" s="224" t="s">
        <v>52</v>
      </c>
      <c r="B42" s="196" t="s">
        <v>20</v>
      </c>
      <c r="C42" s="222"/>
      <c r="D42" s="222"/>
      <c r="E42" s="222"/>
      <c r="F42" s="222"/>
      <c r="G42" s="222"/>
      <c r="H42" s="222"/>
      <c r="I42" s="222"/>
      <c r="J42" s="223"/>
      <c r="K42" s="2"/>
      <c r="L42" s="2"/>
      <c r="M42" s="2"/>
      <c r="N42" s="2"/>
      <c r="O42" s="2"/>
      <c r="P42" s="50"/>
    </row>
    <row r="43" spans="1:17" ht="15">
      <c r="A43" s="224" t="s">
        <v>53</v>
      </c>
      <c r="B43" s="196" t="s">
        <v>22</v>
      </c>
      <c r="C43" s="222"/>
      <c r="D43" s="222"/>
      <c r="E43" s="222"/>
      <c r="F43" s="222"/>
      <c r="G43" s="222"/>
      <c r="H43" s="222"/>
      <c r="I43" s="222"/>
      <c r="J43" s="223"/>
      <c r="K43" s="2"/>
      <c r="L43" s="2"/>
      <c r="M43" s="2"/>
      <c r="N43" s="2"/>
      <c r="O43" s="2"/>
      <c r="P43" s="50"/>
    </row>
    <row r="44" spans="1:17" ht="15">
      <c r="A44" s="221" t="s">
        <v>54</v>
      </c>
      <c r="B44" s="196" t="s">
        <v>24</v>
      </c>
      <c r="C44" s="222"/>
      <c r="D44" s="222"/>
      <c r="E44" s="222"/>
      <c r="F44" s="222"/>
      <c r="G44" s="222"/>
      <c r="H44" s="222"/>
      <c r="I44" s="222"/>
      <c r="J44" s="223"/>
      <c r="K44" s="2"/>
      <c r="L44" s="2"/>
      <c r="M44" s="2"/>
      <c r="N44" s="2"/>
      <c r="O44" s="2"/>
      <c r="P44" s="50"/>
    </row>
    <row r="45" spans="1:17" ht="15">
      <c r="A45" s="224" t="s">
        <v>55</v>
      </c>
      <c r="B45" s="198" t="s">
        <v>26</v>
      </c>
      <c r="C45" s="222"/>
      <c r="D45" s="222"/>
      <c r="E45" s="222"/>
      <c r="F45" s="222"/>
      <c r="G45" s="222"/>
      <c r="H45" s="222"/>
      <c r="I45" s="222"/>
      <c r="J45" s="223"/>
      <c r="K45" s="2"/>
      <c r="L45" s="2"/>
      <c r="M45" s="2"/>
      <c r="N45" s="2"/>
      <c r="O45" s="2"/>
      <c r="P45" s="50"/>
    </row>
    <row r="46" spans="1:17" ht="15">
      <c r="A46" s="224" t="s">
        <v>56</v>
      </c>
      <c r="B46" s="227">
        <v>10</v>
      </c>
      <c r="C46" s="222"/>
      <c r="D46" s="222"/>
      <c r="E46" s="222"/>
      <c r="F46" s="222"/>
      <c r="G46" s="222"/>
      <c r="H46" s="222"/>
      <c r="I46" s="222"/>
      <c r="J46" s="223"/>
      <c r="K46" s="2"/>
      <c r="L46" s="2"/>
      <c r="M46" s="2"/>
      <c r="N46" s="2"/>
      <c r="O46" s="2"/>
      <c r="P46" s="50"/>
    </row>
    <row r="47" spans="1:17" ht="15">
      <c r="A47" s="228" t="s">
        <v>57</v>
      </c>
      <c r="B47" s="227">
        <v>11</v>
      </c>
      <c r="C47" s="222">
        <v>268</v>
      </c>
      <c r="D47" s="222">
        <v>212</v>
      </c>
      <c r="E47" s="222"/>
      <c r="F47" s="222">
        <v>4</v>
      </c>
      <c r="G47" s="222">
        <v>13</v>
      </c>
      <c r="H47" s="222">
        <v>10</v>
      </c>
      <c r="I47" s="222">
        <v>255</v>
      </c>
      <c r="J47" s="229"/>
      <c r="K47" s="2"/>
      <c r="L47" s="2"/>
      <c r="M47" s="2"/>
      <c r="N47" s="2"/>
      <c r="O47" s="2"/>
      <c r="P47" s="50"/>
    </row>
    <row r="48" spans="1:17" ht="15">
      <c r="A48" s="228" t="s">
        <v>58</v>
      </c>
      <c r="B48" s="227">
        <v>12</v>
      </c>
      <c r="C48" s="222"/>
      <c r="D48" s="222"/>
      <c r="E48" s="222"/>
      <c r="F48" s="222"/>
      <c r="G48" s="222"/>
      <c r="H48" s="222"/>
      <c r="I48" s="222"/>
      <c r="J48" s="229"/>
      <c r="K48" s="2"/>
      <c r="L48" s="2"/>
      <c r="M48" s="2"/>
      <c r="N48" s="2"/>
      <c r="O48" s="2"/>
      <c r="P48" s="50"/>
    </row>
    <row r="49" spans="1:17" ht="37.5" customHeight="1">
      <c r="A49" s="208" t="s">
        <v>59</v>
      </c>
      <c r="B49" s="227">
        <v>13</v>
      </c>
      <c r="C49" s="222"/>
      <c r="D49" s="222"/>
      <c r="E49" s="222"/>
      <c r="F49" s="222"/>
      <c r="G49" s="222"/>
      <c r="H49" s="222"/>
      <c r="I49" s="222"/>
      <c r="J49" s="229"/>
      <c r="K49" s="2"/>
      <c r="L49" s="2"/>
      <c r="M49" s="2"/>
      <c r="N49" s="2"/>
      <c r="O49" s="2"/>
      <c r="P49" s="50"/>
    </row>
    <row r="50" spans="1:17" ht="15">
      <c r="A50" s="208" t="s">
        <v>60</v>
      </c>
      <c r="B50" s="227">
        <v>14</v>
      </c>
      <c r="C50" s="222"/>
      <c r="D50" s="222"/>
      <c r="E50" s="222"/>
      <c r="F50" s="222"/>
      <c r="G50" s="222"/>
      <c r="H50" s="222"/>
      <c r="I50" s="222"/>
      <c r="J50" s="229"/>
      <c r="K50" s="2"/>
      <c r="L50" s="2"/>
      <c r="M50" s="2"/>
      <c r="N50" s="2"/>
      <c r="O50" s="2"/>
      <c r="P50" s="50"/>
    </row>
    <row r="51" spans="1:17" ht="15">
      <c r="A51" s="230" t="s">
        <v>61</v>
      </c>
      <c r="B51" s="227">
        <v>15</v>
      </c>
      <c r="C51" s="222"/>
      <c r="D51" s="231"/>
      <c r="E51" s="222"/>
      <c r="F51" s="222"/>
      <c r="G51" s="222"/>
      <c r="H51" s="232"/>
      <c r="I51" s="222"/>
      <c r="J51" s="229"/>
      <c r="K51" s="2"/>
      <c r="L51" s="2"/>
      <c r="M51" s="2"/>
      <c r="N51" s="2"/>
      <c r="O51" s="2"/>
      <c r="P51" s="2"/>
    </row>
    <row r="52" spans="1:17" ht="15">
      <c r="A52" s="233" t="s">
        <v>62</v>
      </c>
      <c r="B52" s="227">
        <v>16</v>
      </c>
      <c r="C52" s="222"/>
      <c r="D52" s="234" t="s">
        <v>63</v>
      </c>
      <c r="E52" s="222"/>
      <c r="F52" s="222"/>
      <c r="G52" s="222"/>
      <c r="H52" s="234" t="s">
        <v>63</v>
      </c>
      <c r="I52" s="222"/>
      <c r="J52" s="229"/>
      <c r="K52" s="2"/>
      <c r="L52" s="2"/>
      <c r="M52" s="2"/>
      <c r="N52" s="2"/>
      <c r="O52" s="2"/>
      <c r="P52" s="2"/>
    </row>
    <row r="53" spans="1:17" ht="15">
      <c r="A53" s="233" t="s">
        <v>64</v>
      </c>
      <c r="B53" s="227">
        <v>17</v>
      </c>
      <c r="C53" s="222"/>
      <c r="D53" s="231"/>
      <c r="E53" s="222"/>
      <c r="F53" s="222"/>
      <c r="G53" s="222"/>
      <c r="H53" s="232"/>
      <c r="I53" s="222"/>
      <c r="J53" s="229"/>
      <c r="K53" s="2"/>
      <c r="L53" s="2"/>
      <c r="M53" s="2"/>
      <c r="N53" s="2"/>
      <c r="O53" s="2"/>
      <c r="P53" s="2"/>
    </row>
    <row r="54" spans="1:17" ht="15">
      <c r="A54" s="235" t="s">
        <v>65</v>
      </c>
      <c r="B54" s="236">
        <v>18</v>
      </c>
      <c r="C54" s="237"/>
      <c r="D54" s="231"/>
      <c r="E54" s="237"/>
      <c r="F54" s="237"/>
      <c r="G54" s="237"/>
      <c r="H54" s="232"/>
      <c r="I54" s="237"/>
      <c r="J54" s="229"/>
      <c r="K54" s="2"/>
      <c r="L54" s="2"/>
      <c r="M54" s="2"/>
      <c r="N54" s="2"/>
      <c r="O54" s="2"/>
      <c r="P54" s="2"/>
    </row>
    <row r="55" spans="1:17" ht="30">
      <c r="A55" s="238" t="s">
        <v>66</v>
      </c>
      <c r="B55" s="227">
        <v>19</v>
      </c>
      <c r="C55" s="237"/>
      <c r="D55" s="231"/>
      <c r="E55" s="237"/>
      <c r="F55" s="237"/>
      <c r="G55" s="237"/>
      <c r="H55" s="232"/>
      <c r="I55" s="237"/>
      <c r="J55" s="229"/>
      <c r="K55" s="2"/>
      <c r="L55" s="2"/>
      <c r="M55" s="2"/>
      <c r="N55" s="2"/>
      <c r="O55" s="2"/>
      <c r="P55" s="2"/>
    </row>
    <row r="56" spans="1:17" ht="15">
      <c r="A56" s="239" t="s">
        <v>67</v>
      </c>
      <c r="B56" s="227">
        <v>20</v>
      </c>
      <c r="C56" s="237"/>
      <c r="D56" s="231"/>
      <c r="E56" s="237"/>
      <c r="F56" s="237"/>
      <c r="G56" s="237"/>
      <c r="H56" s="232"/>
      <c r="I56" s="237"/>
      <c r="J56" s="229"/>
      <c r="K56" s="2"/>
      <c r="L56" s="2"/>
      <c r="M56" s="2"/>
      <c r="N56" s="2"/>
      <c r="O56" s="2"/>
      <c r="P56" s="2"/>
    </row>
    <row r="57" spans="1:17" ht="30">
      <c r="A57" s="199" t="s">
        <v>68</v>
      </c>
      <c r="B57" s="236">
        <v>21</v>
      </c>
      <c r="C57" s="237">
        <v>8</v>
      </c>
      <c r="D57" s="234" t="s">
        <v>63</v>
      </c>
      <c r="E57" s="234" t="s">
        <v>63</v>
      </c>
      <c r="F57" s="234" t="s">
        <v>63</v>
      </c>
      <c r="G57" s="237">
        <v>1</v>
      </c>
      <c r="H57" s="240" t="s">
        <v>63</v>
      </c>
      <c r="I57" s="234" t="s">
        <v>63</v>
      </c>
      <c r="J57" s="229"/>
      <c r="K57" s="2"/>
      <c r="L57" s="2"/>
      <c r="M57" s="2"/>
      <c r="N57" s="2"/>
      <c r="O57" s="2"/>
      <c r="P57" s="2"/>
    </row>
    <row r="58" spans="1:17" ht="15">
      <c r="A58" s="241" t="s">
        <v>69</v>
      </c>
      <c r="B58" s="227">
        <v>22</v>
      </c>
      <c r="C58" s="222"/>
      <c r="D58" s="234" t="s">
        <v>63</v>
      </c>
      <c r="E58" s="234" t="s">
        <v>63</v>
      </c>
      <c r="F58" s="234" t="s">
        <v>63</v>
      </c>
      <c r="G58" s="222"/>
      <c r="H58" s="234" t="s">
        <v>63</v>
      </c>
      <c r="I58" s="234" t="s">
        <v>63</v>
      </c>
      <c r="J58" s="229"/>
      <c r="K58" s="2"/>
      <c r="L58" s="2"/>
      <c r="M58" s="2"/>
      <c r="N58" s="2"/>
      <c r="O58" s="2"/>
      <c r="P58" s="2"/>
    </row>
    <row r="59" spans="1:17" ht="15">
      <c r="A59" s="242" t="s">
        <v>70</v>
      </c>
      <c r="B59" s="227">
        <v>23</v>
      </c>
      <c r="C59" s="222"/>
      <c r="D59" s="234" t="s">
        <v>63</v>
      </c>
      <c r="E59" s="234" t="s">
        <v>63</v>
      </c>
      <c r="F59" s="234" t="s">
        <v>63</v>
      </c>
      <c r="G59" s="222"/>
      <c r="H59" s="234" t="s">
        <v>63</v>
      </c>
      <c r="I59" s="234" t="s">
        <v>63</v>
      </c>
      <c r="J59" s="243"/>
      <c r="K59" s="193"/>
      <c r="L59" s="193"/>
      <c r="M59" s="193"/>
      <c r="N59" s="193"/>
      <c r="O59" s="193"/>
      <c r="P59" s="193"/>
    </row>
    <row r="60" spans="1:17" ht="15">
      <c r="A60" s="244"/>
      <c r="B60" s="245"/>
      <c r="C60" s="246"/>
      <c r="D60" s="247"/>
      <c r="E60" s="247"/>
      <c r="F60" s="248"/>
      <c r="G60" s="247"/>
      <c r="H60" s="247"/>
      <c r="I60" s="243"/>
      <c r="J60" s="243"/>
      <c r="K60" s="249"/>
      <c r="L60" s="249"/>
      <c r="M60" s="249"/>
      <c r="N60" s="249"/>
      <c r="O60" s="249"/>
      <c r="P60" s="249"/>
    </row>
    <row r="61" spans="1:17" ht="15.75" customHeight="1">
      <c r="A61" s="484" t="s">
        <v>71</v>
      </c>
      <c r="B61" s="484"/>
      <c r="C61" s="484"/>
      <c r="D61" s="484"/>
      <c r="E61" s="484"/>
      <c r="F61" s="484"/>
      <c r="G61" s="484"/>
      <c r="H61" s="484"/>
      <c r="I61" s="484"/>
      <c r="J61" s="484"/>
      <c r="K61" s="484"/>
      <c r="L61" s="484"/>
      <c r="M61" s="484"/>
      <c r="N61" s="484"/>
      <c r="O61" s="2"/>
      <c r="P61" s="2"/>
    </row>
    <row r="62" spans="1:17" ht="15" customHeight="1">
      <c r="A62" s="82"/>
      <c r="B62" s="82"/>
      <c r="C62" s="82"/>
      <c r="D62" s="82"/>
      <c r="E62" s="82"/>
      <c r="F62" s="82"/>
      <c r="G62" s="82"/>
      <c r="H62" s="483" t="s">
        <v>72</v>
      </c>
      <c r="I62" s="483"/>
      <c r="J62" s="483"/>
      <c r="K62" s="483"/>
      <c r="L62" s="250"/>
      <c r="M62" s="167"/>
      <c r="N62" s="167"/>
      <c r="O62" s="2"/>
      <c r="P62" s="2"/>
    </row>
    <row r="63" spans="1:17" ht="15.75" customHeight="1">
      <c r="A63" s="450" t="s">
        <v>37</v>
      </c>
      <c r="B63" s="450" t="s">
        <v>7</v>
      </c>
      <c r="C63" s="499" t="s">
        <v>73</v>
      </c>
      <c r="D63" s="450" t="s">
        <v>74</v>
      </c>
      <c r="E63" s="450"/>
      <c r="F63" s="450"/>
      <c r="G63" s="450"/>
      <c r="H63" s="450"/>
      <c r="I63" s="450"/>
      <c r="J63" s="450"/>
      <c r="K63" s="503"/>
      <c r="L63" s="27"/>
      <c r="M63" s="27"/>
      <c r="N63" s="27"/>
      <c r="O63" s="105"/>
      <c r="P63" s="105"/>
      <c r="Q63" s="25"/>
    </row>
    <row r="64" spans="1:17" ht="15">
      <c r="A64" s="450"/>
      <c r="B64" s="450"/>
      <c r="C64" s="501"/>
      <c r="D64" s="75" t="s">
        <v>75</v>
      </c>
      <c r="E64" s="75" t="s">
        <v>76</v>
      </c>
      <c r="F64" s="75" t="s">
        <v>77</v>
      </c>
      <c r="G64" s="75" t="s">
        <v>78</v>
      </c>
      <c r="H64" s="75" t="s">
        <v>79</v>
      </c>
      <c r="I64" s="75" t="s">
        <v>80</v>
      </c>
      <c r="J64" s="75" t="s">
        <v>81</v>
      </c>
      <c r="K64" s="75" t="s">
        <v>82</v>
      </c>
      <c r="L64" s="27"/>
      <c r="M64" s="27"/>
      <c r="N64" s="27"/>
      <c r="O64" s="105"/>
      <c r="P64" s="105"/>
      <c r="Q64" s="25"/>
    </row>
    <row r="65" spans="1:18" s="29" customFormat="1" ht="14.25">
      <c r="A65" s="75">
        <v>1</v>
      </c>
      <c r="B65" s="75">
        <v>2</v>
      </c>
      <c r="C65" s="75">
        <v>3</v>
      </c>
      <c r="D65" s="75">
        <v>4</v>
      </c>
      <c r="E65" s="75">
        <v>5</v>
      </c>
      <c r="F65" s="75">
        <v>6</v>
      </c>
      <c r="G65" s="75">
        <v>7</v>
      </c>
      <c r="H65" s="75">
        <v>8</v>
      </c>
      <c r="I65" s="75">
        <v>9</v>
      </c>
      <c r="J65" s="75">
        <v>10</v>
      </c>
      <c r="K65" s="75">
        <v>11</v>
      </c>
      <c r="L65" s="27"/>
      <c r="M65" s="27"/>
      <c r="N65" s="27"/>
      <c r="O65" s="27"/>
      <c r="P65" s="27"/>
      <c r="Q65" s="28"/>
    </row>
    <row r="66" spans="1:18" ht="15">
      <c r="A66" s="208" t="s">
        <v>83</v>
      </c>
      <c r="B66" s="198" t="s">
        <v>10</v>
      </c>
      <c r="C66" s="251">
        <f>D66+E66+F66+G66+H66+I66+J66+K66</f>
        <v>268</v>
      </c>
      <c r="D66" s="222"/>
      <c r="E66" s="222">
        <v>19</v>
      </c>
      <c r="F66" s="222">
        <v>37</v>
      </c>
      <c r="G66" s="222">
        <v>48</v>
      </c>
      <c r="H66" s="222">
        <v>56</v>
      </c>
      <c r="I66" s="222">
        <v>50</v>
      </c>
      <c r="J66" s="222">
        <v>57</v>
      </c>
      <c r="K66" s="222">
        <v>1</v>
      </c>
      <c r="L66" s="246"/>
      <c r="M66" s="246"/>
      <c r="N66" s="246"/>
      <c r="O66" s="192"/>
      <c r="P66" s="105"/>
      <c r="Q66" s="25"/>
    </row>
    <row r="67" spans="1:18" ht="15">
      <c r="A67" s="252" t="s">
        <v>84</v>
      </c>
      <c r="B67" s="198" t="s">
        <v>12</v>
      </c>
      <c r="C67" s="251">
        <f>D67+E67+F67+G67+H67+I67+J67+K67</f>
        <v>119</v>
      </c>
      <c r="D67" s="222"/>
      <c r="E67" s="222">
        <v>6</v>
      </c>
      <c r="F67" s="222">
        <v>17</v>
      </c>
      <c r="G67" s="222">
        <v>23</v>
      </c>
      <c r="H67" s="222">
        <v>28</v>
      </c>
      <c r="I67" s="222">
        <v>22</v>
      </c>
      <c r="J67" s="222">
        <v>22</v>
      </c>
      <c r="K67" s="222">
        <v>1</v>
      </c>
      <c r="L67" s="246"/>
      <c r="M67" s="246"/>
      <c r="N67" s="246"/>
      <c r="O67" s="105"/>
      <c r="P67" s="105"/>
      <c r="Q67" s="25"/>
    </row>
    <row r="68" spans="1:18" ht="30">
      <c r="A68" s="208" t="s">
        <v>85</v>
      </c>
      <c r="B68" s="196" t="s">
        <v>14</v>
      </c>
      <c r="C68" s="251">
        <f>D68+E68+F68+G68+H68+I68+J68+K68</f>
        <v>4</v>
      </c>
      <c r="D68" s="253"/>
      <c r="E68" s="253"/>
      <c r="F68" s="253">
        <v>1</v>
      </c>
      <c r="G68" s="253"/>
      <c r="H68" s="222"/>
      <c r="I68" s="222">
        <v>1</v>
      </c>
      <c r="J68" s="222">
        <v>2</v>
      </c>
      <c r="K68" s="222"/>
      <c r="L68" s="246"/>
      <c r="M68" s="246"/>
      <c r="N68" s="246"/>
      <c r="O68" s="2"/>
      <c r="P68" s="2"/>
    </row>
    <row r="69" spans="1:18" ht="15">
      <c r="A69" s="241" t="s">
        <v>86</v>
      </c>
      <c r="B69" s="198" t="s">
        <v>16</v>
      </c>
      <c r="C69" s="251">
        <f>D69+E69+F69+G69+H69+I69+J69+K69</f>
        <v>1</v>
      </c>
      <c r="D69" s="253"/>
      <c r="E69" s="253"/>
      <c r="F69" s="253">
        <v>1</v>
      </c>
      <c r="G69" s="253"/>
      <c r="H69" s="222"/>
      <c r="I69" s="222"/>
      <c r="J69" s="222"/>
      <c r="K69" s="222"/>
      <c r="L69" s="254"/>
      <c r="M69" s="246"/>
      <c r="N69" s="246"/>
      <c r="O69" s="2"/>
      <c r="P69" s="2"/>
    </row>
    <row r="70" spans="1:18" ht="133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spans="1:18" ht="15.75" customHeight="1">
      <c r="A71" s="484" t="s">
        <v>87</v>
      </c>
      <c r="B71" s="484"/>
      <c r="C71" s="484"/>
      <c r="D71" s="484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spans="1:18" ht="18" customHeight="1">
      <c r="A72" s="504" t="s">
        <v>88</v>
      </c>
      <c r="B72" s="505"/>
      <c r="C72" s="505"/>
      <c r="D72" s="505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spans="1:18" ht="71.25">
      <c r="A73" s="194" t="s">
        <v>37</v>
      </c>
      <c r="B73" s="194" t="s">
        <v>7</v>
      </c>
      <c r="C73" s="194" t="s">
        <v>89</v>
      </c>
      <c r="D73" s="211" t="s">
        <v>90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</row>
    <row r="74" spans="1:18" s="29" customFormat="1" ht="14.25">
      <c r="A74" s="75">
        <v>1</v>
      </c>
      <c r="B74" s="75">
        <v>2</v>
      </c>
      <c r="C74" s="75">
        <v>3</v>
      </c>
      <c r="D74" s="75">
        <v>4</v>
      </c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8"/>
      <c r="R74" s="28"/>
    </row>
    <row r="75" spans="1:18" ht="30">
      <c r="A75" s="208" t="s">
        <v>91</v>
      </c>
      <c r="B75" s="198" t="s">
        <v>10</v>
      </c>
      <c r="C75" s="189">
        <v>0</v>
      </c>
      <c r="D75" s="189">
        <v>0</v>
      </c>
      <c r="E75" s="105"/>
      <c r="F75" s="105"/>
      <c r="G75" s="105"/>
      <c r="H75" s="105"/>
      <c r="I75" s="105"/>
      <c r="J75" s="105"/>
      <c r="K75" s="105"/>
      <c r="L75" s="105"/>
      <c r="M75" s="105"/>
      <c r="N75" s="105"/>
      <c r="O75" s="105"/>
      <c r="P75" s="105"/>
      <c r="Q75" s="25"/>
      <c r="R75" s="25"/>
    </row>
    <row r="76" spans="1:18" ht="30">
      <c r="A76" s="208" t="s">
        <v>92</v>
      </c>
      <c r="B76" s="198" t="s">
        <v>12</v>
      </c>
      <c r="C76" s="189">
        <v>0</v>
      </c>
      <c r="D76" s="189">
        <v>0</v>
      </c>
      <c r="E76" s="2"/>
      <c r="F76" s="2"/>
      <c r="G76" s="135"/>
      <c r="H76" s="2"/>
      <c r="I76" s="2"/>
      <c r="J76" s="2"/>
      <c r="K76" s="2"/>
      <c r="L76" s="2"/>
      <c r="M76" s="2"/>
      <c r="N76" s="2"/>
      <c r="O76" s="2"/>
      <c r="P76" s="2"/>
    </row>
    <row r="77" spans="1:18" ht="15">
      <c r="A77" s="159"/>
      <c r="B77" s="223"/>
      <c r="C77" s="223"/>
      <c r="D77" s="255"/>
      <c r="E77" s="256"/>
      <c r="F77" s="256"/>
      <c r="G77" s="256"/>
      <c r="H77" s="256"/>
      <c r="I77" s="2"/>
      <c r="J77" s="2"/>
      <c r="K77" s="2"/>
      <c r="L77" s="2"/>
      <c r="M77" s="2"/>
      <c r="N77" s="2"/>
      <c r="O77" s="2"/>
      <c r="P77" s="2"/>
    </row>
    <row r="78" spans="1:18" ht="15.75" customHeight="1">
      <c r="A78" s="484" t="s">
        <v>93</v>
      </c>
      <c r="B78" s="484"/>
      <c r="C78" s="484"/>
      <c r="D78" s="484"/>
      <c r="E78" s="484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</row>
    <row r="79" spans="1:18" ht="19.5" customHeight="1">
      <c r="A79" s="82"/>
      <c r="B79" s="483" t="s">
        <v>88</v>
      </c>
      <c r="C79" s="483"/>
      <c r="D79" s="483"/>
      <c r="E79" s="257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</row>
    <row r="80" spans="1:18" ht="57">
      <c r="A80" s="194" t="s">
        <v>37</v>
      </c>
      <c r="B80" s="194" t="s">
        <v>7</v>
      </c>
      <c r="C80" s="194" t="s">
        <v>94</v>
      </c>
      <c r="D80" s="75" t="s">
        <v>95</v>
      </c>
      <c r="E80" s="27"/>
      <c r="F80" s="105"/>
      <c r="G80" s="105"/>
      <c r="H80" s="105"/>
      <c r="I80" s="105"/>
      <c r="J80" s="105"/>
      <c r="K80" s="105"/>
      <c r="L80" s="105"/>
      <c r="M80" s="105"/>
      <c r="N80" s="105"/>
      <c r="O80" s="105"/>
      <c r="P80" s="105"/>
      <c r="Q80" s="25"/>
    </row>
    <row r="81" spans="1:18" s="29" customFormat="1" ht="14.25">
      <c r="A81" s="75">
        <v>1</v>
      </c>
      <c r="B81" s="75">
        <v>2</v>
      </c>
      <c r="C81" s="75">
        <v>3</v>
      </c>
      <c r="D81" s="75">
        <v>4</v>
      </c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8"/>
    </row>
    <row r="82" spans="1:18" ht="15">
      <c r="A82" s="208" t="s">
        <v>83</v>
      </c>
      <c r="B82" s="198" t="s">
        <v>10</v>
      </c>
      <c r="C82" s="240" t="s">
        <v>63</v>
      </c>
      <c r="D82" s="251">
        <f>C66</f>
        <v>268</v>
      </c>
      <c r="E82" s="258"/>
      <c r="F82" s="105"/>
      <c r="G82" s="105"/>
      <c r="H82" s="105"/>
      <c r="I82" s="105"/>
      <c r="J82" s="105"/>
      <c r="K82" s="105"/>
      <c r="L82" s="105"/>
      <c r="M82" s="105"/>
      <c r="N82" s="105"/>
      <c r="O82" s="105"/>
      <c r="P82" s="105"/>
      <c r="Q82" s="25"/>
    </row>
    <row r="83" spans="1:18" ht="30">
      <c r="A83" s="259" t="s">
        <v>96</v>
      </c>
      <c r="B83" s="198"/>
      <c r="C83" s="261"/>
      <c r="D83" s="262"/>
      <c r="E83" s="258"/>
      <c r="F83" s="105"/>
      <c r="G83" s="105"/>
      <c r="H83" s="105"/>
      <c r="I83" s="105"/>
      <c r="J83" s="105"/>
      <c r="K83" s="105"/>
      <c r="L83" s="105"/>
      <c r="M83" s="105"/>
      <c r="N83" s="105"/>
      <c r="O83" s="105"/>
      <c r="P83" s="105"/>
      <c r="Q83" s="25"/>
    </row>
    <row r="84" spans="1:18" ht="15">
      <c r="A84" s="263" t="s">
        <v>97</v>
      </c>
      <c r="B84" s="198" t="s">
        <v>12</v>
      </c>
      <c r="C84" s="264">
        <v>155</v>
      </c>
      <c r="D84" s="189">
        <v>268</v>
      </c>
      <c r="E84" s="206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</row>
    <row r="85" spans="1:18" ht="15">
      <c r="A85" s="265"/>
      <c r="B85" s="266"/>
      <c r="C85" s="267"/>
      <c r="D85" s="268"/>
      <c r="E85" s="269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</row>
    <row r="86" spans="1:18" ht="15">
      <c r="A86" s="270"/>
      <c r="B86" s="205"/>
      <c r="C86" s="206"/>
      <c r="D86" s="206"/>
      <c r="E86" s="206"/>
      <c r="F86" s="206"/>
      <c r="G86" s="206"/>
      <c r="H86" s="2"/>
      <c r="I86" s="2"/>
      <c r="J86" s="2"/>
      <c r="K86" s="2"/>
      <c r="L86" s="2"/>
      <c r="M86" s="2"/>
      <c r="N86" s="2"/>
      <c r="O86" s="2"/>
      <c r="P86" s="2"/>
    </row>
    <row r="87" spans="1:18" ht="15">
      <c r="A87" s="491" t="s">
        <v>98</v>
      </c>
      <c r="B87" s="491"/>
      <c r="C87" s="491"/>
      <c r="D87" s="491"/>
      <c r="E87" s="491"/>
      <c r="F87" s="491"/>
      <c r="G87" s="491"/>
      <c r="H87" s="491"/>
      <c r="I87" s="491"/>
      <c r="J87" s="491"/>
      <c r="K87" s="2"/>
      <c r="L87" s="2"/>
      <c r="M87" s="2"/>
      <c r="N87" s="2"/>
      <c r="O87" s="2"/>
      <c r="P87" s="2"/>
    </row>
    <row r="88" spans="1:18" ht="15.75" customHeight="1">
      <c r="A88" s="484" t="s">
        <v>99</v>
      </c>
      <c r="B88" s="484"/>
      <c r="C88" s="484"/>
      <c r="D88" s="484"/>
      <c r="E88" s="484"/>
      <c r="F88" s="484"/>
      <c r="G88" s="484"/>
      <c r="H88" s="484"/>
      <c r="I88" s="484"/>
      <c r="J88" s="484"/>
      <c r="K88" s="2"/>
      <c r="L88" s="2"/>
      <c r="M88" s="2"/>
      <c r="N88" s="2"/>
      <c r="O88" s="2"/>
      <c r="P88" s="2"/>
    </row>
    <row r="89" spans="1:18" ht="22.5" customHeight="1">
      <c r="A89" s="483" t="s">
        <v>100</v>
      </c>
      <c r="B89" s="483"/>
      <c r="C89" s="483"/>
      <c r="D89" s="483"/>
      <c r="E89" s="483"/>
      <c r="F89" s="483"/>
      <c r="G89" s="483"/>
      <c r="H89" s="483"/>
      <c r="I89" s="483"/>
      <c r="J89" s="271"/>
      <c r="K89" s="2"/>
      <c r="L89" s="2"/>
      <c r="M89" s="2"/>
      <c r="N89" s="2"/>
      <c r="O89" s="2"/>
      <c r="P89" s="2"/>
    </row>
    <row r="90" spans="1:18" ht="15.75" customHeight="1">
      <c r="A90" s="450" t="s">
        <v>37</v>
      </c>
      <c r="B90" s="450" t="s">
        <v>7</v>
      </c>
      <c r="C90" s="450" t="s">
        <v>101</v>
      </c>
      <c r="D90" s="486" t="s">
        <v>102</v>
      </c>
      <c r="E90" s="487"/>
      <c r="F90" s="487"/>
      <c r="G90" s="492"/>
      <c r="H90" s="450" t="s">
        <v>103</v>
      </c>
      <c r="I90" s="450" t="s">
        <v>104</v>
      </c>
      <c r="J90" s="27"/>
      <c r="K90" s="2"/>
      <c r="L90" s="2"/>
      <c r="M90" s="2"/>
      <c r="N90" s="2"/>
      <c r="O90" s="2"/>
      <c r="P90" s="2"/>
    </row>
    <row r="91" spans="1:18" ht="114">
      <c r="A91" s="450"/>
      <c r="B91" s="450"/>
      <c r="C91" s="450"/>
      <c r="D91" s="75" t="s">
        <v>105</v>
      </c>
      <c r="E91" s="75" t="s">
        <v>106</v>
      </c>
      <c r="F91" s="75" t="s">
        <v>107</v>
      </c>
      <c r="G91" s="75" t="s">
        <v>108</v>
      </c>
      <c r="H91" s="450"/>
      <c r="I91" s="450"/>
      <c r="J91" s="27"/>
      <c r="K91" s="105"/>
      <c r="L91" s="105"/>
      <c r="M91" s="105"/>
      <c r="N91" s="192"/>
      <c r="O91" s="105"/>
      <c r="P91" s="105"/>
      <c r="Q91" s="25"/>
      <c r="R91" s="25"/>
    </row>
    <row r="92" spans="1:18" s="29" customFormat="1" ht="14.25">
      <c r="A92" s="75">
        <v>1</v>
      </c>
      <c r="B92" s="75">
        <v>2</v>
      </c>
      <c r="C92" s="75">
        <v>3</v>
      </c>
      <c r="D92" s="75">
        <v>4</v>
      </c>
      <c r="E92" s="75">
        <v>5</v>
      </c>
      <c r="F92" s="75">
        <v>6</v>
      </c>
      <c r="G92" s="75">
        <v>7</v>
      </c>
      <c r="H92" s="75">
        <v>8</v>
      </c>
      <c r="I92" s="75">
        <v>9</v>
      </c>
      <c r="J92" s="27"/>
      <c r="K92" s="27"/>
      <c r="L92" s="27"/>
      <c r="M92" s="27"/>
      <c r="N92" s="27"/>
      <c r="O92" s="27"/>
      <c r="P92" s="27"/>
      <c r="Q92" s="28"/>
      <c r="R92" s="28"/>
    </row>
    <row r="93" spans="1:18" ht="30">
      <c r="A93" s="208" t="s">
        <v>109</v>
      </c>
      <c r="B93" s="198" t="s">
        <v>10</v>
      </c>
      <c r="C93" s="251">
        <f t="shared" ref="C93:I93" si="1">C95+C96+C97+C98+C99+C100+C101+C102+C103+C104+C105</f>
        <v>19</v>
      </c>
      <c r="D93" s="251">
        <f t="shared" si="1"/>
        <v>7</v>
      </c>
      <c r="E93" s="251">
        <f t="shared" si="1"/>
        <v>7</v>
      </c>
      <c r="F93" s="251">
        <f t="shared" si="1"/>
        <v>12</v>
      </c>
      <c r="G93" s="251">
        <f t="shared" si="1"/>
        <v>12</v>
      </c>
      <c r="H93" s="251">
        <f t="shared" si="1"/>
        <v>19</v>
      </c>
      <c r="I93" s="251">
        <f t="shared" si="1"/>
        <v>0</v>
      </c>
      <c r="J93" s="258"/>
      <c r="K93" s="105"/>
      <c r="L93" s="105"/>
      <c r="M93" s="105"/>
      <c r="N93" s="105"/>
      <c r="O93" s="105"/>
      <c r="P93" s="105"/>
      <c r="Q93" s="25"/>
      <c r="R93" s="25"/>
    </row>
    <row r="94" spans="1:18" ht="15">
      <c r="A94" s="259" t="s">
        <v>110</v>
      </c>
      <c r="B94" s="2"/>
      <c r="C94" s="272"/>
      <c r="D94" s="272"/>
      <c r="E94" s="272"/>
      <c r="F94" s="272"/>
      <c r="G94" s="272"/>
      <c r="H94" s="272"/>
      <c r="I94" s="272"/>
      <c r="J94" s="159"/>
      <c r="K94" s="105"/>
      <c r="L94" s="105"/>
      <c r="M94" s="192"/>
      <c r="N94" s="105"/>
      <c r="O94" s="105"/>
      <c r="P94" s="105"/>
      <c r="Q94" s="25"/>
      <c r="R94" s="25"/>
    </row>
    <row r="95" spans="1:18" ht="15">
      <c r="A95" s="273" t="s">
        <v>111</v>
      </c>
      <c r="B95" s="198" t="s">
        <v>12</v>
      </c>
      <c r="C95" s="134">
        <v>16</v>
      </c>
      <c r="D95" s="134">
        <v>6</v>
      </c>
      <c r="E95" s="134">
        <v>6</v>
      </c>
      <c r="F95" s="134">
        <v>10</v>
      </c>
      <c r="G95" s="134">
        <v>10</v>
      </c>
      <c r="H95" s="134">
        <v>16</v>
      </c>
      <c r="I95" s="134"/>
      <c r="J95" s="360">
        <f>D95+F95</f>
        <v>16</v>
      </c>
      <c r="K95" s="2"/>
      <c r="L95" s="2"/>
      <c r="M95" s="2"/>
      <c r="N95" s="2"/>
      <c r="O95" s="2"/>
      <c r="P95" s="2"/>
    </row>
    <row r="96" spans="1:18" ht="15">
      <c r="A96" s="252" t="s">
        <v>112</v>
      </c>
      <c r="B96" s="196" t="s">
        <v>14</v>
      </c>
      <c r="C96" s="134"/>
      <c r="D96" s="134"/>
      <c r="E96" s="134"/>
      <c r="F96" s="134"/>
      <c r="G96" s="134"/>
      <c r="H96" s="134"/>
      <c r="I96" s="134"/>
      <c r="J96" s="360">
        <f t="shared" ref="J96:J102" si="2">D96+F96</f>
        <v>0</v>
      </c>
      <c r="K96" s="2"/>
      <c r="L96" s="2"/>
      <c r="M96" s="2"/>
      <c r="N96" s="2"/>
      <c r="O96" s="2"/>
      <c r="P96" s="2"/>
    </row>
    <row r="97" spans="1:16" ht="15">
      <c r="A97" s="252" t="s">
        <v>113</v>
      </c>
      <c r="B97" s="198" t="s">
        <v>16</v>
      </c>
      <c r="C97" s="134">
        <v>2</v>
      </c>
      <c r="D97" s="134">
        <v>1</v>
      </c>
      <c r="E97" s="134">
        <v>1</v>
      </c>
      <c r="F97" s="134">
        <v>1</v>
      </c>
      <c r="G97" s="134">
        <v>1</v>
      </c>
      <c r="H97" s="134">
        <v>2</v>
      </c>
      <c r="I97" s="134"/>
      <c r="J97" s="360">
        <f t="shared" si="2"/>
        <v>2</v>
      </c>
      <c r="K97" s="2"/>
      <c r="L97" s="2"/>
      <c r="M97" s="2"/>
      <c r="N97" s="2"/>
      <c r="O97" s="2"/>
      <c r="P97" s="2"/>
    </row>
    <row r="98" spans="1:16" ht="15">
      <c r="A98" s="252" t="s">
        <v>114</v>
      </c>
      <c r="B98" s="196" t="s">
        <v>18</v>
      </c>
      <c r="C98" s="134">
        <v>1</v>
      </c>
      <c r="D98" s="134"/>
      <c r="E98" s="134"/>
      <c r="F98" s="134">
        <v>1</v>
      </c>
      <c r="G98" s="134">
        <v>1</v>
      </c>
      <c r="H98" s="134">
        <v>1</v>
      </c>
      <c r="I98" s="134"/>
      <c r="J98" s="360">
        <f t="shared" si="2"/>
        <v>1</v>
      </c>
      <c r="K98" s="2"/>
      <c r="L98" s="2"/>
      <c r="M98" s="2"/>
      <c r="N98" s="2"/>
      <c r="O98" s="2"/>
      <c r="P98" s="2"/>
    </row>
    <row r="99" spans="1:16" ht="15">
      <c r="A99" s="252" t="s">
        <v>115</v>
      </c>
      <c r="B99" s="196" t="s">
        <v>20</v>
      </c>
      <c r="C99" s="134"/>
      <c r="D99" s="134"/>
      <c r="E99" s="134"/>
      <c r="F99" s="134"/>
      <c r="G99" s="134"/>
      <c r="H99" s="134"/>
      <c r="I99" s="134"/>
      <c r="J99" s="360">
        <f t="shared" si="2"/>
        <v>0</v>
      </c>
      <c r="K99" s="2"/>
      <c r="L99" s="2"/>
      <c r="M99" s="2"/>
      <c r="N99" s="2"/>
      <c r="O99" s="2"/>
      <c r="P99" s="2"/>
    </row>
    <row r="100" spans="1:16" ht="15">
      <c r="A100" s="252" t="s">
        <v>116</v>
      </c>
      <c r="B100" s="196" t="s">
        <v>22</v>
      </c>
      <c r="C100" s="134"/>
      <c r="D100" s="134"/>
      <c r="E100" s="134"/>
      <c r="F100" s="134"/>
      <c r="G100" s="134"/>
      <c r="H100" s="134"/>
      <c r="I100" s="134"/>
      <c r="J100" s="360">
        <f t="shared" si="2"/>
        <v>0</v>
      </c>
      <c r="K100" s="2"/>
      <c r="L100" s="2"/>
      <c r="M100" s="2"/>
      <c r="N100" s="2"/>
      <c r="O100" s="2"/>
      <c r="P100" s="2"/>
    </row>
    <row r="101" spans="1:16" ht="15">
      <c r="A101" s="252" t="s">
        <v>117</v>
      </c>
      <c r="B101" s="196" t="s">
        <v>24</v>
      </c>
      <c r="C101" s="134"/>
      <c r="D101" s="134"/>
      <c r="E101" s="134"/>
      <c r="F101" s="134"/>
      <c r="G101" s="134"/>
      <c r="H101" s="134"/>
      <c r="I101" s="134"/>
      <c r="J101" s="360">
        <f t="shared" si="2"/>
        <v>0</v>
      </c>
      <c r="K101" s="2"/>
      <c r="L101" s="2"/>
      <c r="M101" s="2"/>
      <c r="N101" s="2"/>
      <c r="O101" s="2"/>
      <c r="P101" s="2"/>
    </row>
    <row r="102" spans="1:16" ht="15">
      <c r="A102" s="252" t="s">
        <v>118</v>
      </c>
      <c r="B102" s="198" t="s">
        <v>26</v>
      </c>
      <c r="C102" s="134"/>
      <c r="D102" s="134"/>
      <c r="E102" s="134"/>
      <c r="F102" s="134"/>
      <c r="G102" s="134"/>
      <c r="H102" s="134"/>
      <c r="I102" s="134"/>
      <c r="J102" s="360">
        <f t="shared" si="2"/>
        <v>0</v>
      </c>
      <c r="K102" s="2"/>
      <c r="L102" s="2"/>
      <c r="M102" s="2"/>
      <c r="N102" s="2"/>
      <c r="O102" s="2"/>
      <c r="P102" s="2"/>
    </row>
    <row r="103" spans="1:16" ht="15">
      <c r="A103" s="252" t="s">
        <v>119</v>
      </c>
      <c r="B103" s="227">
        <v>10</v>
      </c>
      <c r="C103" s="134"/>
      <c r="D103" s="134"/>
      <c r="E103" s="134"/>
      <c r="F103" s="134"/>
      <c r="G103" s="134"/>
      <c r="H103" s="134"/>
      <c r="I103" s="134"/>
      <c r="J103" s="274"/>
      <c r="K103" s="2"/>
      <c r="L103" s="2"/>
      <c r="M103" s="2"/>
      <c r="N103" s="2"/>
      <c r="O103" s="2"/>
      <c r="P103" s="2"/>
    </row>
    <row r="104" spans="1:16" ht="15">
      <c r="A104" s="252" t="s">
        <v>120</v>
      </c>
      <c r="B104" s="227">
        <v>11</v>
      </c>
      <c r="C104" s="134"/>
      <c r="D104" s="134"/>
      <c r="E104" s="134"/>
      <c r="F104" s="134"/>
      <c r="G104" s="134"/>
      <c r="H104" s="134"/>
      <c r="I104" s="134"/>
      <c r="J104" s="274"/>
      <c r="K104" s="2"/>
      <c r="L104" s="2"/>
      <c r="M104" s="2"/>
      <c r="N104" s="2"/>
      <c r="O104" s="2"/>
      <c r="P104" s="2"/>
    </row>
    <row r="105" spans="1:16" ht="15">
      <c r="A105" s="252" t="s">
        <v>121</v>
      </c>
      <c r="B105" s="227">
        <v>12</v>
      </c>
      <c r="C105" s="134"/>
      <c r="D105" s="134"/>
      <c r="E105" s="134"/>
      <c r="F105" s="134"/>
      <c r="G105" s="134"/>
      <c r="H105" s="134"/>
      <c r="I105" s="134"/>
      <c r="J105" s="274"/>
      <c r="K105" s="2"/>
      <c r="L105" s="2"/>
      <c r="M105" s="2"/>
      <c r="N105" s="2"/>
      <c r="O105" s="2"/>
      <c r="P105" s="2"/>
    </row>
    <row r="106" spans="1:16" ht="45">
      <c r="A106" s="199" t="s">
        <v>122</v>
      </c>
      <c r="B106" s="227">
        <v>13</v>
      </c>
      <c r="C106" s="134"/>
      <c r="D106" s="240" t="s">
        <v>63</v>
      </c>
      <c r="E106" s="240" t="s">
        <v>63</v>
      </c>
      <c r="F106" s="240" t="s">
        <v>63</v>
      </c>
      <c r="G106" s="240" t="s">
        <v>63</v>
      </c>
      <c r="H106" s="134"/>
      <c r="I106" s="134"/>
      <c r="J106" s="274"/>
      <c r="K106" s="2"/>
      <c r="L106" s="2"/>
      <c r="M106" s="2"/>
      <c r="N106" s="2"/>
      <c r="O106" s="2"/>
      <c r="P106" s="2"/>
    </row>
    <row r="107" spans="1:16" ht="66.75" customHeight="1">
      <c r="A107" s="275"/>
      <c r="B107" s="276"/>
      <c r="C107" s="276"/>
      <c r="D107" s="276"/>
      <c r="E107" s="276"/>
      <c r="F107" s="276"/>
      <c r="G107" s="276"/>
      <c r="H107" s="276"/>
      <c r="I107" s="277"/>
      <c r="J107" s="258"/>
      <c r="K107" s="2"/>
      <c r="L107" s="2"/>
      <c r="M107" s="2"/>
      <c r="N107" s="2"/>
      <c r="O107" s="2"/>
      <c r="P107" s="2"/>
    </row>
    <row r="108" spans="1:16" ht="18.75" customHeight="1">
      <c r="A108" s="484" t="s">
        <v>123</v>
      </c>
      <c r="B108" s="484"/>
      <c r="C108" s="484"/>
      <c r="D108" s="484"/>
      <c r="E108" s="484"/>
      <c r="F108" s="484"/>
      <c r="G108" s="484"/>
      <c r="H108" s="484"/>
      <c r="I108" s="484"/>
      <c r="J108" s="258"/>
      <c r="K108" s="2"/>
      <c r="L108" s="2"/>
      <c r="M108" s="2"/>
      <c r="N108" s="2"/>
      <c r="O108" s="2"/>
      <c r="P108" s="2"/>
    </row>
    <row r="109" spans="1:16" ht="15" customHeight="1">
      <c r="A109" s="495" t="s">
        <v>124</v>
      </c>
      <c r="B109" s="495"/>
      <c r="C109" s="495"/>
      <c r="D109" s="495"/>
      <c r="E109" s="495"/>
      <c r="F109" s="495"/>
      <c r="G109" s="495"/>
      <c r="H109" s="495"/>
      <c r="I109" s="495"/>
      <c r="J109" s="2"/>
      <c r="K109" s="2"/>
      <c r="L109" s="2"/>
      <c r="M109" s="2"/>
      <c r="N109" s="2"/>
      <c r="O109" s="2"/>
      <c r="P109" s="2"/>
    </row>
    <row r="110" spans="1:16" ht="15">
      <c r="A110" s="82"/>
      <c r="B110" s="82"/>
      <c r="C110" s="82"/>
      <c r="D110" s="82"/>
      <c r="E110" s="82"/>
      <c r="F110" s="2"/>
      <c r="G110" s="167"/>
      <c r="H110" s="167"/>
      <c r="I110" s="167"/>
      <c r="J110" s="2"/>
      <c r="K110" s="2"/>
      <c r="L110" s="278" t="s">
        <v>88</v>
      </c>
      <c r="M110" s="2"/>
      <c r="N110" s="2"/>
      <c r="O110" s="2"/>
      <c r="P110" s="2"/>
    </row>
    <row r="111" spans="1:16" ht="15.75" customHeight="1">
      <c r="A111" s="450" t="s">
        <v>37</v>
      </c>
      <c r="B111" s="450" t="s">
        <v>7</v>
      </c>
      <c r="C111" s="498" t="s">
        <v>261</v>
      </c>
      <c r="D111" s="498"/>
      <c r="E111" s="498"/>
      <c r="F111" s="498"/>
      <c r="G111" s="498"/>
      <c r="H111" s="498"/>
      <c r="I111" s="498"/>
      <c r="J111" s="498"/>
      <c r="K111" s="498"/>
      <c r="L111" s="498"/>
      <c r="M111" s="2"/>
      <c r="N111" s="2"/>
      <c r="O111" s="2"/>
      <c r="P111" s="2"/>
    </row>
    <row r="112" spans="1:16" ht="28.5">
      <c r="A112" s="450"/>
      <c r="B112" s="450"/>
      <c r="C112" s="75" t="s">
        <v>126</v>
      </c>
      <c r="D112" s="75" t="s">
        <v>127</v>
      </c>
      <c r="E112" s="75" t="s">
        <v>128</v>
      </c>
      <c r="F112" s="75" t="s">
        <v>129</v>
      </c>
      <c r="G112" s="75" t="s">
        <v>130</v>
      </c>
      <c r="H112" s="75" t="s">
        <v>131</v>
      </c>
      <c r="I112" s="75" t="s">
        <v>132</v>
      </c>
      <c r="J112" s="75" t="s">
        <v>133</v>
      </c>
      <c r="K112" s="75" t="s">
        <v>134</v>
      </c>
      <c r="L112" s="75" t="s">
        <v>135</v>
      </c>
      <c r="M112" s="2"/>
      <c r="N112" s="2"/>
      <c r="O112" s="2"/>
      <c r="P112" s="2"/>
    </row>
    <row r="113" spans="1:16" s="29" customFormat="1" ht="14.25">
      <c r="A113" s="75">
        <v>1</v>
      </c>
      <c r="B113" s="75">
        <v>2</v>
      </c>
      <c r="C113" s="75">
        <v>3</v>
      </c>
      <c r="D113" s="75">
        <v>4</v>
      </c>
      <c r="E113" s="75">
        <v>5</v>
      </c>
      <c r="F113" s="75">
        <v>6</v>
      </c>
      <c r="G113" s="75">
        <v>7</v>
      </c>
      <c r="H113" s="75">
        <v>8</v>
      </c>
      <c r="I113" s="75">
        <v>9</v>
      </c>
      <c r="J113" s="75">
        <v>10</v>
      </c>
      <c r="K113" s="75">
        <v>11</v>
      </c>
      <c r="L113" s="75">
        <v>12</v>
      </c>
      <c r="M113" s="27"/>
      <c r="N113" s="27"/>
      <c r="O113" s="27"/>
      <c r="P113" s="27"/>
    </row>
    <row r="114" spans="1:16" ht="30">
      <c r="A114" s="208" t="s">
        <v>136</v>
      </c>
      <c r="B114" s="196" t="s">
        <v>10</v>
      </c>
      <c r="C114" s="251">
        <f t="shared" ref="C114:L114" si="3">C116+C117+C118+C119+C120+C121+C122+C123+C124+C125+C126</f>
        <v>0</v>
      </c>
      <c r="D114" s="251">
        <f t="shared" si="3"/>
        <v>2</v>
      </c>
      <c r="E114" s="251">
        <f t="shared" si="3"/>
        <v>3</v>
      </c>
      <c r="F114" s="251">
        <f t="shared" si="3"/>
        <v>5</v>
      </c>
      <c r="G114" s="251">
        <f t="shared" si="3"/>
        <v>1</v>
      </c>
      <c r="H114" s="251">
        <f t="shared" si="3"/>
        <v>4</v>
      </c>
      <c r="I114" s="251">
        <f t="shared" si="3"/>
        <v>3</v>
      </c>
      <c r="J114" s="251">
        <f t="shared" si="3"/>
        <v>0</v>
      </c>
      <c r="K114" s="251">
        <f t="shared" si="3"/>
        <v>0</v>
      </c>
      <c r="L114" s="251">
        <f t="shared" si="3"/>
        <v>1</v>
      </c>
      <c r="M114" s="105"/>
      <c r="N114" s="105"/>
      <c r="O114" s="105"/>
      <c r="P114" s="105"/>
    </row>
    <row r="115" spans="1:16" ht="15">
      <c r="A115" s="259" t="s">
        <v>110</v>
      </c>
      <c r="B115" s="279"/>
      <c r="C115" s="280"/>
      <c r="D115" s="280"/>
      <c r="E115" s="280"/>
      <c r="F115" s="280"/>
      <c r="G115" s="280"/>
      <c r="H115" s="280"/>
      <c r="I115" s="281"/>
      <c r="J115" s="281"/>
      <c r="K115" s="281"/>
      <c r="L115" s="281"/>
      <c r="M115" s="105"/>
      <c r="N115" s="105"/>
      <c r="O115" s="105"/>
      <c r="P115" s="105"/>
    </row>
    <row r="116" spans="1:16" ht="15">
      <c r="A116" s="273" t="s">
        <v>111</v>
      </c>
      <c r="B116" s="198" t="s">
        <v>12</v>
      </c>
      <c r="C116" s="134"/>
      <c r="D116" s="134">
        <v>2</v>
      </c>
      <c r="E116" s="134">
        <v>3</v>
      </c>
      <c r="F116" s="134">
        <v>3</v>
      </c>
      <c r="G116" s="134">
        <v>1</v>
      </c>
      <c r="H116" s="134">
        <v>3</v>
      </c>
      <c r="I116" s="282">
        <v>3</v>
      </c>
      <c r="J116" s="282"/>
      <c r="K116" s="282"/>
      <c r="L116" s="282">
        <v>1</v>
      </c>
      <c r="M116" s="184">
        <f>C116+D116+E116+F116+G116+H116+I116+J116+K116+L116</f>
        <v>16</v>
      </c>
      <c r="N116" s="2"/>
      <c r="O116" s="2"/>
      <c r="P116" s="2"/>
    </row>
    <row r="117" spans="1:16" ht="15">
      <c r="A117" s="252" t="s">
        <v>112</v>
      </c>
      <c r="B117" s="196" t="s">
        <v>14</v>
      </c>
      <c r="C117" s="134"/>
      <c r="D117" s="134"/>
      <c r="E117" s="134"/>
      <c r="F117" s="134"/>
      <c r="G117" s="134"/>
      <c r="H117" s="134"/>
      <c r="I117" s="282"/>
      <c r="J117" s="282"/>
      <c r="K117" s="282"/>
      <c r="L117" s="282"/>
      <c r="M117" s="184">
        <f t="shared" ref="M117:M124" si="4">C117+D117+E117+F117+G117+H117+I117+J117+K117+L117</f>
        <v>0</v>
      </c>
      <c r="N117" s="2"/>
      <c r="O117" s="2"/>
      <c r="P117" s="2"/>
    </row>
    <row r="118" spans="1:16" ht="15">
      <c r="A118" s="252" t="s">
        <v>113</v>
      </c>
      <c r="B118" s="198" t="s">
        <v>16</v>
      </c>
      <c r="C118" s="134"/>
      <c r="D118" s="134"/>
      <c r="E118" s="134"/>
      <c r="F118" s="134">
        <v>1</v>
      </c>
      <c r="G118" s="134"/>
      <c r="H118" s="134">
        <v>1</v>
      </c>
      <c r="I118" s="134"/>
      <c r="J118" s="134"/>
      <c r="K118" s="134"/>
      <c r="L118" s="134"/>
      <c r="M118" s="184">
        <f t="shared" si="4"/>
        <v>2</v>
      </c>
      <c r="N118" s="2"/>
      <c r="O118" s="2"/>
      <c r="P118" s="2"/>
    </row>
    <row r="119" spans="1:16" ht="15">
      <c r="A119" s="252" t="s">
        <v>114</v>
      </c>
      <c r="B119" s="196" t="s">
        <v>18</v>
      </c>
      <c r="C119" s="134"/>
      <c r="D119" s="134"/>
      <c r="E119" s="134"/>
      <c r="F119" s="134">
        <v>1</v>
      </c>
      <c r="G119" s="134"/>
      <c r="H119" s="134"/>
      <c r="I119" s="134"/>
      <c r="J119" s="134"/>
      <c r="K119" s="134"/>
      <c r="L119" s="134"/>
      <c r="M119" s="184">
        <f t="shared" si="4"/>
        <v>1</v>
      </c>
      <c r="N119" s="2"/>
      <c r="O119" s="2"/>
      <c r="P119" s="2"/>
    </row>
    <row r="120" spans="1:16" ht="15">
      <c r="A120" s="252" t="s">
        <v>115</v>
      </c>
      <c r="B120" s="196" t="s">
        <v>20</v>
      </c>
      <c r="C120" s="134"/>
      <c r="D120" s="134"/>
      <c r="E120" s="134"/>
      <c r="F120" s="134"/>
      <c r="G120" s="134"/>
      <c r="H120" s="134"/>
      <c r="I120" s="282"/>
      <c r="J120" s="282"/>
      <c r="K120" s="282"/>
      <c r="L120" s="282"/>
      <c r="M120" s="184">
        <f t="shared" si="4"/>
        <v>0</v>
      </c>
      <c r="N120" s="2"/>
      <c r="O120" s="2"/>
      <c r="P120" s="2"/>
    </row>
    <row r="121" spans="1:16" ht="15">
      <c r="A121" s="252" t="s">
        <v>116</v>
      </c>
      <c r="B121" s="196" t="s">
        <v>22</v>
      </c>
      <c r="C121" s="134"/>
      <c r="D121" s="134"/>
      <c r="E121" s="134"/>
      <c r="F121" s="134"/>
      <c r="G121" s="134"/>
      <c r="H121" s="134"/>
      <c r="I121" s="282"/>
      <c r="J121" s="282"/>
      <c r="K121" s="282"/>
      <c r="L121" s="282"/>
      <c r="M121" s="184">
        <f t="shared" si="4"/>
        <v>0</v>
      </c>
      <c r="N121" s="2"/>
      <c r="O121" s="2"/>
      <c r="P121" s="2"/>
    </row>
    <row r="122" spans="1:16" ht="15">
      <c r="A122" s="252" t="s">
        <v>117</v>
      </c>
      <c r="B122" s="196" t="s">
        <v>24</v>
      </c>
      <c r="C122" s="134"/>
      <c r="D122" s="134"/>
      <c r="E122" s="134"/>
      <c r="F122" s="134"/>
      <c r="G122" s="134"/>
      <c r="H122" s="134"/>
      <c r="I122" s="282"/>
      <c r="J122" s="282"/>
      <c r="K122" s="282"/>
      <c r="L122" s="282"/>
      <c r="M122" s="184">
        <f t="shared" si="4"/>
        <v>0</v>
      </c>
      <c r="N122" s="2"/>
      <c r="O122" s="2"/>
      <c r="P122" s="2"/>
    </row>
    <row r="123" spans="1:16" ht="15">
      <c r="A123" s="252" t="s">
        <v>118</v>
      </c>
      <c r="B123" s="198" t="s">
        <v>26</v>
      </c>
      <c r="C123" s="134"/>
      <c r="D123" s="134"/>
      <c r="E123" s="134"/>
      <c r="F123" s="134"/>
      <c r="G123" s="134"/>
      <c r="H123" s="134"/>
      <c r="I123" s="282"/>
      <c r="J123" s="282"/>
      <c r="K123" s="282"/>
      <c r="L123" s="282"/>
      <c r="M123" s="184">
        <f t="shared" si="4"/>
        <v>0</v>
      </c>
      <c r="N123" s="2"/>
      <c r="O123" s="2"/>
      <c r="P123" s="2"/>
    </row>
    <row r="124" spans="1:16" ht="15">
      <c r="A124" s="252" t="s">
        <v>119</v>
      </c>
      <c r="B124" s="227">
        <v>10</v>
      </c>
      <c r="C124" s="134"/>
      <c r="D124" s="134"/>
      <c r="E124" s="134"/>
      <c r="F124" s="134"/>
      <c r="G124" s="134"/>
      <c r="H124" s="134"/>
      <c r="I124" s="282"/>
      <c r="J124" s="282"/>
      <c r="K124" s="282"/>
      <c r="L124" s="282"/>
      <c r="M124" s="184">
        <f t="shared" si="4"/>
        <v>0</v>
      </c>
      <c r="N124" s="2"/>
      <c r="O124" s="2"/>
      <c r="P124" s="2"/>
    </row>
    <row r="125" spans="1:16" ht="15">
      <c r="A125" s="252" t="s">
        <v>120</v>
      </c>
      <c r="B125" s="227">
        <v>11</v>
      </c>
      <c r="C125" s="134"/>
      <c r="D125" s="134"/>
      <c r="E125" s="134"/>
      <c r="F125" s="134"/>
      <c r="G125" s="134"/>
      <c r="H125" s="134"/>
      <c r="I125" s="282"/>
      <c r="J125" s="282"/>
      <c r="K125" s="282"/>
      <c r="L125" s="282"/>
      <c r="M125" s="2"/>
      <c r="N125" s="2"/>
      <c r="O125" s="2"/>
      <c r="P125" s="2"/>
    </row>
    <row r="126" spans="1:16" ht="15">
      <c r="A126" s="252" t="s">
        <v>121</v>
      </c>
      <c r="B126" s="227">
        <v>12</v>
      </c>
      <c r="C126" s="134"/>
      <c r="D126" s="134"/>
      <c r="E126" s="134"/>
      <c r="F126" s="134"/>
      <c r="G126" s="134"/>
      <c r="H126" s="134"/>
      <c r="I126" s="282"/>
      <c r="J126" s="282"/>
      <c r="K126" s="282"/>
      <c r="L126" s="282"/>
      <c r="M126" s="2"/>
      <c r="N126" s="2"/>
      <c r="O126" s="2"/>
      <c r="P126" s="2"/>
    </row>
    <row r="127" spans="1:16" ht="1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</row>
    <row r="128" spans="1:16" ht="18.75" customHeight="1">
      <c r="A128" s="496" t="s">
        <v>137</v>
      </c>
      <c r="B128" s="496"/>
      <c r="C128" s="496"/>
      <c r="D128" s="496"/>
      <c r="E128" s="496"/>
      <c r="F128" s="496"/>
      <c r="G128" s="496"/>
      <c r="H128" s="496"/>
      <c r="I128" s="496"/>
      <c r="J128" s="496"/>
      <c r="K128" s="496"/>
      <c r="L128" s="496"/>
      <c r="M128" s="496"/>
      <c r="N128" s="2"/>
      <c r="O128" s="2"/>
      <c r="P128" s="2"/>
    </row>
    <row r="129" spans="1:17" ht="15" customHeight="1">
      <c r="A129" s="493" t="s">
        <v>124</v>
      </c>
      <c r="B129" s="493"/>
      <c r="C129" s="493"/>
      <c r="D129" s="493"/>
      <c r="E129" s="493"/>
      <c r="F129" s="493"/>
      <c r="G129" s="493"/>
      <c r="H129" s="493"/>
      <c r="I129" s="493"/>
      <c r="J129" s="493"/>
      <c r="K129" s="493"/>
      <c r="L129" s="493"/>
      <c r="M129" s="107"/>
      <c r="N129" s="107"/>
      <c r="O129" s="107"/>
      <c r="P129" s="107"/>
    </row>
    <row r="130" spans="1:17" ht="15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497" t="s">
        <v>88</v>
      </c>
      <c r="K130" s="497"/>
      <c r="L130" s="497"/>
      <c r="M130" s="497"/>
      <c r="N130" s="497"/>
      <c r="O130" s="497"/>
      <c r="P130" s="497"/>
    </row>
    <row r="131" spans="1:17" ht="15.75" customHeight="1">
      <c r="A131" s="450" t="s">
        <v>37</v>
      </c>
      <c r="B131" s="450" t="s">
        <v>7</v>
      </c>
      <c r="C131" s="450" t="s">
        <v>138</v>
      </c>
      <c r="D131" s="494" t="s">
        <v>139</v>
      </c>
      <c r="E131" s="494"/>
      <c r="F131" s="494"/>
      <c r="G131" s="494"/>
      <c r="H131" s="494"/>
      <c r="I131" s="494"/>
      <c r="J131" s="450" t="s">
        <v>140</v>
      </c>
      <c r="K131" s="494" t="s">
        <v>141</v>
      </c>
      <c r="L131" s="494"/>
      <c r="M131" s="494"/>
      <c r="N131" s="494"/>
      <c r="O131" s="494"/>
      <c r="P131" s="494"/>
    </row>
    <row r="132" spans="1:17" ht="28.5">
      <c r="A132" s="450"/>
      <c r="B132" s="450"/>
      <c r="C132" s="450"/>
      <c r="D132" s="75" t="s">
        <v>142</v>
      </c>
      <c r="E132" s="75" t="s">
        <v>143</v>
      </c>
      <c r="F132" s="75" t="s">
        <v>144</v>
      </c>
      <c r="G132" s="75" t="s">
        <v>145</v>
      </c>
      <c r="H132" s="75" t="s">
        <v>146</v>
      </c>
      <c r="I132" s="75" t="s">
        <v>147</v>
      </c>
      <c r="J132" s="450"/>
      <c r="K132" s="75" t="s">
        <v>142</v>
      </c>
      <c r="L132" s="75" t="s">
        <v>143</v>
      </c>
      <c r="M132" s="75" t="s">
        <v>144</v>
      </c>
      <c r="N132" s="75" t="s">
        <v>145</v>
      </c>
      <c r="O132" s="75" t="s">
        <v>146</v>
      </c>
      <c r="P132" s="75" t="s">
        <v>147</v>
      </c>
    </row>
    <row r="133" spans="1:17" s="29" customFormat="1" ht="14.25">
      <c r="A133" s="75">
        <v>1</v>
      </c>
      <c r="B133" s="75">
        <v>2</v>
      </c>
      <c r="C133" s="75">
        <v>3</v>
      </c>
      <c r="D133" s="75">
        <v>4</v>
      </c>
      <c r="E133" s="75">
        <v>5</v>
      </c>
      <c r="F133" s="75">
        <v>6</v>
      </c>
      <c r="G133" s="75">
        <v>7</v>
      </c>
      <c r="H133" s="75">
        <v>8</v>
      </c>
      <c r="I133" s="75">
        <v>9</v>
      </c>
      <c r="J133" s="75">
        <v>10</v>
      </c>
      <c r="K133" s="75">
        <v>11</v>
      </c>
      <c r="L133" s="75">
        <v>12</v>
      </c>
      <c r="M133" s="75">
        <v>13</v>
      </c>
      <c r="N133" s="75">
        <v>14</v>
      </c>
      <c r="O133" s="75">
        <v>15</v>
      </c>
      <c r="P133" s="75">
        <v>16</v>
      </c>
    </row>
    <row r="134" spans="1:17" ht="15">
      <c r="A134" s="208" t="s">
        <v>148</v>
      </c>
      <c r="B134" s="196" t="s">
        <v>10</v>
      </c>
      <c r="C134" s="219">
        <f>D134+E134+F134+G134+H134+I134</f>
        <v>19</v>
      </c>
      <c r="D134" s="134">
        <v>0</v>
      </c>
      <c r="E134" s="134">
        <v>1</v>
      </c>
      <c r="F134" s="134">
        <v>4</v>
      </c>
      <c r="G134" s="134">
        <v>6</v>
      </c>
      <c r="H134" s="134">
        <v>0</v>
      </c>
      <c r="I134" s="134">
        <v>8</v>
      </c>
      <c r="J134" s="219">
        <f>K134+L134+M134+N134+O134+P134</f>
        <v>19</v>
      </c>
      <c r="K134" s="239">
        <v>3</v>
      </c>
      <c r="L134" s="239">
        <v>2</v>
      </c>
      <c r="M134" s="239">
        <v>4</v>
      </c>
      <c r="N134" s="239">
        <v>4</v>
      </c>
      <c r="O134" s="239">
        <v>0</v>
      </c>
      <c r="P134" s="239">
        <v>6</v>
      </c>
    </row>
    <row r="135" spans="1:17" ht="15">
      <c r="A135" s="159"/>
      <c r="B135" s="159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</row>
    <row r="136" spans="1:17" ht="15">
      <c r="A136" s="490" t="s">
        <v>149</v>
      </c>
      <c r="B136" s="490"/>
      <c r="C136" s="490"/>
      <c r="D136" s="490"/>
      <c r="E136" s="490"/>
      <c r="F136" s="490"/>
      <c r="G136" s="2"/>
      <c r="H136" s="2"/>
      <c r="I136" s="2"/>
      <c r="J136" s="2"/>
      <c r="K136" s="2"/>
      <c r="L136" s="2"/>
      <c r="M136" s="2"/>
      <c r="N136" s="2"/>
      <c r="O136" s="2"/>
      <c r="P136" s="2"/>
    </row>
    <row r="137" spans="1:17" ht="15.75" customHeight="1">
      <c r="A137" s="484" t="s">
        <v>150</v>
      </c>
      <c r="B137" s="484"/>
      <c r="C137" s="484"/>
      <c r="D137" s="484"/>
      <c r="E137" s="484"/>
      <c r="F137" s="484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spans="1:17" ht="15" customHeight="1">
      <c r="A138" s="483" t="s">
        <v>151</v>
      </c>
      <c r="B138" s="483"/>
      <c r="C138" s="483"/>
      <c r="D138" s="483"/>
      <c r="E138" s="483"/>
      <c r="F138" s="483"/>
      <c r="G138" s="485"/>
      <c r="H138" s="485"/>
      <c r="I138" s="2"/>
      <c r="J138" s="2"/>
      <c r="K138" s="2"/>
      <c r="L138" s="2"/>
      <c r="M138" s="2"/>
      <c r="N138" s="2"/>
      <c r="O138" s="2"/>
      <c r="P138" s="2"/>
    </row>
    <row r="139" spans="1:17" ht="15.75" customHeight="1">
      <c r="A139" s="450" t="s">
        <v>37</v>
      </c>
      <c r="B139" s="450" t="s">
        <v>7</v>
      </c>
      <c r="C139" s="450" t="s">
        <v>152</v>
      </c>
      <c r="D139" s="486" t="s">
        <v>153</v>
      </c>
      <c r="E139" s="487"/>
      <c r="F139" s="487"/>
      <c r="G139" s="488"/>
      <c r="H139" s="489" t="s">
        <v>154</v>
      </c>
      <c r="I139" s="2"/>
      <c r="J139" s="2"/>
      <c r="K139" s="2"/>
      <c r="L139" s="2"/>
      <c r="M139" s="2"/>
      <c r="N139" s="2"/>
      <c r="O139" s="2"/>
      <c r="P139" s="2"/>
    </row>
    <row r="140" spans="1:17" ht="42.75">
      <c r="A140" s="450"/>
      <c r="B140" s="450"/>
      <c r="C140" s="450"/>
      <c r="D140" s="212" t="s">
        <v>155</v>
      </c>
      <c r="E140" s="212" t="s">
        <v>156</v>
      </c>
      <c r="F140" s="212" t="s">
        <v>157</v>
      </c>
      <c r="G140" s="75" t="s">
        <v>158</v>
      </c>
      <c r="H140" s="489"/>
      <c r="I140" s="2"/>
      <c r="J140" s="2"/>
      <c r="K140" s="2"/>
      <c r="L140" s="2"/>
      <c r="M140" s="2"/>
      <c r="N140" s="2"/>
      <c r="O140" s="2"/>
      <c r="P140" s="2"/>
    </row>
    <row r="141" spans="1:17" s="29" customFormat="1" ht="14.25">
      <c r="A141" s="75">
        <v>1</v>
      </c>
      <c r="B141" s="75">
        <v>2</v>
      </c>
      <c r="C141" s="75">
        <v>3</v>
      </c>
      <c r="D141" s="75">
        <v>4</v>
      </c>
      <c r="E141" s="75">
        <v>5</v>
      </c>
      <c r="F141" s="75">
        <v>6</v>
      </c>
      <c r="G141" s="75">
        <v>7</v>
      </c>
      <c r="H141" s="75">
        <v>8</v>
      </c>
      <c r="I141" s="27"/>
      <c r="J141" s="27"/>
      <c r="K141" s="27"/>
      <c r="L141" s="27"/>
      <c r="M141" s="27"/>
      <c r="N141" s="27"/>
      <c r="O141" s="27"/>
      <c r="P141" s="27"/>
      <c r="Q141" s="28"/>
    </row>
    <row r="142" spans="1:17" ht="15">
      <c r="A142" s="208" t="s">
        <v>159</v>
      </c>
      <c r="B142" s="196" t="s">
        <v>10</v>
      </c>
      <c r="C142" s="251">
        <f>D142+E142+F142+G142</f>
        <v>2041</v>
      </c>
      <c r="D142" s="134"/>
      <c r="E142" s="134">
        <v>2041</v>
      </c>
      <c r="F142" s="134"/>
      <c r="G142" s="134"/>
      <c r="H142" s="134"/>
      <c r="I142" s="105"/>
      <c r="J142" s="105"/>
      <c r="K142" s="105"/>
      <c r="L142" s="105"/>
      <c r="M142" s="105"/>
      <c r="N142" s="105"/>
      <c r="O142" s="105"/>
      <c r="P142" s="105"/>
      <c r="Q142" s="25"/>
    </row>
    <row r="143" spans="1:17" ht="45">
      <c r="A143" s="283" t="s">
        <v>160</v>
      </c>
      <c r="B143" s="198" t="s">
        <v>12</v>
      </c>
      <c r="C143" s="251">
        <f>D143+E143+F143+G143</f>
        <v>2041</v>
      </c>
      <c r="D143" s="134"/>
      <c r="E143" s="134">
        <v>2041</v>
      </c>
      <c r="F143" s="134"/>
      <c r="G143" s="134"/>
      <c r="H143" s="134"/>
      <c r="I143" s="105"/>
      <c r="J143" s="105"/>
      <c r="K143" s="105"/>
      <c r="L143" s="105"/>
      <c r="M143" s="105"/>
      <c r="N143" s="105"/>
      <c r="O143" s="105"/>
      <c r="P143" s="105"/>
      <c r="Q143" s="25"/>
    </row>
    <row r="144" spans="1:17" ht="45">
      <c r="A144" s="273" t="s">
        <v>161</v>
      </c>
      <c r="B144" s="284" t="s">
        <v>14</v>
      </c>
      <c r="C144" s="134">
        <v>1338</v>
      </c>
      <c r="D144" s="285" t="s">
        <v>63</v>
      </c>
      <c r="E144" s="285" t="s">
        <v>63</v>
      </c>
      <c r="F144" s="285" t="s">
        <v>63</v>
      </c>
      <c r="G144" s="285" t="s">
        <v>63</v>
      </c>
      <c r="H144" s="234" t="s">
        <v>63</v>
      </c>
      <c r="I144" s="2"/>
      <c r="J144" s="2"/>
      <c r="K144" s="2"/>
      <c r="L144" s="2"/>
      <c r="M144" s="2"/>
      <c r="N144" s="2"/>
      <c r="O144" s="2"/>
      <c r="P144" s="2"/>
    </row>
    <row r="145" spans="1:16" ht="60">
      <c r="A145" s="252" t="s">
        <v>162</v>
      </c>
      <c r="B145" s="196" t="s">
        <v>16</v>
      </c>
      <c r="C145" s="134">
        <v>193</v>
      </c>
      <c r="D145" s="285" t="s">
        <v>63</v>
      </c>
      <c r="E145" s="285" t="s">
        <v>63</v>
      </c>
      <c r="F145" s="285" t="s">
        <v>63</v>
      </c>
      <c r="G145" s="285" t="s">
        <v>63</v>
      </c>
      <c r="H145" s="285" t="s">
        <v>63</v>
      </c>
      <c r="I145" s="2"/>
      <c r="J145" s="2"/>
      <c r="K145" s="2"/>
      <c r="L145" s="2"/>
      <c r="M145" s="2"/>
      <c r="N145" s="2"/>
      <c r="O145" s="2"/>
      <c r="P145" s="2"/>
    </row>
    <row r="146" spans="1:16" ht="30">
      <c r="A146" s="208" t="s">
        <v>163</v>
      </c>
      <c r="B146" s="196" t="s">
        <v>18</v>
      </c>
      <c r="C146" s="134">
        <v>1122</v>
      </c>
      <c r="D146" s="285" t="s">
        <v>63</v>
      </c>
      <c r="E146" s="285" t="s">
        <v>63</v>
      </c>
      <c r="F146" s="285" t="s">
        <v>63</v>
      </c>
      <c r="G146" s="285" t="s">
        <v>63</v>
      </c>
      <c r="H146" s="285" t="s">
        <v>63</v>
      </c>
      <c r="I146" s="2"/>
      <c r="J146" s="2"/>
      <c r="K146" s="2"/>
      <c r="L146" s="2"/>
      <c r="M146" s="2"/>
      <c r="N146" s="2"/>
      <c r="O146" s="2"/>
      <c r="P146" s="2"/>
    </row>
    <row r="147" spans="1:16" ht="87.75" customHeight="1">
      <c r="A147" s="286"/>
      <c r="B147" s="287"/>
      <c r="C147" s="288"/>
      <c r="D147" s="289"/>
      <c r="E147" s="289"/>
      <c r="F147" s="289"/>
      <c r="G147" s="2"/>
      <c r="H147" s="2"/>
      <c r="I147" s="2"/>
      <c r="J147" s="2"/>
      <c r="K147" s="2"/>
      <c r="L147" s="2"/>
      <c r="M147" s="2"/>
      <c r="N147" s="2"/>
      <c r="O147" s="2"/>
      <c r="P147" s="2"/>
    </row>
    <row r="148" spans="1:16" ht="15.75" customHeight="1">
      <c r="A148" s="482" t="s">
        <v>164</v>
      </c>
      <c r="B148" s="482"/>
      <c r="C148" s="482"/>
      <c r="D148" s="435"/>
      <c r="E148" s="435"/>
      <c r="F148" s="290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1:16" ht="28.5">
      <c r="A149" s="194" t="s">
        <v>37</v>
      </c>
      <c r="B149" s="75" t="s">
        <v>7</v>
      </c>
      <c r="C149" s="261" t="s">
        <v>165</v>
      </c>
      <c r="D149" s="119"/>
      <c r="E149" s="119"/>
      <c r="F149" s="291"/>
      <c r="G149" s="2"/>
      <c r="H149" s="2"/>
      <c r="I149" s="2"/>
      <c r="J149" s="2"/>
      <c r="K149" s="2"/>
      <c r="L149" s="2"/>
      <c r="M149" s="2"/>
      <c r="N149" s="2"/>
      <c r="O149" s="2"/>
      <c r="P149" s="121"/>
    </row>
    <row r="150" spans="1:16" ht="15">
      <c r="A150" s="292">
        <v>1</v>
      </c>
      <c r="B150" s="293">
        <v>2</v>
      </c>
      <c r="C150" s="294">
        <v>3</v>
      </c>
      <c r="D150" s="119"/>
      <c r="E150" s="119"/>
      <c r="F150" s="291"/>
      <c r="G150" s="2"/>
      <c r="H150" s="2"/>
      <c r="I150" s="2"/>
      <c r="J150" s="2"/>
      <c r="K150" s="2"/>
      <c r="L150" s="2"/>
      <c r="M150" s="2"/>
      <c r="N150" s="2"/>
      <c r="O150" s="2"/>
      <c r="P150" s="121"/>
    </row>
    <row r="151" spans="1:16" ht="15">
      <c r="A151" s="295" t="s">
        <v>166</v>
      </c>
      <c r="B151" s="296" t="s">
        <v>10</v>
      </c>
      <c r="C151" s="297">
        <v>1</v>
      </c>
      <c r="D151" s="434"/>
      <c r="E151" s="434"/>
      <c r="F151" s="290"/>
      <c r="G151" s="2"/>
      <c r="H151" s="2"/>
      <c r="I151" s="2"/>
      <c r="J151" s="2"/>
      <c r="K151" s="2"/>
      <c r="L151" s="2"/>
      <c r="M151" s="2"/>
      <c r="N151" s="2"/>
      <c r="O151" s="2"/>
      <c r="P151" s="127"/>
    </row>
    <row r="152" spans="1:16" ht="15">
      <c r="A152" s="298" t="s">
        <v>167</v>
      </c>
      <c r="B152" s="198" t="s">
        <v>12</v>
      </c>
      <c r="C152" s="134">
        <v>1</v>
      </c>
      <c r="D152" s="434"/>
      <c r="E152" s="434"/>
      <c r="F152" s="290"/>
      <c r="G152" s="2"/>
      <c r="H152" s="2"/>
      <c r="I152" s="2"/>
      <c r="J152" s="2"/>
      <c r="K152" s="2"/>
      <c r="L152" s="2"/>
      <c r="M152" s="2"/>
      <c r="N152" s="2"/>
      <c r="O152" s="2"/>
      <c r="P152" s="127"/>
    </row>
    <row r="153" spans="1:16" ht="15">
      <c r="A153" s="298" t="s">
        <v>168</v>
      </c>
      <c r="B153" s="198" t="s">
        <v>14</v>
      </c>
      <c r="C153" s="134">
        <v>0</v>
      </c>
      <c r="D153" s="434"/>
      <c r="E153" s="434"/>
      <c r="F153" s="290"/>
      <c r="G153" s="2"/>
      <c r="H153" s="2"/>
      <c r="I153" s="2"/>
      <c r="J153" s="2"/>
      <c r="K153" s="2"/>
      <c r="L153" s="2"/>
      <c r="M153" s="2"/>
      <c r="N153" s="2"/>
      <c r="O153" s="2"/>
      <c r="P153" s="127"/>
    </row>
    <row r="154" spans="1:16" ht="15">
      <c r="A154" s="298" t="s">
        <v>169</v>
      </c>
      <c r="B154" s="198" t="s">
        <v>16</v>
      </c>
      <c r="C154" s="134">
        <v>0</v>
      </c>
      <c r="D154" s="434"/>
      <c r="E154" s="434"/>
      <c r="F154" s="290"/>
      <c r="G154" s="2"/>
      <c r="H154" s="2"/>
      <c r="I154" s="2"/>
      <c r="J154" s="2"/>
      <c r="K154" s="2"/>
      <c r="L154" s="2"/>
      <c r="M154" s="2"/>
      <c r="N154" s="2"/>
      <c r="O154" s="2"/>
      <c r="P154" s="2"/>
    </row>
    <row r="155" spans="1:16" ht="15">
      <c r="A155" s="298" t="s">
        <v>170</v>
      </c>
      <c r="B155" s="198" t="s">
        <v>18</v>
      </c>
      <c r="C155" s="134">
        <v>1</v>
      </c>
      <c r="D155" s="434"/>
      <c r="E155" s="434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1:16" ht="1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1:16" ht="15.75" customHeight="1">
      <c r="A157" s="484" t="s">
        <v>171</v>
      </c>
      <c r="B157" s="484"/>
      <c r="C157" s="484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1:16" ht="15" customHeight="1">
      <c r="A158" s="483" t="s">
        <v>172</v>
      </c>
      <c r="B158" s="483"/>
      <c r="C158" s="483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1:16" ht="28.5">
      <c r="A159" s="194" t="s">
        <v>37</v>
      </c>
      <c r="B159" s="194" t="s">
        <v>7</v>
      </c>
      <c r="C159" s="211" t="s">
        <v>173</v>
      </c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1:16" ht="15">
      <c r="A160" s="129">
        <v>1</v>
      </c>
      <c r="B160" s="129">
        <v>2</v>
      </c>
      <c r="C160" s="130">
        <v>3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131"/>
    </row>
    <row r="161" spans="1:16" ht="15">
      <c r="A161" s="208" t="s">
        <v>174</v>
      </c>
      <c r="B161" s="196" t="s">
        <v>10</v>
      </c>
      <c r="C161" s="134">
        <v>0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131"/>
    </row>
    <row r="162" spans="1:16" ht="15">
      <c r="A162" s="208" t="s">
        <v>175</v>
      </c>
      <c r="B162" s="196" t="s">
        <v>12</v>
      </c>
      <c r="C162" s="134">
        <v>0</v>
      </c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131"/>
    </row>
    <row r="163" spans="1:16" ht="15">
      <c r="A163" s="299" t="s">
        <v>176</v>
      </c>
      <c r="B163" s="284" t="s">
        <v>14</v>
      </c>
      <c r="C163" s="134">
        <v>1</v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131"/>
    </row>
    <row r="164" spans="1:16" ht="15">
      <c r="A164" s="208" t="s">
        <v>177</v>
      </c>
      <c r="B164" s="196" t="s">
        <v>16</v>
      </c>
      <c r="C164" s="134">
        <v>1</v>
      </c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131"/>
    </row>
    <row r="165" spans="1:16" ht="15">
      <c r="A165" s="208" t="s">
        <v>178</v>
      </c>
      <c r="B165" s="196" t="s">
        <v>18</v>
      </c>
      <c r="C165" s="134">
        <v>1</v>
      </c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131"/>
    </row>
    <row r="166" spans="1:16" ht="15">
      <c r="A166" s="208" t="s">
        <v>179</v>
      </c>
      <c r="B166" s="196" t="s">
        <v>20</v>
      </c>
      <c r="C166" s="134">
        <v>1</v>
      </c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</row>
    <row r="167" spans="1:16" ht="15">
      <c r="A167" s="299" t="s">
        <v>180</v>
      </c>
      <c r="B167" s="284" t="s">
        <v>22</v>
      </c>
      <c r="C167" s="134">
        <v>2</v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1:16" ht="15">
      <c r="A168" s="299" t="s">
        <v>181</v>
      </c>
      <c r="B168" s="284"/>
      <c r="C168" s="300"/>
      <c r="D168" s="2"/>
      <c r="E168" s="2"/>
      <c r="F168" s="135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1:16" ht="15">
      <c r="A169" s="299" t="s">
        <v>182</v>
      </c>
      <c r="B169" s="284" t="s">
        <v>24</v>
      </c>
      <c r="C169" s="134">
        <v>0</v>
      </c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1:16" ht="15">
      <c r="A170" s="208" t="s">
        <v>183</v>
      </c>
      <c r="B170" s="196" t="s">
        <v>26</v>
      </c>
      <c r="C170" s="134">
        <v>0</v>
      </c>
      <c r="D170" s="2"/>
      <c r="E170" s="2"/>
      <c r="F170" s="105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1:16" ht="15">
      <c r="A171" s="192"/>
      <c r="B171" s="301"/>
      <c r="C171" s="138"/>
      <c r="D171" s="2"/>
      <c r="E171" s="2"/>
      <c r="F171" s="105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1:16" ht="15">
      <c r="A172" s="192"/>
      <c r="B172" s="301"/>
      <c r="C172" s="138"/>
      <c r="D172" s="2"/>
      <c r="E172" s="2"/>
      <c r="F172" s="105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1:16" ht="15">
      <c r="A173" s="192"/>
      <c r="B173" s="192"/>
      <c r="C173" s="138"/>
      <c r="D173" s="2"/>
      <c r="E173" s="2"/>
      <c r="F173" s="105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1:16" ht="15.75" customHeight="1">
      <c r="A174" s="484" t="s">
        <v>184</v>
      </c>
      <c r="B174" s="484"/>
      <c r="C174" s="484"/>
      <c r="D174" s="2"/>
      <c r="E174" s="2"/>
      <c r="F174" s="105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1:16" ht="15" customHeight="1">
      <c r="A175" s="483" t="s">
        <v>172</v>
      </c>
      <c r="B175" s="483"/>
      <c r="C175" s="483"/>
      <c r="D175" s="2"/>
      <c r="E175" s="2"/>
      <c r="F175" s="105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1:16" ht="28.5">
      <c r="A176" s="194" t="s">
        <v>37</v>
      </c>
      <c r="B176" s="194" t="s">
        <v>7</v>
      </c>
      <c r="C176" s="211" t="s">
        <v>173</v>
      </c>
      <c r="D176" s="2"/>
      <c r="E176" s="2"/>
      <c r="F176" s="105"/>
      <c r="G176" s="2"/>
      <c r="H176" s="2"/>
      <c r="I176" s="2"/>
      <c r="J176" s="2"/>
      <c r="K176" s="2"/>
      <c r="L176" s="2"/>
      <c r="M176" s="2"/>
      <c r="N176" s="2"/>
      <c r="O176" s="2"/>
      <c r="P176" s="2"/>
    </row>
    <row r="177" spans="1:16" ht="15">
      <c r="A177" s="140">
        <v>1</v>
      </c>
      <c r="B177" s="140">
        <v>2</v>
      </c>
      <c r="C177" s="140">
        <v>3</v>
      </c>
      <c r="D177" s="2"/>
      <c r="E177" s="2"/>
      <c r="F177" s="105"/>
      <c r="G177" s="2"/>
      <c r="H177" s="2"/>
      <c r="I177" s="2"/>
      <c r="J177" s="2"/>
      <c r="K177" s="2"/>
      <c r="L177" s="2"/>
      <c r="M177" s="2"/>
      <c r="N177" s="2"/>
      <c r="O177" s="2"/>
      <c r="P177" s="2"/>
    </row>
    <row r="178" spans="1:16" ht="15">
      <c r="A178" s="214" t="s">
        <v>185</v>
      </c>
      <c r="B178" s="196" t="s">
        <v>10</v>
      </c>
      <c r="C178" s="134">
        <v>8</v>
      </c>
      <c r="D178" s="2"/>
      <c r="E178" s="2"/>
      <c r="F178" s="206"/>
      <c r="G178" s="2"/>
      <c r="H178" s="2"/>
      <c r="I178" s="2"/>
      <c r="J178" s="2"/>
      <c r="K178" s="2"/>
      <c r="L178" s="2"/>
      <c r="M178" s="2"/>
      <c r="N178" s="2"/>
      <c r="O178" s="2"/>
      <c r="P178" s="131"/>
    </row>
    <row r="179" spans="1:16" ht="15">
      <c r="A179" s="214" t="s">
        <v>186</v>
      </c>
      <c r="B179" s="196" t="s">
        <v>12</v>
      </c>
      <c r="C179" s="134">
        <v>2</v>
      </c>
      <c r="D179" s="2"/>
      <c r="E179" s="2"/>
      <c r="F179" s="105"/>
      <c r="G179" s="2"/>
      <c r="H179" s="2"/>
      <c r="I179" s="2"/>
      <c r="J179" s="2"/>
      <c r="K179" s="2"/>
      <c r="L179" s="2"/>
      <c r="M179" s="2"/>
      <c r="N179" s="2"/>
      <c r="O179" s="2"/>
      <c r="P179" s="131"/>
    </row>
    <row r="180" spans="1:16" ht="30">
      <c r="A180" s="214" t="s">
        <v>199</v>
      </c>
      <c r="B180" s="196" t="s">
        <v>14</v>
      </c>
      <c r="C180" s="134">
        <v>8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131"/>
    </row>
    <row r="181" spans="1:16" ht="30">
      <c r="A181" s="214" t="s">
        <v>200</v>
      </c>
      <c r="B181" s="196" t="s">
        <v>16</v>
      </c>
      <c r="C181" s="134">
        <v>1</v>
      </c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131"/>
    </row>
    <row r="182" spans="1:16" ht="15">
      <c r="A182" s="214" t="s">
        <v>189</v>
      </c>
      <c r="B182" s="196" t="s">
        <v>18</v>
      </c>
      <c r="C182" s="134">
        <v>1</v>
      </c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131"/>
    </row>
    <row r="183" spans="1:16" ht="45">
      <c r="A183" s="214" t="s">
        <v>190</v>
      </c>
      <c r="B183" s="196" t="s">
        <v>20</v>
      </c>
      <c r="C183" s="134">
        <v>1</v>
      </c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131"/>
    </row>
    <row r="184" spans="1:16" ht="15">
      <c r="A184" s="192"/>
      <c r="B184" s="302"/>
      <c r="C184" s="206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</row>
    <row r="185" spans="1:16" ht="60">
      <c r="A185" s="303" t="s">
        <v>191</v>
      </c>
      <c r="B185" s="165"/>
      <c r="C185" s="260" t="s">
        <v>206</v>
      </c>
      <c r="D185" s="165"/>
      <c r="E185" s="146" t="s">
        <v>262</v>
      </c>
      <c r="F185" s="2"/>
      <c r="G185" s="146"/>
      <c r="H185" s="2"/>
      <c r="I185" s="2"/>
      <c r="J185" s="2"/>
      <c r="K185" s="2"/>
      <c r="L185" s="2"/>
      <c r="M185" s="2"/>
      <c r="N185" s="2"/>
      <c r="O185" s="2"/>
      <c r="P185" s="2"/>
    </row>
    <row r="186" spans="1:16" ht="15">
      <c r="A186" s="304"/>
      <c r="B186" s="165"/>
      <c r="C186" s="166" t="s">
        <v>192</v>
      </c>
      <c r="D186" s="165"/>
      <c r="E186" s="166" t="s">
        <v>193</v>
      </c>
      <c r="F186" s="2"/>
      <c r="G186" s="166" t="s">
        <v>194</v>
      </c>
      <c r="H186" s="2"/>
      <c r="I186" s="2"/>
      <c r="J186" s="2"/>
      <c r="K186" s="2"/>
      <c r="L186" s="2"/>
      <c r="M186" s="2"/>
      <c r="N186" s="2"/>
      <c r="O186" s="2"/>
      <c r="P186" s="2"/>
    </row>
    <row r="187" spans="1:16" ht="15">
      <c r="A187" s="165"/>
      <c r="B187" s="165"/>
      <c r="C187" s="260">
        <v>78739</v>
      </c>
      <c r="D187" s="165"/>
      <c r="E187" s="146" t="s">
        <v>263</v>
      </c>
      <c r="F187" s="2"/>
      <c r="G187" s="146"/>
      <c r="H187" s="2"/>
      <c r="I187" s="2"/>
      <c r="J187" s="2"/>
      <c r="K187" s="2"/>
      <c r="L187" s="2"/>
      <c r="M187" s="2"/>
      <c r="N187" s="2"/>
      <c r="O187" s="2"/>
      <c r="P187" s="2"/>
    </row>
    <row r="188" spans="1:16" ht="15">
      <c r="A188" s="165"/>
      <c r="B188" s="165"/>
      <c r="C188" s="192" t="s">
        <v>195</v>
      </c>
      <c r="D188" s="165"/>
      <c r="E188" s="305" t="s">
        <v>196</v>
      </c>
      <c r="F188" s="2"/>
      <c r="G188" s="2" t="s">
        <v>197</v>
      </c>
      <c r="H188" s="2"/>
      <c r="I188" s="2"/>
      <c r="J188" s="2"/>
      <c r="K188" s="2"/>
      <c r="L188" s="2"/>
      <c r="M188" s="2"/>
      <c r="N188" s="2"/>
      <c r="O188" s="2"/>
      <c r="P188" s="2"/>
    </row>
    <row r="189" spans="1:16" ht="15">
      <c r="A189" s="165"/>
      <c r="B189" s="165"/>
      <c r="C189" s="165"/>
      <c r="D189" s="165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1:16" ht="15">
      <c r="A190" s="165"/>
      <c r="B190" s="165"/>
      <c r="C190" s="165"/>
      <c r="D190" s="165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spans="1:16" ht="15">
      <c r="A191" s="165"/>
      <c r="B191" s="165"/>
      <c r="C191" s="165"/>
      <c r="D191" s="165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</row>
    <row r="192" spans="1:16" ht="15">
      <c r="A192" s="165"/>
      <c r="B192" s="165"/>
      <c r="C192" s="165"/>
      <c r="D192" s="165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6" ht="15">
      <c r="A193" s="165"/>
      <c r="B193" s="165"/>
      <c r="C193" s="165"/>
      <c r="D193" s="165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1:16" ht="15">
      <c r="A194" s="165"/>
      <c r="B194" s="165"/>
      <c r="C194" s="165"/>
      <c r="D194" s="165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1:16" ht="15">
      <c r="A195" s="165"/>
      <c r="B195" s="165"/>
      <c r="C195" s="165"/>
      <c r="D195" s="165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1:16" ht="15">
      <c r="A196" s="165"/>
      <c r="B196" s="165"/>
      <c r="C196" s="165"/>
      <c r="D196" s="165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1:16" ht="15">
      <c r="A197" s="165"/>
      <c r="B197" s="165"/>
      <c r="C197" s="165"/>
      <c r="D197" s="165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1:16" ht="15">
      <c r="A198" s="165"/>
      <c r="B198" s="165"/>
      <c r="C198" s="165"/>
      <c r="D198" s="165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6" ht="15">
      <c r="A199" s="165"/>
      <c r="B199" s="165"/>
      <c r="C199" s="165"/>
      <c r="D199" s="165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1:16" ht="15">
      <c r="A200" s="165"/>
      <c r="B200" s="165"/>
      <c r="C200" s="165"/>
      <c r="D200" s="165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1:16" ht="15">
      <c r="A201" s="165"/>
      <c r="B201" s="165"/>
      <c r="C201" s="165"/>
      <c r="D201" s="165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6" ht="15">
      <c r="A202" s="165"/>
      <c r="B202" s="165"/>
      <c r="C202" s="165"/>
      <c r="D202" s="165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1:16" ht="15">
      <c r="A203" s="165"/>
      <c r="B203" s="165"/>
      <c r="C203" s="165"/>
      <c r="D203" s="165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1:16" ht="15">
      <c r="A204" s="165"/>
      <c r="B204" s="165"/>
      <c r="C204" s="165"/>
      <c r="D204" s="165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1:16" ht="15">
      <c r="A205" s="165"/>
      <c r="B205" s="165"/>
      <c r="C205" s="165"/>
      <c r="D205" s="165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</row>
    <row r="206" spans="1:16" ht="15">
      <c r="A206" s="165"/>
      <c r="B206" s="165"/>
      <c r="C206" s="165"/>
      <c r="D206" s="165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1:16" ht="15">
      <c r="A207" s="165"/>
      <c r="B207" s="165"/>
      <c r="C207" s="165"/>
      <c r="D207" s="165"/>
      <c r="E207" s="2"/>
      <c r="F207" s="2"/>
      <c r="G207" s="135"/>
      <c r="H207" s="2"/>
      <c r="I207" s="2"/>
      <c r="J207" s="2"/>
      <c r="K207" s="2"/>
      <c r="L207" s="2"/>
      <c r="M207" s="2"/>
      <c r="N207" s="2"/>
      <c r="O207" s="2"/>
      <c r="P207" s="2"/>
    </row>
    <row r="208" spans="1:16" ht="15">
      <c r="A208" s="165"/>
      <c r="B208" s="165"/>
      <c r="C208" s="165"/>
      <c r="D208" s="165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ht="15">
      <c r="A209" s="165"/>
      <c r="B209" s="165"/>
      <c r="C209" s="165"/>
      <c r="D209" s="165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1:16" ht="15">
      <c r="A210" s="165"/>
      <c r="B210" s="165"/>
      <c r="C210" s="165"/>
      <c r="D210" s="165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1:16" ht="15">
      <c r="A211" s="165"/>
      <c r="B211" s="165"/>
      <c r="C211" s="165"/>
      <c r="D211" s="165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</row>
    <row r="212" spans="1:16" ht="15">
      <c r="A212" s="165"/>
      <c r="B212" s="165"/>
      <c r="C212" s="165"/>
      <c r="D212" s="165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</row>
    <row r="213" spans="1:16" ht="15">
      <c r="A213" s="165"/>
      <c r="B213" s="165"/>
      <c r="C213" s="165"/>
      <c r="D213" s="165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</row>
    <row r="214" spans="1:16" ht="15">
      <c r="A214" s="165"/>
      <c r="B214" s="165"/>
      <c r="C214" s="165"/>
      <c r="D214" s="165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</row>
    <row r="215" spans="1:16" ht="15">
      <c r="A215" s="165"/>
      <c r="B215" s="165"/>
      <c r="C215" s="165"/>
      <c r="D215" s="165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1:16" ht="15">
      <c r="A216" s="165"/>
      <c r="B216" s="165"/>
      <c r="C216" s="165"/>
      <c r="D216" s="165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1:16" ht="15">
      <c r="A217" s="165"/>
      <c r="B217" s="165"/>
      <c r="C217" s="165"/>
      <c r="D217" s="165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1:16" ht="15">
      <c r="A218" s="165"/>
      <c r="B218" s="165"/>
      <c r="C218" s="165"/>
      <c r="D218" s="165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ht="15">
      <c r="A219" s="165"/>
      <c r="B219" s="165"/>
      <c r="C219" s="165"/>
      <c r="D219" s="165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ht="15">
      <c r="A220" s="165"/>
      <c r="B220" s="165"/>
      <c r="C220" s="165"/>
      <c r="D220" s="165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ht="15">
      <c r="A221" s="165"/>
      <c r="B221" s="165"/>
      <c r="C221" s="165"/>
      <c r="D221" s="165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ht="15">
      <c r="A222" s="165"/>
      <c r="B222" s="165"/>
      <c r="C222" s="165"/>
      <c r="D222" s="165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ht="15">
      <c r="A223" s="165"/>
      <c r="B223" s="165"/>
      <c r="C223" s="165"/>
      <c r="D223" s="165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ht="15">
      <c r="A224" s="165"/>
      <c r="B224" s="165"/>
      <c r="C224" s="165"/>
      <c r="D224" s="165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6" ht="15">
      <c r="A225" s="165"/>
      <c r="B225" s="165"/>
      <c r="C225" s="165"/>
      <c r="D225" s="165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6" ht="15">
      <c r="A226" s="165"/>
      <c r="B226" s="165"/>
      <c r="C226" s="165"/>
      <c r="D226" s="165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16" ht="15">
      <c r="A227" s="165"/>
      <c r="B227" s="165"/>
      <c r="C227" s="165"/>
      <c r="D227" s="165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6" ht="15">
      <c r="A228" s="165"/>
      <c r="B228" s="165"/>
      <c r="C228" s="165"/>
      <c r="D228" s="165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6" ht="15">
      <c r="A229" s="165"/>
      <c r="B229" s="165"/>
      <c r="C229" s="165"/>
      <c r="D229" s="165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6" ht="15">
      <c r="A230" s="165"/>
      <c r="B230" s="165"/>
      <c r="C230" s="165"/>
      <c r="D230" s="165"/>
      <c r="E230" s="15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6" ht="15">
      <c r="A231" s="165"/>
      <c r="B231" s="165"/>
      <c r="C231" s="165"/>
      <c r="D231" s="165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1:16" ht="15">
      <c r="A232" s="165"/>
      <c r="B232" s="165"/>
      <c r="C232" s="165"/>
      <c r="D232" s="165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6" ht="15">
      <c r="A233" s="165"/>
      <c r="B233" s="165"/>
      <c r="C233" s="165"/>
      <c r="D233" s="165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6" ht="15">
      <c r="A234" s="165"/>
      <c r="B234" s="165"/>
      <c r="C234" s="165"/>
      <c r="D234" s="165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6" ht="15">
      <c r="A235" s="165"/>
      <c r="B235" s="165"/>
      <c r="C235" s="165"/>
      <c r="D235" s="165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6" ht="15">
      <c r="A236" s="144"/>
      <c r="B236" s="144"/>
      <c r="C236" s="144"/>
      <c r="D236" s="144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6" ht="15">
      <c r="A237" s="144"/>
      <c r="B237" s="144"/>
      <c r="C237" s="144"/>
      <c r="D237" s="144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6" ht="15">
      <c r="A238" s="144"/>
      <c r="B238" s="144"/>
      <c r="C238" s="144"/>
      <c r="D238" s="144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6" ht="1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6" ht="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ht="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ht="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ht="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ht="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ht="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ht="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ht="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ht="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ht="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ht="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ht="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ht="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ht="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ht="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ht="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ht="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1:16" ht="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</sheetData>
  <mergeCells count="75">
    <mergeCell ref="D154:E154"/>
    <mergeCell ref="A175:C175"/>
    <mergeCell ref="D155:E155"/>
    <mergeCell ref="A157:C157"/>
    <mergeCell ref="A158:C158"/>
    <mergeCell ref="A174:C174"/>
    <mergeCell ref="D153:E153"/>
    <mergeCell ref="D152:E152"/>
    <mergeCell ref="B139:B140"/>
    <mergeCell ref="D139:G139"/>
    <mergeCell ref="D151:E151"/>
    <mergeCell ref="C139:C140"/>
    <mergeCell ref="D148:E148"/>
    <mergeCell ref="A148:C148"/>
    <mergeCell ref="A139:A140"/>
    <mergeCell ref="K131:P131"/>
    <mergeCell ref="B131:B132"/>
    <mergeCell ref="A108:I108"/>
    <mergeCell ref="A109:I109"/>
    <mergeCell ref="J131:J132"/>
    <mergeCell ref="J130:P130"/>
    <mergeCell ref="A129:L129"/>
    <mergeCell ref="A128:M128"/>
    <mergeCell ref="C111:L111"/>
    <mergeCell ref="B111:B112"/>
    <mergeCell ref="A111:A112"/>
    <mergeCell ref="H139:H140"/>
    <mergeCell ref="A137:F137"/>
    <mergeCell ref="D131:I131"/>
    <mergeCell ref="A131:A132"/>
    <mergeCell ref="C131:C132"/>
    <mergeCell ref="A136:F136"/>
    <mergeCell ref="A138:H138"/>
    <mergeCell ref="G33:H33"/>
    <mergeCell ref="A90:A91"/>
    <mergeCell ref="D90:G90"/>
    <mergeCell ref="C90:C91"/>
    <mergeCell ref="A78:E78"/>
    <mergeCell ref="B79:D79"/>
    <mergeCell ref="A89:I89"/>
    <mergeCell ref="H90:H91"/>
    <mergeCell ref="I90:I91"/>
    <mergeCell ref="B90:B91"/>
    <mergeCell ref="A88:J88"/>
    <mergeCell ref="A87:J87"/>
    <mergeCell ref="D63:K63"/>
    <mergeCell ref="B33:B35"/>
    <mergeCell ref="I34:I35"/>
    <mergeCell ref="C63:C64"/>
    <mergeCell ref="H62:K62"/>
    <mergeCell ref="A61:N61"/>
    <mergeCell ref="A72:D72"/>
    <mergeCell ref="A63:A64"/>
    <mergeCell ref="A71:D71"/>
    <mergeCell ref="H34:H35"/>
    <mergeCell ref="C34:C35"/>
    <mergeCell ref="D34:F34"/>
    <mergeCell ref="G34:G35"/>
    <mergeCell ref="B63:B64"/>
    <mergeCell ref="A33:A35"/>
    <mergeCell ref="C33:F33"/>
    <mergeCell ref="A7:C7"/>
    <mergeCell ref="E4:G4"/>
    <mergeCell ref="D32:I32"/>
    <mergeCell ref="A30:J30"/>
    <mergeCell ref="H4:J4"/>
    <mergeCell ref="A31:J31"/>
    <mergeCell ref="A20:C20"/>
    <mergeCell ref="A6:C6"/>
    <mergeCell ref="A1:J1"/>
    <mergeCell ref="B3:D3"/>
    <mergeCell ref="E3:G3"/>
    <mergeCell ref="H3:J3"/>
    <mergeCell ref="A2:J2"/>
    <mergeCell ref="B4:D4"/>
  </mergeCells>
  <phoneticPr fontId="27" type="noConversion"/>
  <dataValidations count="12">
    <dataValidation allowBlank="1" showInputMessage="1" showErrorMessage="1" error="Необходимо ввести целое значение." sqref="I57"/>
    <dataValidation type="whole" allowBlank="1" showInputMessage="1" showErrorMessage="1" error="Введено недопустимое значение." sqref="C184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0 или 1." sqref="C151:C155">
      <formula1>0</formula1>
      <formula2>1</formula2>
    </dataValidation>
    <dataValidation type="whole" allowBlank="1" showInputMessage="1" showErrorMessage="1" error="Необходимо ввести целое значение." sqref="C167:C173">
      <formula1>-100000</formula1>
      <formula2>9999999999</formula2>
    </dataValidation>
    <dataValidation type="whole" allowBlank="1" showInputMessage="1" showErrorMessage="1" error="Введено недопустимое значение." prompt="Допустимое значение 0 или 1" sqref="C181:C183">
      <formula1>0</formula1>
      <formula2>1</formula2>
    </dataValidation>
    <dataValidation type="whole" allowBlank="1" showInputMessage="1" showErrorMessage="1" error="Необходимо ввести целое значение." sqref="D84:E84">
      <formula1>-100000</formula1>
      <formula2>99999999999</formula2>
    </dataValidation>
    <dataValidation type="whole" allowBlank="1" showInputMessage="1" showErrorMessage="1" error="Необходимо ввести целое значение." sqref="D77">
      <formula1>-1000000</formula1>
      <formula2>999999999999</formula2>
    </dataValidation>
    <dataValidation type="whole" allowBlank="1" showInputMessage="1" showErrorMessage="1" error="Введено недопустимое значение." sqref="C21">
      <formula1>0</formula1>
      <formula2>1</formula2>
    </dataValidation>
    <dataValidation type="whole" allowBlank="1" showInputMessage="1" showErrorMessage="1" prompt="Допустимое значение 0 или 1." sqref="C12:C13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0 -нет или 1 -да." sqref="C25:C26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1 (город и поселок городского типа) или 2 (сельская местность)" sqref="C27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1 (пятидневный) или 2 (шестидневный)" sqref="C24">
      <formula1>1</formula1>
      <formula2>2</formula2>
    </dataValidation>
  </dataValidations>
  <pageMargins left="0.7" right="0.7" top="0.75" bottom="0.75" header="0.3" footer="0.3"/>
  <pageSetup paperSize="9" scale="5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indexed="43"/>
  </sheetPr>
  <dimension ref="A1:S295"/>
  <sheetViews>
    <sheetView topLeftCell="A31" zoomScale="59" zoomScaleNormal="60" workbookViewId="0">
      <selection activeCell="C167" sqref="C167"/>
    </sheetView>
  </sheetViews>
  <sheetFormatPr defaultRowHeight="12.75"/>
  <cols>
    <col min="1" max="1" width="51.42578125" style="5" customWidth="1"/>
    <col min="2" max="2" width="8.5703125" style="5" customWidth="1"/>
    <col min="3" max="3" width="17.85546875" style="5" customWidth="1"/>
    <col min="4" max="4" width="14.42578125" style="5" customWidth="1"/>
    <col min="5" max="5" width="16.28515625" style="5" customWidth="1"/>
    <col min="6" max="6" width="12" style="5" customWidth="1"/>
    <col min="7" max="7" width="14.42578125" style="5" customWidth="1"/>
    <col min="8" max="8" width="22.28515625" style="5" customWidth="1"/>
    <col min="9" max="9" width="14.42578125" style="5" customWidth="1"/>
    <col min="10" max="10" width="18.7109375" style="5" customWidth="1"/>
    <col min="11" max="12" width="14.42578125" style="5" customWidth="1"/>
    <col min="13" max="16" width="12.140625" style="5" customWidth="1"/>
    <col min="17" max="16384" width="9.140625" style="5"/>
  </cols>
  <sheetData>
    <row r="1" spans="1:16" s="2" customFormat="1" ht="36" customHeight="1">
      <c r="A1" s="506" t="s">
        <v>387</v>
      </c>
      <c r="B1" s="506"/>
      <c r="C1" s="506"/>
      <c r="D1" s="506"/>
      <c r="E1" s="506"/>
      <c r="F1" s="506"/>
      <c r="G1" s="506"/>
      <c r="H1" s="506"/>
      <c r="I1" s="506"/>
      <c r="J1" s="506"/>
      <c r="K1" s="193"/>
      <c r="L1" s="193"/>
      <c r="M1" s="193"/>
      <c r="N1" s="193"/>
      <c r="O1" s="193"/>
      <c r="P1" s="193"/>
    </row>
    <row r="2" spans="1:16" s="2" customFormat="1" ht="20.25" customHeight="1">
      <c r="A2" s="513" t="s">
        <v>202</v>
      </c>
      <c r="B2" s="513"/>
      <c r="C2" s="513"/>
      <c r="D2" s="513"/>
      <c r="E2" s="513"/>
      <c r="F2" s="513"/>
      <c r="G2" s="513"/>
      <c r="H2" s="513"/>
      <c r="I2" s="513"/>
      <c r="J2" s="513"/>
      <c r="K2" s="191"/>
      <c r="L2" s="191"/>
      <c r="M2" s="191"/>
      <c r="N2" s="191"/>
      <c r="O2" s="191"/>
      <c r="P2" s="191"/>
    </row>
    <row r="3" spans="1:16" ht="39.75" customHeight="1">
      <c r="A3" s="194" t="s">
        <v>1</v>
      </c>
      <c r="B3" s="503" t="s">
        <v>2</v>
      </c>
      <c r="C3" s="507"/>
      <c r="D3" s="508"/>
      <c r="E3" s="509"/>
      <c r="F3" s="510"/>
      <c r="G3" s="511"/>
      <c r="H3" s="512"/>
      <c r="I3" s="512"/>
      <c r="J3" s="512"/>
      <c r="K3" s="195"/>
      <c r="L3" s="195"/>
      <c r="M3" s="195"/>
      <c r="N3" s="195"/>
      <c r="O3" s="195"/>
      <c r="P3" s="195"/>
    </row>
    <row r="4" spans="1:16" s="2" customFormat="1" ht="15">
      <c r="A4" s="196" t="s">
        <v>3</v>
      </c>
      <c r="B4" s="453">
        <v>54711849</v>
      </c>
      <c r="C4" s="515"/>
      <c r="D4" s="515"/>
      <c r="E4" s="462"/>
      <c r="F4" s="463"/>
      <c r="G4" s="464"/>
      <c r="H4" s="514"/>
      <c r="I4" s="514"/>
      <c r="J4" s="514"/>
      <c r="K4" s="7"/>
      <c r="L4" s="7"/>
      <c r="M4" s="7"/>
      <c r="N4" s="7"/>
      <c r="O4" s="7"/>
      <c r="P4" s="7"/>
    </row>
    <row r="5" spans="1:16" ht="1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spans="1:16" ht="18.75" customHeight="1">
      <c r="A6" s="502" t="s">
        <v>4</v>
      </c>
      <c r="B6" s="502"/>
      <c r="C6" s="50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18.75" customHeight="1">
      <c r="A7" s="502" t="s">
        <v>5</v>
      </c>
      <c r="B7" s="502"/>
      <c r="C7" s="50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spans="1:16" ht="28.5">
      <c r="A8" s="194" t="s">
        <v>6</v>
      </c>
      <c r="B8" s="129" t="s">
        <v>7</v>
      </c>
      <c r="C8" s="130" t="s">
        <v>8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spans="1:16" ht="15">
      <c r="A9" s="129">
        <v>1</v>
      </c>
      <c r="B9" s="129">
        <v>2</v>
      </c>
      <c r="C9" s="130">
        <v>3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spans="1:16" ht="22.5" customHeight="1">
      <c r="A10" s="197" t="s">
        <v>9</v>
      </c>
      <c r="B10" s="198" t="s">
        <v>10</v>
      </c>
      <c r="C10" s="189">
        <v>1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1:16" ht="36" customHeight="1">
      <c r="A11" s="199" t="s">
        <v>11</v>
      </c>
      <c r="B11" s="198" t="s">
        <v>12</v>
      </c>
      <c r="C11" s="200">
        <v>0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1:16" ht="30">
      <c r="A12" s="199" t="s">
        <v>13</v>
      </c>
      <c r="B12" s="196" t="s">
        <v>14</v>
      </c>
      <c r="C12" s="200">
        <v>0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</row>
    <row r="13" spans="1:16" ht="45">
      <c r="A13" s="197" t="s">
        <v>15</v>
      </c>
      <c r="B13" s="198" t="s">
        <v>16</v>
      </c>
      <c r="C13" s="200">
        <v>0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</row>
    <row r="14" spans="1:16" ht="60">
      <c r="A14" s="201" t="s">
        <v>17</v>
      </c>
      <c r="B14" s="196" t="s">
        <v>18</v>
      </c>
      <c r="C14" s="134">
        <v>0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spans="1:16" ht="82.5" customHeight="1">
      <c r="A15" s="201" t="s">
        <v>19</v>
      </c>
      <c r="B15" s="196" t="s">
        <v>20</v>
      </c>
      <c r="C15" s="134">
        <v>0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</row>
    <row r="16" spans="1:16" ht="72.75" customHeight="1">
      <c r="A16" s="201" t="s">
        <v>21</v>
      </c>
      <c r="B16" s="196" t="s">
        <v>22</v>
      </c>
      <c r="C16" s="134">
        <v>0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</row>
    <row r="17" spans="1:19" ht="71.25" customHeight="1">
      <c r="A17" s="201" t="s">
        <v>23</v>
      </c>
      <c r="B17" s="196" t="s">
        <v>24</v>
      </c>
      <c r="C17" s="134">
        <v>0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</row>
    <row r="18" spans="1:19" ht="66.75" customHeight="1">
      <c r="A18" s="202" t="s">
        <v>25</v>
      </c>
      <c r="B18" s="198" t="s">
        <v>26</v>
      </c>
      <c r="C18" s="203">
        <v>0</v>
      </c>
      <c r="D18" s="2"/>
      <c r="E18" s="2"/>
      <c r="F18" s="2"/>
      <c r="G18" s="2"/>
      <c r="H18" s="2"/>
      <c r="I18" s="2"/>
      <c r="J18" s="2"/>
      <c r="K18" s="2"/>
      <c r="L18" s="135"/>
      <c r="M18" s="2"/>
      <c r="N18" s="2"/>
      <c r="O18" s="2"/>
      <c r="P18" s="2"/>
    </row>
    <row r="19" spans="1:19" ht="13.15" customHeight="1">
      <c r="A19" s="204"/>
      <c r="B19" s="205"/>
      <c r="C19" s="206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spans="1:19" ht="19.5" customHeight="1">
      <c r="A20" s="516" t="s">
        <v>27</v>
      </c>
      <c r="B20" s="517"/>
      <c r="C20" s="517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1:19" ht="12" customHeight="1">
      <c r="A21" s="192"/>
      <c r="B21" s="205"/>
      <c r="C21" s="206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</row>
    <row r="22" spans="1:19" ht="48" customHeight="1">
      <c r="A22" s="75" t="s">
        <v>6</v>
      </c>
      <c r="B22" s="75" t="s">
        <v>7</v>
      </c>
      <c r="C22" s="207" t="s">
        <v>28</v>
      </c>
      <c r="D22" s="105"/>
      <c r="E22" s="105"/>
      <c r="F22" s="105"/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Q22" s="25"/>
      <c r="R22" s="25"/>
      <c r="S22" s="25"/>
    </row>
    <row r="23" spans="1:19" s="29" customFormat="1" ht="14.25" customHeight="1">
      <c r="A23" s="75">
        <v>1</v>
      </c>
      <c r="B23" s="75">
        <v>2</v>
      </c>
      <c r="C23" s="75">
        <v>3</v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8"/>
      <c r="R23" s="28"/>
      <c r="S23" s="28"/>
    </row>
    <row r="24" spans="1:19" ht="18" customHeight="1">
      <c r="A24" s="208" t="s">
        <v>29</v>
      </c>
      <c r="B24" s="198" t="s">
        <v>10</v>
      </c>
      <c r="C24" s="134">
        <v>1</v>
      </c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25"/>
      <c r="R24" s="25"/>
      <c r="S24" s="25"/>
    </row>
    <row r="25" spans="1:19" ht="18" customHeight="1">
      <c r="A25" s="208" t="s">
        <v>30</v>
      </c>
      <c r="B25" s="196" t="s">
        <v>12</v>
      </c>
      <c r="C25" s="134"/>
      <c r="D25" s="105"/>
      <c r="E25" s="105"/>
      <c r="F25" s="105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25"/>
      <c r="R25" s="25"/>
      <c r="S25" s="25"/>
    </row>
    <row r="26" spans="1:19" ht="18" customHeight="1">
      <c r="A26" s="208" t="s">
        <v>31</v>
      </c>
      <c r="B26" s="196" t="s">
        <v>14</v>
      </c>
      <c r="C26" s="134"/>
      <c r="D26" s="105"/>
      <c r="E26" s="105"/>
      <c r="F26" s="105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25"/>
      <c r="R26" s="25"/>
      <c r="S26" s="25"/>
    </row>
    <row r="27" spans="1:19" ht="18" customHeight="1">
      <c r="A27" s="208" t="s">
        <v>32</v>
      </c>
      <c r="B27" s="196" t="s">
        <v>16</v>
      </c>
      <c r="C27" s="134">
        <v>2</v>
      </c>
      <c r="D27" s="105"/>
      <c r="E27" s="105"/>
      <c r="F27" s="105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25"/>
      <c r="R27" s="25"/>
      <c r="S27" s="25"/>
    </row>
    <row r="28" spans="1:19" ht="34.5" customHeight="1">
      <c r="A28" s="208" t="s">
        <v>33</v>
      </c>
      <c r="B28" s="196" t="s">
        <v>18</v>
      </c>
      <c r="C28" s="134">
        <v>1</v>
      </c>
      <c r="D28" s="105"/>
      <c r="E28" s="105"/>
      <c r="F28" s="105"/>
      <c r="G28" s="105"/>
      <c r="H28" s="105"/>
      <c r="I28" s="105"/>
      <c r="J28" s="105"/>
      <c r="K28" s="105"/>
      <c r="L28" s="105"/>
      <c r="M28" s="105"/>
      <c r="N28" s="105"/>
      <c r="O28" s="105"/>
      <c r="P28" s="105"/>
      <c r="Q28" s="25"/>
      <c r="R28" s="25"/>
      <c r="S28" s="25"/>
    </row>
    <row r="29" spans="1:19" ht="23.25" customHeight="1">
      <c r="A29" s="192"/>
      <c r="B29" s="205"/>
      <c r="C29" s="206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9" ht="22.5" customHeight="1">
      <c r="A30" s="491" t="s">
        <v>34</v>
      </c>
      <c r="B30" s="519"/>
      <c r="C30" s="519"/>
      <c r="D30" s="519"/>
      <c r="E30" s="519"/>
      <c r="F30" s="519"/>
      <c r="G30" s="519"/>
      <c r="H30" s="519"/>
      <c r="I30" s="519"/>
      <c r="J30" s="519"/>
      <c r="K30" s="2"/>
      <c r="L30" s="2"/>
      <c r="M30" s="2"/>
      <c r="N30" s="2"/>
      <c r="O30" s="2"/>
      <c r="P30" s="2"/>
    </row>
    <row r="31" spans="1:19" ht="16.5" customHeight="1">
      <c r="A31" s="484" t="s">
        <v>35</v>
      </c>
      <c r="B31" s="484"/>
      <c r="C31" s="484"/>
      <c r="D31" s="484"/>
      <c r="E31" s="484"/>
      <c r="F31" s="484"/>
      <c r="G31" s="484"/>
      <c r="H31" s="484"/>
      <c r="I31" s="484"/>
      <c r="J31" s="484"/>
      <c r="K31" s="2"/>
      <c r="L31" s="2"/>
      <c r="M31" s="2"/>
      <c r="N31" s="2"/>
      <c r="O31" s="2"/>
      <c r="P31" s="2"/>
    </row>
    <row r="32" spans="1:19" ht="13.5" customHeight="1">
      <c r="A32" s="82"/>
      <c r="B32" s="82"/>
      <c r="C32" s="82"/>
      <c r="D32" s="518" t="s">
        <v>36</v>
      </c>
      <c r="E32" s="518"/>
      <c r="F32" s="518"/>
      <c r="G32" s="518"/>
      <c r="H32" s="518"/>
      <c r="I32" s="518"/>
      <c r="J32" s="209"/>
      <c r="K32" s="209"/>
      <c r="L32" s="2"/>
      <c r="M32" s="2"/>
      <c r="N32" s="2"/>
      <c r="O32" s="2"/>
      <c r="P32" s="2"/>
    </row>
    <row r="33" spans="1:17" ht="15.75" customHeight="1">
      <c r="A33" s="450" t="s">
        <v>37</v>
      </c>
      <c r="B33" s="450" t="s">
        <v>7</v>
      </c>
      <c r="C33" s="450" t="s">
        <v>38</v>
      </c>
      <c r="D33" s="450"/>
      <c r="E33" s="450"/>
      <c r="F33" s="450"/>
      <c r="G33" s="486" t="s">
        <v>39</v>
      </c>
      <c r="H33" s="492"/>
      <c r="I33" s="210" t="s">
        <v>40</v>
      </c>
      <c r="J33" s="107"/>
      <c r="K33" s="2"/>
      <c r="L33" s="2"/>
      <c r="M33" s="2"/>
      <c r="N33" s="2"/>
      <c r="O33" s="2"/>
      <c r="P33" s="2"/>
    </row>
    <row r="34" spans="1:17" ht="15.75" customHeight="1">
      <c r="A34" s="450"/>
      <c r="B34" s="450"/>
      <c r="C34" s="499" t="s">
        <v>41</v>
      </c>
      <c r="D34" s="450" t="s">
        <v>42</v>
      </c>
      <c r="E34" s="450"/>
      <c r="F34" s="450"/>
      <c r="G34" s="499" t="s">
        <v>41</v>
      </c>
      <c r="H34" s="499" t="s">
        <v>43</v>
      </c>
      <c r="I34" s="450" t="s">
        <v>41</v>
      </c>
      <c r="J34" s="27"/>
      <c r="K34" s="2"/>
      <c r="L34" s="2"/>
      <c r="M34" s="2"/>
      <c r="N34" s="2"/>
      <c r="O34" s="2"/>
      <c r="P34" s="2"/>
    </row>
    <row r="35" spans="1:17" ht="71.25">
      <c r="A35" s="450"/>
      <c r="B35" s="450"/>
      <c r="C35" s="501"/>
      <c r="D35" s="75" t="s">
        <v>44</v>
      </c>
      <c r="E35" s="75" t="s">
        <v>45</v>
      </c>
      <c r="F35" s="75" t="s">
        <v>46</v>
      </c>
      <c r="G35" s="500"/>
      <c r="H35" s="501"/>
      <c r="I35" s="450"/>
      <c r="J35" s="213"/>
      <c r="K35" s="105"/>
      <c r="L35" s="105"/>
      <c r="M35" s="105"/>
      <c r="N35" s="105"/>
      <c r="O35" s="105"/>
      <c r="P35" s="105"/>
      <c r="Q35" s="25"/>
    </row>
    <row r="36" spans="1:17" s="29" customFormat="1" ht="14.25">
      <c r="A36" s="75">
        <v>1</v>
      </c>
      <c r="B36" s="75">
        <v>2</v>
      </c>
      <c r="C36" s="75">
        <v>3</v>
      </c>
      <c r="D36" s="75">
        <v>4</v>
      </c>
      <c r="E36" s="75">
        <v>5</v>
      </c>
      <c r="F36" s="75">
        <v>6</v>
      </c>
      <c r="G36" s="75">
        <v>7</v>
      </c>
      <c r="H36" s="75">
        <v>8</v>
      </c>
      <c r="I36" s="75">
        <v>9</v>
      </c>
      <c r="J36" s="27"/>
      <c r="K36" s="27"/>
      <c r="L36" s="27"/>
      <c r="M36" s="27"/>
      <c r="N36" s="27"/>
      <c r="O36" s="27"/>
      <c r="P36" s="27"/>
      <c r="Q36" s="28"/>
    </row>
    <row r="37" spans="1:17" ht="15">
      <c r="A37" s="214" t="s">
        <v>47</v>
      </c>
      <c r="B37" s="198" t="s">
        <v>10</v>
      </c>
      <c r="C37" s="215">
        <v>106</v>
      </c>
      <c r="D37" s="215">
        <v>82</v>
      </c>
      <c r="E37" s="215">
        <f>E38+E47+E48+E51+E52+E53+E54</f>
        <v>0</v>
      </c>
      <c r="F37" s="215">
        <f>F38+F47+F48+F51+F52+F53+F54</f>
        <v>0</v>
      </c>
      <c r="G37" s="215">
        <v>5</v>
      </c>
      <c r="H37" s="215">
        <v>3</v>
      </c>
      <c r="I37" s="215">
        <v>74</v>
      </c>
      <c r="J37" s="216"/>
      <c r="K37" s="105"/>
      <c r="L37" s="105"/>
      <c r="M37" s="217"/>
      <c r="N37" s="217"/>
      <c r="O37" s="191"/>
      <c r="P37" s="191"/>
      <c r="Q37" s="25"/>
    </row>
    <row r="38" spans="1:17" ht="28.5">
      <c r="A38" s="218" t="s">
        <v>48</v>
      </c>
      <c r="B38" s="198" t="s">
        <v>12</v>
      </c>
      <c r="C38" s="219">
        <f t="shared" ref="C38:I38" si="0">C39+C40+C41+C42+C43+C44+C45+C46</f>
        <v>0</v>
      </c>
      <c r="D38" s="219">
        <f t="shared" si="0"/>
        <v>0</v>
      </c>
      <c r="E38" s="219">
        <f t="shared" si="0"/>
        <v>0</v>
      </c>
      <c r="F38" s="219">
        <f t="shared" si="0"/>
        <v>0</v>
      </c>
      <c r="G38" s="219">
        <f t="shared" si="0"/>
        <v>0</v>
      </c>
      <c r="H38" s="219">
        <f t="shared" si="0"/>
        <v>0</v>
      </c>
      <c r="I38" s="219">
        <f t="shared" si="0"/>
        <v>0</v>
      </c>
      <c r="J38" s="220"/>
      <c r="K38" s="105"/>
      <c r="L38" s="173"/>
      <c r="M38" s="105"/>
      <c r="N38" s="105"/>
      <c r="O38" s="105"/>
      <c r="P38" s="45"/>
      <c r="Q38" s="25"/>
    </row>
    <row r="39" spans="1:17" ht="30">
      <c r="A39" s="221" t="s">
        <v>49</v>
      </c>
      <c r="B39" s="196" t="s">
        <v>14</v>
      </c>
      <c r="C39" s="222"/>
      <c r="D39" s="222"/>
      <c r="E39" s="222"/>
      <c r="F39" s="222"/>
      <c r="G39" s="222"/>
      <c r="H39" s="222"/>
      <c r="I39" s="222"/>
      <c r="J39" s="223"/>
      <c r="K39" s="105"/>
      <c r="L39" s="173"/>
      <c r="M39" s="105"/>
      <c r="N39" s="105"/>
      <c r="O39" s="105"/>
      <c r="P39" s="45"/>
      <c r="Q39" s="25"/>
    </row>
    <row r="40" spans="1:17" ht="15">
      <c r="A40" s="224" t="s">
        <v>50</v>
      </c>
      <c r="B40" s="198" t="s">
        <v>16</v>
      </c>
      <c r="C40" s="222"/>
      <c r="D40" s="222"/>
      <c r="E40" s="222"/>
      <c r="F40" s="222"/>
      <c r="G40" s="222"/>
      <c r="H40" s="222"/>
      <c r="I40" s="222"/>
      <c r="J40" s="223"/>
      <c r="K40" s="2"/>
      <c r="L40" s="225"/>
      <c r="M40" s="2"/>
      <c r="N40" s="2"/>
      <c r="O40" s="2"/>
      <c r="P40" s="50"/>
    </row>
    <row r="41" spans="1:17" ht="15">
      <c r="A41" s="226" t="s">
        <v>51</v>
      </c>
      <c r="B41" s="196" t="s">
        <v>18</v>
      </c>
      <c r="C41" s="222"/>
      <c r="D41" s="222"/>
      <c r="E41" s="222"/>
      <c r="F41" s="222"/>
      <c r="G41" s="222"/>
      <c r="H41" s="222"/>
      <c r="I41" s="222"/>
      <c r="J41" s="223"/>
      <c r="K41" s="2"/>
      <c r="L41" s="2"/>
      <c r="M41" s="2"/>
      <c r="N41" s="2"/>
      <c r="O41" s="2"/>
      <c r="P41" s="50"/>
    </row>
    <row r="42" spans="1:17" ht="15">
      <c r="A42" s="224" t="s">
        <v>52</v>
      </c>
      <c r="B42" s="196" t="s">
        <v>20</v>
      </c>
      <c r="C42" s="222"/>
      <c r="D42" s="222"/>
      <c r="E42" s="222"/>
      <c r="F42" s="222"/>
      <c r="G42" s="222"/>
      <c r="H42" s="222"/>
      <c r="I42" s="222"/>
      <c r="J42" s="223"/>
      <c r="K42" s="2"/>
      <c r="L42" s="2"/>
      <c r="M42" s="2"/>
      <c r="N42" s="2"/>
      <c r="O42" s="2"/>
      <c r="P42" s="50"/>
    </row>
    <row r="43" spans="1:17" ht="15">
      <c r="A43" s="224" t="s">
        <v>53</v>
      </c>
      <c r="B43" s="196" t="s">
        <v>22</v>
      </c>
      <c r="C43" s="222"/>
      <c r="D43" s="222"/>
      <c r="E43" s="222"/>
      <c r="F43" s="222"/>
      <c r="G43" s="222"/>
      <c r="H43" s="222"/>
      <c r="I43" s="222"/>
      <c r="J43" s="223"/>
      <c r="K43" s="2"/>
      <c r="L43" s="2"/>
      <c r="M43" s="2"/>
      <c r="N43" s="2"/>
      <c r="O43" s="2"/>
      <c r="P43" s="50"/>
    </row>
    <row r="44" spans="1:17" ht="15">
      <c r="A44" s="221" t="s">
        <v>54</v>
      </c>
      <c r="B44" s="196" t="s">
        <v>24</v>
      </c>
      <c r="C44" s="222"/>
      <c r="D44" s="222"/>
      <c r="E44" s="222"/>
      <c r="F44" s="222"/>
      <c r="G44" s="222"/>
      <c r="H44" s="222"/>
      <c r="I44" s="222"/>
      <c r="J44" s="223"/>
      <c r="K44" s="2"/>
      <c r="L44" s="2"/>
      <c r="M44" s="2"/>
      <c r="N44" s="2"/>
      <c r="O44" s="2"/>
      <c r="P44" s="50"/>
    </row>
    <row r="45" spans="1:17" ht="15">
      <c r="A45" s="224" t="s">
        <v>55</v>
      </c>
      <c r="B45" s="198" t="s">
        <v>26</v>
      </c>
      <c r="C45" s="222"/>
      <c r="D45" s="222"/>
      <c r="E45" s="222"/>
      <c r="F45" s="222"/>
      <c r="G45" s="222"/>
      <c r="H45" s="222"/>
      <c r="I45" s="222"/>
      <c r="J45" s="223"/>
      <c r="K45" s="2"/>
      <c r="L45" s="2"/>
      <c r="M45" s="2"/>
      <c r="N45" s="2"/>
      <c r="O45" s="2"/>
      <c r="P45" s="50"/>
    </row>
    <row r="46" spans="1:17" ht="15">
      <c r="A46" s="224" t="s">
        <v>56</v>
      </c>
      <c r="B46" s="227">
        <v>10</v>
      </c>
      <c r="C46" s="222"/>
      <c r="D46" s="222"/>
      <c r="E46" s="222"/>
      <c r="F46" s="222"/>
      <c r="G46" s="222"/>
      <c r="H46" s="222"/>
      <c r="I46" s="222"/>
      <c r="J46" s="223"/>
      <c r="K46" s="2"/>
      <c r="L46" s="2"/>
      <c r="M46" s="2"/>
      <c r="N46" s="2"/>
      <c r="O46" s="2"/>
      <c r="P46" s="50"/>
    </row>
    <row r="47" spans="1:17" ht="15">
      <c r="A47" s="228" t="s">
        <v>57</v>
      </c>
      <c r="B47" s="227">
        <v>11</v>
      </c>
      <c r="C47" s="222">
        <v>106</v>
      </c>
      <c r="D47" s="222">
        <v>82</v>
      </c>
      <c r="E47" s="222"/>
      <c r="F47" s="222"/>
      <c r="G47" s="222">
        <v>5</v>
      </c>
      <c r="H47" s="222">
        <v>3</v>
      </c>
      <c r="I47" s="222">
        <v>74</v>
      </c>
      <c r="J47" s="229"/>
      <c r="K47" s="2"/>
      <c r="L47" s="2"/>
      <c r="M47" s="2"/>
      <c r="N47" s="2"/>
      <c r="O47" s="2"/>
      <c r="P47" s="50"/>
    </row>
    <row r="48" spans="1:17" ht="15">
      <c r="A48" s="228" t="s">
        <v>58</v>
      </c>
      <c r="B48" s="227">
        <v>12</v>
      </c>
      <c r="C48" s="222"/>
      <c r="D48" s="222"/>
      <c r="E48" s="222"/>
      <c r="F48" s="222"/>
      <c r="G48" s="222"/>
      <c r="H48" s="222"/>
      <c r="I48" s="222"/>
      <c r="J48" s="229"/>
      <c r="K48" s="2"/>
      <c r="L48" s="2"/>
      <c r="M48" s="2"/>
      <c r="N48" s="2"/>
      <c r="O48" s="2"/>
      <c r="P48" s="50"/>
    </row>
    <row r="49" spans="1:17" ht="37.5" customHeight="1">
      <c r="A49" s="208" t="s">
        <v>59</v>
      </c>
      <c r="B49" s="227">
        <v>13</v>
      </c>
      <c r="C49" s="222"/>
      <c r="D49" s="222"/>
      <c r="E49" s="222"/>
      <c r="F49" s="222"/>
      <c r="G49" s="222"/>
      <c r="H49" s="222"/>
      <c r="I49" s="222"/>
      <c r="J49" s="229"/>
      <c r="K49" s="2"/>
      <c r="L49" s="2"/>
      <c r="M49" s="2"/>
      <c r="N49" s="2"/>
      <c r="O49" s="2"/>
      <c r="P49" s="50"/>
    </row>
    <row r="50" spans="1:17" ht="15">
      <c r="A50" s="208" t="s">
        <v>60</v>
      </c>
      <c r="B50" s="227">
        <v>14</v>
      </c>
      <c r="C50" s="222"/>
      <c r="D50" s="222"/>
      <c r="E50" s="222"/>
      <c r="F50" s="222"/>
      <c r="G50" s="222"/>
      <c r="H50" s="222"/>
      <c r="I50" s="222"/>
      <c r="J50" s="229"/>
      <c r="K50" s="2"/>
      <c r="L50" s="2"/>
      <c r="M50" s="2"/>
      <c r="N50" s="2"/>
      <c r="O50" s="2"/>
      <c r="P50" s="50"/>
    </row>
    <row r="51" spans="1:17" ht="15">
      <c r="A51" s="230" t="s">
        <v>61</v>
      </c>
      <c r="B51" s="227">
        <v>15</v>
      </c>
      <c r="C51" s="222"/>
      <c r="D51" s="231"/>
      <c r="E51" s="222"/>
      <c r="F51" s="222"/>
      <c r="G51" s="222"/>
      <c r="H51" s="232"/>
      <c r="I51" s="222"/>
      <c r="J51" s="229"/>
      <c r="K51" s="2"/>
      <c r="L51" s="2"/>
      <c r="M51" s="2"/>
      <c r="N51" s="2"/>
      <c r="O51" s="2"/>
      <c r="P51" s="2"/>
    </row>
    <row r="52" spans="1:17" ht="15">
      <c r="A52" s="233" t="s">
        <v>62</v>
      </c>
      <c r="B52" s="227">
        <v>16</v>
      </c>
      <c r="C52" s="222"/>
      <c r="D52" s="234" t="s">
        <v>63</v>
      </c>
      <c r="E52" s="222"/>
      <c r="F52" s="222"/>
      <c r="G52" s="222"/>
      <c r="H52" s="234" t="s">
        <v>63</v>
      </c>
      <c r="I52" s="222"/>
      <c r="J52" s="229"/>
      <c r="K52" s="2"/>
      <c r="L52" s="2"/>
      <c r="M52" s="2"/>
      <c r="N52" s="2"/>
      <c r="O52" s="2"/>
      <c r="P52" s="2"/>
    </row>
    <row r="53" spans="1:17" ht="15">
      <c r="A53" s="233" t="s">
        <v>64</v>
      </c>
      <c r="B53" s="227">
        <v>17</v>
      </c>
      <c r="C53" s="222"/>
      <c r="D53" s="231"/>
      <c r="E53" s="222"/>
      <c r="F53" s="222"/>
      <c r="G53" s="222"/>
      <c r="H53" s="232"/>
      <c r="I53" s="222"/>
      <c r="J53" s="229"/>
      <c r="K53" s="2"/>
      <c r="L53" s="2"/>
      <c r="M53" s="2"/>
      <c r="N53" s="2"/>
      <c r="O53" s="2"/>
      <c r="P53" s="2"/>
    </row>
    <row r="54" spans="1:17" ht="15">
      <c r="A54" s="235" t="s">
        <v>65</v>
      </c>
      <c r="B54" s="236">
        <v>18</v>
      </c>
      <c r="C54" s="237"/>
      <c r="D54" s="231"/>
      <c r="E54" s="237"/>
      <c r="F54" s="237"/>
      <c r="G54" s="237"/>
      <c r="H54" s="232"/>
      <c r="I54" s="237"/>
      <c r="J54" s="229"/>
      <c r="K54" s="2"/>
      <c r="L54" s="2"/>
      <c r="M54" s="2"/>
      <c r="N54" s="2"/>
      <c r="O54" s="2"/>
      <c r="P54" s="2"/>
    </row>
    <row r="55" spans="1:17" ht="30">
      <c r="A55" s="238" t="s">
        <v>66</v>
      </c>
      <c r="B55" s="227">
        <v>19</v>
      </c>
      <c r="C55" s="237"/>
      <c r="D55" s="231"/>
      <c r="E55" s="237"/>
      <c r="F55" s="237"/>
      <c r="G55" s="237"/>
      <c r="H55" s="232"/>
      <c r="I55" s="237"/>
      <c r="J55" s="229"/>
      <c r="K55" s="2"/>
      <c r="L55" s="2"/>
      <c r="M55" s="2"/>
      <c r="N55" s="2"/>
      <c r="O55" s="2"/>
      <c r="P55" s="2"/>
    </row>
    <row r="56" spans="1:17" ht="15">
      <c r="A56" s="239" t="s">
        <v>67</v>
      </c>
      <c r="B56" s="227">
        <v>20</v>
      </c>
      <c r="C56" s="237"/>
      <c r="D56" s="231"/>
      <c r="E56" s="237"/>
      <c r="F56" s="237"/>
      <c r="G56" s="237"/>
      <c r="H56" s="232"/>
      <c r="I56" s="237"/>
      <c r="J56" s="229"/>
      <c r="K56" s="2"/>
      <c r="L56" s="2"/>
      <c r="M56" s="2"/>
      <c r="N56" s="2"/>
      <c r="O56" s="2"/>
      <c r="P56" s="2"/>
    </row>
    <row r="57" spans="1:17" ht="30">
      <c r="A57" s="199" t="s">
        <v>68</v>
      </c>
      <c r="B57" s="236">
        <v>21</v>
      </c>
      <c r="C57" s="237">
        <v>8</v>
      </c>
      <c r="D57" s="234" t="s">
        <v>63</v>
      </c>
      <c r="E57" s="234" t="s">
        <v>63</v>
      </c>
      <c r="F57" s="234" t="s">
        <v>63</v>
      </c>
      <c r="G57" s="237">
        <v>1</v>
      </c>
      <c r="H57" s="240" t="s">
        <v>63</v>
      </c>
      <c r="I57" s="234" t="s">
        <v>63</v>
      </c>
      <c r="J57" s="229"/>
      <c r="K57" s="2"/>
      <c r="L57" s="2"/>
      <c r="M57" s="2"/>
      <c r="N57" s="2"/>
      <c r="O57" s="2"/>
      <c r="P57" s="2"/>
    </row>
    <row r="58" spans="1:17" ht="15">
      <c r="A58" s="241" t="s">
        <v>69</v>
      </c>
      <c r="B58" s="227">
        <v>22</v>
      </c>
      <c r="C58" s="222"/>
      <c r="D58" s="234" t="s">
        <v>63</v>
      </c>
      <c r="E58" s="234" t="s">
        <v>63</v>
      </c>
      <c r="F58" s="234" t="s">
        <v>63</v>
      </c>
      <c r="G58" s="222"/>
      <c r="H58" s="234" t="s">
        <v>63</v>
      </c>
      <c r="I58" s="234" t="s">
        <v>63</v>
      </c>
      <c r="J58" s="229"/>
      <c r="K58" s="2"/>
      <c r="L58" s="2"/>
      <c r="M58" s="2"/>
      <c r="N58" s="2"/>
      <c r="O58" s="2"/>
      <c r="P58" s="2"/>
    </row>
    <row r="59" spans="1:17" ht="15">
      <c r="A59" s="242" t="s">
        <v>70</v>
      </c>
      <c r="B59" s="227">
        <v>23</v>
      </c>
      <c r="C59" s="222"/>
      <c r="D59" s="234" t="s">
        <v>63</v>
      </c>
      <c r="E59" s="234" t="s">
        <v>63</v>
      </c>
      <c r="F59" s="234" t="s">
        <v>63</v>
      </c>
      <c r="G59" s="222"/>
      <c r="H59" s="234" t="s">
        <v>63</v>
      </c>
      <c r="I59" s="234" t="s">
        <v>63</v>
      </c>
      <c r="J59" s="243"/>
      <c r="K59" s="193"/>
      <c r="L59" s="193"/>
      <c r="M59" s="193"/>
      <c r="N59" s="193"/>
      <c r="O59" s="193"/>
      <c r="P59" s="193"/>
    </row>
    <row r="60" spans="1:17" ht="15">
      <c r="A60" s="244"/>
      <c r="B60" s="245"/>
      <c r="C60" s="246"/>
      <c r="D60" s="247"/>
      <c r="E60" s="247"/>
      <c r="F60" s="248"/>
      <c r="G60" s="247"/>
      <c r="H60" s="247"/>
      <c r="I60" s="243"/>
      <c r="J60" s="243"/>
      <c r="K60" s="249"/>
      <c r="L60" s="249"/>
      <c r="M60" s="249"/>
      <c r="N60" s="249"/>
      <c r="O60" s="249"/>
      <c r="P60" s="249"/>
    </row>
    <row r="61" spans="1:17" ht="18.75" customHeight="1">
      <c r="A61" s="484" t="s">
        <v>71</v>
      </c>
      <c r="B61" s="484"/>
      <c r="C61" s="484"/>
      <c r="D61" s="484"/>
      <c r="E61" s="484"/>
      <c r="F61" s="484"/>
      <c r="G61" s="484"/>
      <c r="H61" s="484"/>
      <c r="I61" s="484"/>
      <c r="J61" s="484"/>
      <c r="K61" s="484"/>
      <c r="L61" s="484"/>
      <c r="M61" s="484"/>
      <c r="N61" s="484"/>
      <c r="O61" s="2"/>
      <c r="P61" s="2"/>
    </row>
    <row r="62" spans="1:17" ht="15" customHeight="1">
      <c r="A62" s="82"/>
      <c r="B62" s="82"/>
      <c r="C62" s="82"/>
      <c r="D62" s="82"/>
      <c r="E62" s="82"/>
      <c r="F62" s="82"/>
      <c r="G62" s="82"/>
      <c r="H62" s="483" t="s">
        <v>72</v>
      </c>
      <c r="I62" s="483"/>
      <c r="J62" s="483"/>
      <c r="K62" s="483"/>
      <c r="L62" s="250"/>
      <c r="M62" s="167"/>
      <c r="N62" s="167"/>
      <c r="O62" s="2"/>
      <c r="P62" s="2"/>
    </row>
    <row r="63" spans="1:17" ht="15.75" customHeight="1">
      <c r="A63" s="450" t="s">
        <v>37</v>
      </c>
      <c r="B63" s="450" t="s">
        <v>7</v>
      </c>
      <c r="C63" s="499" t="s">
        <v>73</v>
      </c>
      <c r="D63" s="450" t="s">
        <v>74</v>
      </c>
      <c r="E63" s="450"/>
      <c r="F63" s="450"/>
      <c r="G63" s="450"/>
      <c r="H63" s="450"/>
      <c r="I63" s="450"/>
      <c r="J63" s="450"/>
      <c r="K63" s="503"/>
      <c r="L63" s="27"/>
      <c r="M63" s="27"/>
      <c r="N63" s="27"/>
      <c r="O63" s="105"/>
      <c r="P63" s="105"/>
      <c r="Q63" s="25"/>
    </row>
    <row r="64" spans="1:17" ht="15">
      <c r="A64" s="450"/>
      <c r="B64" s="450"/>
      <c r="C64" s="501"/>
      <c r="D64" s="75" t="s">
        <v>75</v>
      </c>
      <c r="E64" s="75" t="s">
        <v>76</v>
      </c>
      <c r="F64" s="75" t="s">
        <v>77</v>
      </c>
      <c r="G64" s="75" t="s">
        <v>78</v>
      </c>
      <c r="H64" s="75" t="s">
        <v>79</v>
      </c>
      <c r="I64" s="75" t="s">
        <v>80</v>
      </c>
      <c r="J64" s="75" t="s">
        <v>81</v>
      </c>
      <c r="K64" s="75" t="s">
        <v>82</v>
      </c>
      <c r="L64" s="27"/>
      <c r="M64" s="27"/>
      <c r="N64" s="27"/>
      <c r="O64" s="105"/>
      <c r="P64" s="105"/>
      <c r="Q64" s="25"/>
    </row>
    <row r="65" spans="1:18" s="29" customFormat="1" ht="14.25">
      <c r="A65" s="75">
        <v>1</v>
      </c>
      <c r="B65" s="75">
        <v>2</v>
      </c>
      <c r="C65" s="75">
        <v>3</v>
      </c>
      <c r="D65" s="75">
        <v>4</v>
      </c>
      <c r="E65" s="75">
        <v>5</v>
      </c>
      <c r="F65" s="75">
        <v>6</v>
      </c>
      <c r="G65" s="75">
        <v>7</v>
      </c>
      <c r="H65" s="75">
        <v>8</v>
      </c>
      <c r="I65" s="75">
        <v>9</v>
      </c>
      <c r="J65" s="75">
        <v>10</v>
      </c>
      <c r="K65" s="75">
        <v>11</v>
      </c>
      <c r="L65" s="27"/>
      <c r="M65" s="27"/>
      <c r="N65" s="27"/>
      <c r="O65" s="27"/>
      <c r="P65" s="27"/>
      <c r="Q65" s="28"/>
    </row>
    <row r="66" spans="1:18" ht="15">
      <c r="A66" s="208" t="s">
        <v>83</v>
      </c>
      <c r="B66" s="198" t="s">
        <v>10</v>
      </c>
      <c r="C66" s="251">
        <v>106</v>
      </c>
      <c r="D66" s="222"/>
      <c r="E66" s="222">
        <v>4</v>
      </c>
      <c r="F66" s="222">
        <v>18</v>
      </c>
      <c r="G66" s="222">
        <v>14</v>
      </c>
      <c r="H66" s="222">
        <v>27</v>
      </c>
      <c r="I66" s="222">
        <v>19</v>
      </c>
      <c r="J66" s="222">
        <v>24</v>
      </c>
      <c r="K66" s="222"/>
      <c r="L66" s="246"/>
      <c r="M66" s="246"/>
      <c r="N66" s="246"/>
      <c r="O66" s="192"/>
      <c r="P66" s="105"/>
      <c r="Q66" s="25"/>
    </row>
    <row r="67" spans="1:18" ht="15">
      <c r="A67" s="252" t="s">
        <v>84</v>
      </c>
      <c r="B67" s="198" t="s">
        <v>12</v>
      </c>
      <c r="C67" s="251">
        <v>50</v>
      </c>
      <c r="D67" s="222"/>
      <c r="E67" s="222">
        <v>1</v>
      </c>
      <c r="F67" s="222">
        <v>6</v>
      </c>
      <c r="G67" s="222">
        <v>9</v>
      </c>
      <c r="H67" s="222">
        <v>13</v>
      </c>
      <c r="I67" s="222">
        <v>10</v>
      </c>
      <c r="J67" s="222">
        <v>11</v>
      </c>
      <c r="K67" s="222"/>
      <c r="L67" s="246"/>
      <c r="M67" s="246"/>
      <c r="N67" s="246"/>
      <c r="O67" s="105"/>
      <c r="P67" s="105"/>
      <c r="Q67" s="25"/>
    </row>
    <row r="68" spans="1:18" ht="30">
      <c r="A68" s="208" t="s">
        <v>85</v>
      </c>
      <c r="B68" s="196" t="s">
        <v>14</v>
      </c>
      <c r="C68" s="251">
        <v>0</v>
      </c>
      <c r="D68" s="253">
        <v>0</v>
      </c>
      <c r="E68" s="253">
        <v>0</v>
      </c>
      <c r="F68" s="253">
        <v>0</v>
      </c>
      <c r="G68" s="253">
        <v>0</v>
      </c>
      <c r="H68" s="253">
        <v>0</v>
      </c>
      <c r="I68" s="253">
        <v>0</v>
      </c>
      <c r="J68" s="253">
        <v>0</v>
      </c>
      <c r="K68" s="253">
        <v>0</v>
      </c>
      <c r="L68" s="246"/>
      <c r="M68" s="246"/>
      <c r="N68" s="246"/>
      <c r="O68" s="2"/>
      <c r="P68" s="2"/>
    </row>
    <row r="69" spans="1:18" ht="15">
      <c r="A69" s="241" t="s">
        <v>86</v>
      </c>
      <c r="B69" s="198" t="s">
        <v>16</v>
      </c>
      <c r="C69" s="251">
        <f>D69+E69+F69+G69+H69+I69+J69+K69</f>
        <v>0</v>
      </c>
      <c r="D69" s="253">
        <v>0</v>
      </c>
      <c r="E69" s="253">
        <v>0</v>
      </c>
      <c r="F69" s="253">
        <v>0</v>
      </c>
      <c r="G69" s="253">
        <v>0</v>
      </c>
      <c r="H69" s="253">
        <v>0</v>
      </c>
      <c r="I69" s="253">
        <v>0</v>
      </c>
      <c r="J69" s="253">
        <v>0</v>
      </c>
      <c r="K69" s="253">
        <v>0</v>
      </c>
      <c r="L69" s="254"/>
      <c r="M69" s="246"/>
      <c r="N69" s="246"/>
      <c r="O69" s="2"/>
      <c r="P69" s="2"/>
    </row>
    <row r="70" spans="1:18" ht="121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spans="1:18" ht="19.5" customHeight="1">
      <c r="A71" s="484" t="s">
        <v>87</v>
      </c>
      <c r="B71" s="484"/>
      <c r="C71" s="484"/>
      <c r="D71" s="484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spans="1:18" ht="15">
      <c r="A72" s="504" t="s">
        <v>88</v>
      </c>
      <c r="B72" s="505"/>
      <c r="C72" s="505"/>
      <c r="D72" s="505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spans="1:18" ht="71.25">
      <c r="A73" s="194" t="s">
        <v>37</v>
      </c>
      <c r="B73" s="194" t="s">
        <v>7</v>
      </c>
      <c r="C73" s="194" t="s">
        <v>89</v>
      </c>
      <c r="D73" s="211" t="s">
        <v>90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</row>
    <row r="74" spans="1:18" s="29" customFormat="1" ht="14.25">
      <c r="A74" s="75">
        <v>1</v>
      </c>
      <c r="B74" s="75">
        <v>2</v>
      </c>
      <c r="C74" s="75">
        <v>3</v>
      </c>
      <c r="D74" s="75">
        <v>4</v>
      </c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8"/>
      <c r="R74" s="28"/>
    </row>
    <row r="75" spans="1:18" ht="30">
      <c r="A75" s="208" t="s">
        <v>91</v>
      </c>
      <c r="B75" s="198" t="s">
        <v>10</v>
      </c>
      <c r="C75" s="189">
        <v>0</v>
      </c>
      <c r="D75" s="189">
        <v>0</v>
      </c>
      <c r="E75" s="105"/>
      <c r="F75" s="105"/>
      <c r="G75" s="105"/>
      <c r="H75" s="105"/>
      <c r="I75" s="105"/>
      <c r="J75" s="105"/>
      <c r="K75" s="105"/>
      <c r="L75" s="105"/>
      <c r="M75" s="105"/>
      <c r="N75" s="105"/>
      <c r="O75" s="105"/>
      <c r="P75" s="105"/>
      <c r="Q75" s="25"/>
      <c r="R75" s="25"/>
    </row>
    <row r="76" spans="1:18" ht="30">
      <c r="A76" s="208" t="s">
        <v>92</v>
      </c>
      <c r="B76" s="198" t="s">
        <v>12</v>
      </c>
      <c r="C76" s="189">
        <v>0</v>
      </c>
      <c r="D76" s="189">
        <v>0</v>
      </c>
      <c r="E76" s="2"/>
      <c r="F76" s="2"/>
      <c r="G76" s="135"/>
      <c r="H76" s="2"/>
      <c r="I76" s="2"/>
      <c r="J76" s="2"/>
      <c r="K76" s="2"/>
      <c r="L76" s="2"/>
      <c r="M76" s="2"/>
      <c r="N76" s="2"/>
      <c r="O76" s="2"/>
      <c r="P76" s="2"/>
    </row>
    <row r="77" spans="1:18" ht="15">
      <c r="A77" s="159"/>
      <c r="B77" s="223"/>
      <c r="C77" s="223"/>
      <c r="D77" s="255"/>
      <c r="E77" s="256"/>
      <c r="F77" s="256"/>
      <c r="G77" s="256"/>
      <c r="H77" s="256"/>
      <c r="I77" s="2"/>
      <c r="J77" s="2"/>
      <c r="K77" s="2"/>
      <c r="L77" s="2"/>
      <c r="M77" s="2"/>
      <c r="N77" s="2"/>
      <c r="O77" s="2"/>
      <c r="P77" s="2"/>
    </row>
    <row r="78" spans="1:18" ht="15">
      <c r="A78" s="484" t="s">
        <v>93</v>
      </c>
      <c r="B78" s="484"/>
      <c r="C78" s="484"/>
      <c r="D78" s="484"/>
      <c r="E78" s="484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</row>
    <row r="79" spans="1:18" ht="14.25" customHeight="1">
      <c r="A79" s="82"/>
      <c r="B79" s="483" t="s">
        <v>88</v>
      </c>
      <c r="C79" s="483"/>
      <c r="D79" s="483"/>
      <c r="E79" s="257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</row>
    <row r="80" spans="1:18" ht="57">
      <c r="A80" s="194" t="s">
        <v>37</v>
      </c>
      <c r="B80" s="194" t="s">
        <v>7</v>
      </c>
      <c r="C80" s="194" t="s">
        <v>94</v>
      </c>
      <c r="D80" s="75" t="s">
        <v>95</v>
      </c>
      <c r="E80" s="27"/>
      <c r="F80" s="105"/>
      <c r="G80" s="105"/>
      <c r="H80" s="105"/>
      <c r="I80" s="105"/>
      <c r="J80" s="105"/>
      <c r="K80" s="105"/>
      <c r="L80" s="105"/>
      <c r="M80" s="105"/>
      <c r="N80" s="105"/>
      <c r="O80" s="105"/>
      <c r="P80" s="105"/>
      <c r="Q80" s="25"/>
    </row>
    <row r="81" spans="1:18" s="29" customFormat="1" ht="14.25">
      <c r="A81" s="75">
        <v>1</v>
      </c>
      <c r="B81" s="75">
        <v>2</v>
      </c>
      <c r="C81" s="75">
        <v>3</v>
      </c>
      <c r="D81" s="75">
        <v>4</v>
      </c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8"/>
    </row>
    <row r="82" spans="1:18" ht="15">
      <c r="A82" s="208" t="s">
        <v>83</v>
      </c>
      <c r="B82" s="198" t="s">
        <v>10</v>
      </c>
      <c r="C82" s="240" t="s">
        <v>63</v>
      </c>
      <c r="D82" s="251">
        <v>106</v>
      </c>
      <c r="E82" s="258"/>
      <c r="F82" s="105"/>
      <c r="G82" s="105"/>
      <c r="H82" s="105"/>
      <c r="I82" s="105"/>
      <c r="J82" s="105"/>
      <c r="K82" s="105"/>
      <c r="L82" s="105"/>
      <c r="M82" s="105"/>
      <c r="N82" s="105"/>
      <c r="O82" s="105"/>
      <c r="P82" s="105"/>
      <c r="Q82" s="25"/>
    </row>
    <row r="83" spans="1:18" ht="30">
      <c r="A83" s="259" t="s">
        <v>96</v>
      </c>
      <c r="B83" s="198"/>
      <c r="C83" s="261"/>
      <c r="D83" s="262"/>
      <c r="E83" s="258"/>
      <c r="F83" s="105"/>
      <c r="G83" s="105"/>
      <c r="H83" s="105"/>
      <c r="I83" s="105"/>
      <c r="J83" s="105"/>
      <c r="K83" s="105"/>
      <c r="L83" s="105"/>
      <c r="M83" s="105"/>
      <c r="N83" s="105"/>
      <c r="O83" s="105"/>
      <c r="P83" s="105"/>
      <c r="Q83" s="25"/>
    </row>
    <row r="84" spans="1:18" ht="15">
      <c r="A84" s="263" t="s">
        <v>97</v>
      </c>
      <c r="B84" s="198" t="s">
        <v>12</v>
      </c>
      <c r="C84" s="264">
        <v>155</v>
      </c>
      <c r="D84" s="134">
        <v>106</v>
      </c>
      <c r="E84" s="206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</row>
    <row r="85" spans="1:18" ht="15">
      <c r="A85" s="265"/>
      <c r="B85" s="266"/>
      <c r="C85" s="267"/>
      <c r="D85" s="268"/>
      <c r="E85" s="269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</row>
    <row r="86" spans="1:18" ht="15">
      <c r="A86" s="270"/>
      <c r="B86" s="205"/>
      <c r="C86" s="206"/>
      <c r="D86" s="206"/>
      <c r="E86" s="206"/>
      <c r="F86" s="206"/>
      <c r="G86" s="206"/>
      <c r="H86" s="2"/>
      <c r="I86" s="2"/>
      <c r="J86" s="2"/>
      <c r="K86" s="2"/>
      <c r="L86" s="2"/>
      <c r="M86" s="2"/>
      <c r="N86" s="2"/>
      <c r="O86" s="2"/>
      <c r="P86" s="2"/>
    </row>
    <row r="87" spans="1:18" ht="15">
      <c r="A87" s="491" t="s">
        <v>98</v>
      </c>
      <c r="B87" s="491"/>
      <c r="C87" s="491"/>
      <c r="D87" s="491"/>
      <c r="E87" s="491"/>
      <c r="F87" s="491"/>
      <c r="G87" s="491"/>
      <c r="H87" s="491"/>
      <c r="I87" s="491"/>
      <c r="J87" s="491"/>
      <c r="K87" s="2"/>
      <c r="L87" s="2"/>
      <c r="M87" s="2"/>
      <c r="N87" s="2"/>
      <c r="O87" s="2"/>
      <c r="P87" s="2"/>
    </row>
    <row r="88" spans="1:18" ht="15.75" customHeight="1">
      <c r="A88" s="484" t="s">
        <v>99</v>
      </c>
      <c r="B88" s="484"/>
      <c r="C88" s="484"/>
      <c r="D88" s="484"/>
      <c r="E88" s="484"/>
      <c r="F88" s="484"/>
      <c r="G88" s="484"/>
      <c r="H88" s="484"/>
      <c r="I88" s="484"/>
      <c r="J88" s="484"/>
      <c r="K88" s="2"/>
      <c r="L88" s="2"/>
      <c r="M88" s="2"/>
      <c r="N88" s="2"/>
      <c r="O88" s="2"/>
      <c r="P88" s="2"/>
    </row>
    <row r="89" spans="1:18" ht="15" customHeight="1">
      <c r="A89" s="483" t="s">
        <v>100</v>
      </c>
      <c r="B89" s="483"/>
      <c r="C89" s="483"/>
      <c r="D89" s="483"/>
      <c r="E89" s="483"/>
      <c r="F89" s="483"/>
      <c r="G89" s="483"/>
      <c r="H89" s="483"/>
      <c r="I89" s="483"/>
      <c r="J89" s="271"/>
      <c r="K89" s="2"/>
      <c r="L89" s="2"/>
      <c r="M89" s="2"/>
      <c r="N89" s="2"/>
      <c r="O89" s="2"/>
      <c r="P89" s="2"/>
    </row>
    <row r="90" spans="1:18" ht="15.75" customHeight="1">
      <c r="A90" s="450" t="s">
        <v>37</v>
      </c>
      <c r="B90" s="450" t="s">
        <v>7</v>
      </c>
      <c r="C90" s="450" t="s">
        <v>101</v>
      </c>
      <c r="D90" s="486" t="s">
        <v>102</v>
      </c>
      <c r="E90" s="487"/>
      <c r="F90" s="487"/>
      <c r="G90" s="492"/>
      <c r="H90" s="450" t="s">
        <v>103</v>
      </c>
      <c r="I90" s="450" t="s">
        <v>104</v>
      </c>
      <c r="J90" s="27"/>
      <c r="K90" s="2"/>
      <c r="L90" s="2"/>
      <c r="M90" s="2"/>
      <c r="N90" s="2"/>
      <c r="O90" s="2"/>
      <c r="P90" s="2"/>
    </row>
    <row r="91" spans="1:18" ht="185.25">
      <c r="A91" s="450"/>
      <c r="B91" s="450"/>
      <c r="C91" s="450"/>
      <c r="D91" s="75" t="s">
        <v>105</v>
      </c>
      <c r="E91" s="75" t="s">
        <v>106</v>
      </c>
      <c r="F91" s="75" t="s">
        <v>107</v>
      </c>
      <c r="G91" s="75" t="s">
        <v>108</v>
      </c>
      <c r="H91" s="450"/>
      <c r="I91" s="450"/>
      <c r="J91" s="27"/>
      <c r="K91" s="105"/>
      <c r="L91" s="105"/>
      <c r="M91" s="105"/>
      <c r="N91" s="192"/>
      <c r="O91" s="105"/>
      <c r="P91" s="105"/>
      <c r="Q91" s="25"/>
      <c r="R91" s="25"/>
    </row>
    <row r="92" spans="1:18" s="29" customFormat="1" ht="14.25">
      <c r="A92" s="75">
        <v>1</v>
      </c>
      <c r="B92" s="75">
        <v>2</v>
      </c>
      <c r="C92" s="75">
        <v>3</v>
      </c>
      <c r="D92" s="75">
        <v>4</v>
      </c>
      <c r="E92" s="75">
        <v>5</v>
      </c>
      <c r="F92" s="75">
        <v>6</v>
      </c>
      <c r="G92" s="75">
        <v>7</v>
      </c>
      <c r="H92" s="75">
        <v>8</v>
      </c>
      <c r="I92" s="75">
        <v>9</v>
      </c>
      <c r="J92" s="27"/>
      <c r="K92" s="27"/>
      <c r="L92" s="27"/>
      <c r="M92" s="27"/>
      <c r="N92" s="27"/>
      <c r="O92" s="27"/>
      <c r="P92" s="27"/>
      <c r="Q92" s="28"/>
      <c r="R92" s="28"/>
    </row>
    <row r="93" spans="1:18" ht="30">
      <c r="A93" s="208" t="s">
        <v>109</v>
      </c>
      <c r="B93" s="198" t="s">
        <v>10</v>
      </c>
      <c r="C93" s="251">
        <v>8</v>
      </c>
      <c r="D93" s="251">
        <v>5</v>
      </c>
      <c r="E93" s="251">
        <v>5</v>
      </c>
      <c r="F93" s="251">
        <v>3</v>
      </c>
      <c r="G93" s="251">
        <v>3</v>
      </c>
      <c r="H93" s="251">
        <v>8</v>
      </c>
      <c r="I93" s="251">
        <f>I95+I96+I97+I98+I99+I100+I101+I102+I103+I104+I105</f>
        <v>0</v>
      </c>
      <c r="J93" s="258">
        <f>D93+F93</f>
        <v>8</v>
      </c>
      <c r="K93" s="105"/>
      <c r="L93" s="105"/>
      <c r="M93" s="105"/>
      <c r="N93" s="105"/>
      <c r="O93" s="105"/>
      <c r="P93" s="105"/>
      <c r="Q93" s="25"/>
      <c r="R93" s="25"/>
    </row>
    <row r="94" spans="1:18" ht="15">
      <c r="A94" s="259" t="s">
        <v>110</v>
      </c>
      <c r="B94" s="2"/>
      <c r="C94" s="272"/>
      <c r="D94" s="272"/>
      <c r="E94" s="272"/>
      <c r="F94" s="272"/>
      <c r="G94" s="272"/>
      <c r="H94" s="272"/>
      <c r="I94" s="272"/>
      <c r="J94" s="258">
        <f t="shared" ref="J94:J103" si="1">D94+F94</f>
        <v>0</v>
      </c>
      <c r="K94" s="105"/>
      <c r="L94" s="105"/>
      <c r="M94" s="192"/>
      <c r="N94" s="105"/>
      <c r="O94" s="105"/>
      <c r="P94" s="105"/>
      <c r="Q94" s="25"/>
      <c r="R94" s="25"/>
    </row>
    <row r="95" spans="1:18" ht="15">
      <c r="A95" s="273" t="s">
        <v>111</v>
      </c>
      <c r="B95" s="198" t="s">
        <v>12</v>
      </c>
      <c r="C95" s="134">
        <v>6</v>
      </c>
      <c r="D95" s="134">
        <v>4</v>
      </c>
      <c r="E95" s="134">
        <v>4</v>
      </c>
      <c r="F95" s="134">
        <v>2</v>
      </c>
      <c r="G95" s="134">
        <v>2</v>
      </c>
      <c r="H95" s="134">
        <v>6</v>
      </c>
      <c r="I95" s="134"/>
      <c r="J95" s="258">
        <f t="shared" si="1"/>
        <v>6</v>
      </c>
      <c r="K95" s="2"/>
      <c r="L95" s="2"/>
      <c r="M95" s="2"/>
      <c r="N95" s="2"/>
      <c r="O95" s="2"/>
      <c r="P95" s="2"/>
    </row>
    <row r="96" spans="1:18" ht="15">
      <c r="A96" s="252" t="s">
        <v>112</v>
      </c>
      <c r="B96" s="196" t="s">
        <v>14</v>
      </c>
      <c r="C96" s="134"/>
      <c r="D96" s="134"/>
      <c r="E96" s="134"/>
      <c r="F96" s="134"/>
      <c r="G96" s="134"/>
      <c r="H96" s="134"/>
      <c r="I96" s="134"/>
      <c r="J96" s="258">
        <f t="shared" si="1"/>
        <v>0</v>
      </c>
      <c r="K96" s="2"/>
      <c r="L96" s="2"/>
      <c r="M96" s="2"/>
      <c r="N96" s="2"/>
      <c r="O96" s="2"/>
      <c r="P96" s="2"/>
    </row>
    <row r="97" spans="1:16" ht="15">
      <c r="A97" s="252" t="s">
        <v>113</v>
      </c>
      <c r="B97" s="198" t="s">
        <v>16</v>
      </c>
      <c r="C97" s="134">
        <v>1</v>
      </c>
      <c r="D97" s="134">
        <v>1</v>
      </c>
      <c r="E97" s="134">
        <v>1</v>
      </c>
      <c r="F97" s="134"/>
      <c r="G97" s="134"/>
      <c r="H97" s="134">
        <v>1</v>
      </c>
      <c r="I97" s="134"/>
      <c r="J97" s="258">
        <f t="shared" si="1"/>
        <v>1</v>
      </c>
      <c r="K97" s="2"/>
      <c r="L97" s="2"/>
      <c r="M97" s="2"/>
      <c r="N97" s="2"/>
      <c r="O97" s="2"/>
      <c r="P97" s="2"/>
    </row>
    <row r="98" spans="1:16" ht="15">
      <c r="A98" s="252" t="s">
        <v>114</v>
      </c>
      <c r="B98" s="196" t="s">
        <v>18</v>
      </c>
      <c r="C98" s="134">
        <v>1</v>
      </c>
      <c r="D98" s="134"/>
      <c r="E98" s="134"/>
      <c r="F98" s="134">
        <v>1</v>
      </c>
      <c r="G98" s="134">
        <v>1</v>
      </c>
      <c r="H98" s="134">
        <v>1</v>
      </c>
      <c r="I98" s="134"/>
      <c r="J98" s="258">
        <f t="shared" si="1"/>
        <v>1</v>
      </c>
      <c r="K98" s="2"/>
      <c r="L98" s="2"/>
      <c r="M98" s="2"/>
      <c r="N98" s="2"/>
      <c r="O98" s="2"/>
      <c r="P98" s="2"/>
    </row>
    <row r="99" spans="1:16" ht="15">
      <c r="A99" s="252" t="s">
        <v>115</v>
      </c>
      <c r="B99" s="196" t="s">
        <v>20</v>
      </c>
      <c r="C99" s="134"/>
      <c r="D99" s="134"/>
      <c r="E99" s="134"/>
      <c r="F99" s="134"/>
      <c r="G99" s="134"/>
      <c r="H99" s="134"/>
      <c r="I99" s="134"/>
      <c r="J99" s="258">
        <f t="shared" si="1"/>
        <v>0</v>
      </c>
      <c r="K99" s="2"/>
      <c r="L99" s="2"/>
      <c r="M99" s="2"/>
      <c r="N99" s="2"/>
      <c r="O99" s="2"/>
      <c r="P99" s="2"/>
    </row>
    <row r="100" spans="1:16" ht="15">
      <c r="A100" s="252" t="s">
        <v>116</v>
      </c>
      <c r="B100" s="196" t="s">
        <v>22</v>
      </c>
      <c r="C100" s="134"/>
      <c r="D100" s="134"/>
      <c r="E100" s="134"/>
      <c r="F100" s="134"/>
      <c r="G100" s="134"/>
      <c r="H100" s="134"/>
      <c r="I100" s="134"/>
      <c r="J100" s="258">
        <f t="shared" si="1"/>
        <v>0</v>
      </c>
      <c r="K100" s="2"/>
      <c r="L100" s="2"/>
      <c r="M100" s="2"/>
      <c r="N100" s="2"/>
      <c r="O100" s="2"/>
      <c r="P100" s="2"/>
    </row>
    <row r="101" spans="1:16" ht="15">
      <c r="A101" s="252" t="s">
        <v>117</v>
      </c>
      <c r="B101" s="196" t="s">
        <v>24</v>
      </c>
      <c r="C101" s="134"/>
      <c r="D101" s="134"/>
      <c r="E101" s="134"/>
      <c r="F101" s="134"/>
      <c r="G101" s="134"/>
      <c r="H101" s="134"/>
      <c r="I101" s="134"/>
      <c r="J101" s="258">
        <f t="shared" si="1"/>
        <v>0</v>
      </c>
      <c r="K101" s="2"/>
      <c r="L101" s="2"/>
      <c r="M101" s="2"/>
      <c r="N101" s="2"/>
      <c r="O101" s="2"/>
      <c r="P101" s="2"/>
    </row>
    <row r="102" spans="1:16" ht="15">
      <c r="A102" s="252" t="s">
        <v>118</v>
      </c>
      <c r="B102" s="198" t="s">
        <v>26</v>
      </c>
      <c r="C102" s="134"/>
      <c r="D102" s="134"/>
      <c r="E102" s="134"/>
      <c r="F102" s="134"/>
      <c r="G102" s="134"/>
      <c r="H102" s="134"/>
      <c r="I102" s="134"/>
      <c r="J102" s="258">
        <f t="shared" si="1"/>
        <v>0</v>
      </c>
      <c r="K102" s="2"/>
      <c r="L102" s="2"/>
      <c r="M102" s="2"/>
      <c r="N102" s="2"/>
      <c r="O102" s="2"/>
      <c r="P102" s="2"/>
    </row>
    <row r="103" spans="1:16" ht="15">
      <c r="A103" s="252" t="s">
        <v>119</v>
      </c>
      <c r="B103" s="227">
        <v>10</v>
      </c>
      <c r="C103" s="134"/>
      <c r="D103" s="134"/>
      <c r="E103" s="134"/>
      <c r="F103" s="134"/>
      <c r="G103" s="134"/>
      <c r="H103" s="134"/>
      <c r="I103" s="134"/>
      <c r="J103" s="258">
        <f t="shared" si="1"/>
        <v>0</v>
      </c>
      <c r="K103" s="2"/>
      <c r="L103" s="2"/>
      <c r="M103" s="2"/>
      <c r="N103" s="2"/>
      <c r="O103" s="2"/>
      <c r="P103" s="2"/>
    </row>
    <row r="104" spans="1:16" ht="15">
      <c r="A104" s="252" t="s">
        <v>120</v>
      </c>
      <c r="B104" s="227">
        <v>11</v>
      </c>
      <c r="C104" s="134"/>
      <c r="D104" s="134"/>
      <c r="E104" s="134"/>
      <c r="F104" s="134"/>
      <c r="G104" s="134"/>
      <c r="H104" s="134"/>
      <c r="I104" s="134"/>
      <c r="J104" s="274"/>
      <c r="K104" s="2"/>
      <c r="L104" s="2"/>
      <c r="M104" s="2"/>
      <c r="N104" s="2"/>
      <c r="O104" s="2"/>
      <c r="P104" s="2"/>
    </row>
    <row r="105" spans="1:16" ht="15">
      <c r="A105" s="252" t="s">
        <v>121</v>
      </c>
      <c r="B105" s="227">
        <v>12</v>
      </c>
      <c r="C105" s="134"/>
      <c r="D105" s="134"/>
      <c r="E105" s="134"/>
      <c r="F105" s="134"/>
      <c r="G105" s="134"/>
      <c r="H105" s="134"/>
      <c r="I105" s="134"/>
      <c r="J105" s="274"/>
      <c r="K105" s="2"/>
      <c r="L105" s="2"/>
      <c r="M105" s="2"/>
      <c r="N105" s="2"/>
      <c r="O105" s="2"/>
      <c r="P105" s="2"/>
    </row>
    <row r="106" spans="1:16" ht="45">
      <c r="A106" s="199" t="s">
        <v>122</v>
      </c>
      <c r="B106" s="227">
        <v>13</v>
      </c>
      <c r="C106" s="134"/>
      <c r="D106" s="240" t="s">
        <v>63</v>
      </c>
      <c r="E106" s="240" t="s">
        <v>63</v>
      </c>
      <c r="F106" s="240" t="s">
        <v>63</v>
      </c>
      <c r="G106" s="240" t="s">
        <v>63</v>
      </c>
      <c r="H106" s="134"/>
      <c r="I106" s="134"/>
      <c r="J106" s="274"/>
      <c r="K106" s="2"/>
      <c r="L106" s="2"/>
      <c r="M106" s="2"/>
      <c r="N106" s="2"/>
      <c r="O106" s="2"/>
      <c r="P106" s="2"/>
    </row>
    <row r="107" spans="1:16" ht="15">
      <c r="A107" s="275"/>
      <c r="B107" s="276"/>
      <c r="C107" s="276"/>
      <c r="D107" s="276"/>
      <c r="E107" s="276"/>
      <c r="F107" s="276"/>
      <c r="G107" s="276"/>
      <c r="H107" s="276"/>
      <c r="I107" s="277"/>
      <c r="J107" s="258"/>
      <c r="K107" s="2"/>
      <c r="L107" s="2"/>
      <c r="M107" s="2"/>
      <c r="N107" s="2"/>
      <c r="O107" s="2"/>
      <c r="P107" s="2"/>
    </row>
    <row r="108" spans="1:16" ht="18.75" customHeight="1">
      <c r="A108" s="484" t="s">
        <v>123</v>
      </c>
      <c r="B108" s="484"/>
      <c r="C108" s="484"/>
      <c r="D108" s="484"/>
      <c r="E108" s="484"/>
      <c r="F108" s="484"/>
      <c r="G108" s="484"/>
      <c r="H108" s="484"/>
      <c r="I108" s="484"/>
      <c r="J108" s="258"/>
      <c r="K108" s="2"/>
      <c r="L108" s="2"/>
      <c r="M108" s="2"/>
      <c r="N108" s="2"/>
      <c r="O108" s="2"/>
      <c r="P108" s="2"/>
    </row>
    <row r="109" spans="1:16" ht="15" customHeight="1">
      <c r="A109" s="495" t="s">
        <v>124</v>
      </c>
      <c r="B109" s="495"/>
      <c r="C109" s="495"/>
      <c r="D109" s="495"/>
      <c r="E109" s="495"/>
      <c r="F109" s="495"/>
      <c r="G109" s="495"/>
      <c r="H109" s="495"/>
      <c r="I109" s="495"/>
      <c r="J109" s="2"/>
      <c r="K109" s="2"/>
      <c r="L109" s="2"/>
      <c r="M109" s="2"/>
      <c r="N109" s="2"/>
      <c r="O109" s="2"/>
      <c r="P109" s="2"/>
    </row>
    <row r="110" spans="1:16" ht="15">
      <c r="A110" s="82"/>
      <c r="B110" s="82"/>
      <c r="C110" s="82"/>
      <c r="D110" s="82"/>
      <c r="E110" s="82"/>
      <c r="F110" s="2"/>
      <c r="G110" s="167"/>
      <c r="H110" s="167"/>
      <c r="I110" s="167"/>
      <c r="J110" s="2"/>
      <c r="K110" s="2"/>
      <c r="L110" s="278" t="s">
        <v>88</v>
      </c>
      <c r="M110" s="2"/>
      <c r="N110" s="2"/>
      <c r="O110" s="2"/>
      <c r="P110" s="2"/>
    </row>
    <row r="111" spans="1:16" ht="15.75" customHeight="1">
      <c r="A111" s="450" t="s">
        <v>37</v>
      </c>
      <c r="B111" s="450" t="s">
        <v>7</v>
      </c>
      <c r="C111" s="498" t="s">
        <v>125</v>
      </c>
      <c r="D111" s="498"/>
      <c r="E111" s="498"/>
      <c r="F111" s="498"/>
      <c r="G111" s="498"/>
      <c r="H111" s="498"/>
      <c r="I111" s="498"/>
      <c r="J111" s="498"/>
      <c r="K111" s="498"/>
      <c r="L111" s="498"/>
      <c r="M111" s="2"/>
      <c r="N111" s="2"/>
      <c r="O111" s="2"/>
      <c r="P111" s="2"/>
    </row>
    <row r="112" spans="1:16" ht="28.5">
      <c r="A112" s="450"/>
      <c r="B112" s="450"/>
      <c r="C112" s="75" t="s">
        <v>126</v>
      </c>
      <c r="D112" s="75" t="s">
        <v>127</v>
      </c>
      <c r="E112" s="75" t="s">
        <v>128</v>
      </c>
      <c r="F112" s="75" t="s">
        <v>129</v>
      </c>
      <c r="G112" s="75" t="s">
        <v>130</v>
      </c>
      <c r="H112" s="75" t="s">
        <v>131</v>
      </c>
      <c r="I112" s="75" t="s">
        <v>132</v>
      </c>
      <c r="J112" s="75" t="s">
        <v>133</v>
      </c>
      <c r="K112" s="75" t="s">
        <v>134</v>
      </c>
      <c r="L112" s="75" t="s">
        <v>135</v>
      </c>
      <c r="M112" s="2"/>
      <c r="N112" s="2"/>
      <c r="O112" s="2"/>
      <c r="P112" s="2"/>
    </row>
    <row r="113" spans="1:16" s="29" customFormat="1" ht="14.25">
      <c r="A113" s="75">
        <v>1</v>
      </c>
      <c r="B113" s="75">
        <v>2</v>
      </c>
      <c r="C113" s="75">
        <v>3</v>
      </c>
      <c r="D113" s="75">
        <v>4</v>
      </c>
      <c r="E113" s="75">
        <v>5</v>
      </c>
      <c r="F113" s="75">
        <v>6</v>
      </c>
      <c r="G113" s="75">
        <v>7</v>
      </c>
      <c r="H113" s="75">
        <v>8</v>
      </c>
      <c r="I113" s="75">
        <v>9</v>
      </c>
      <c r="J113" s="75">
        <v>10</v>
      </c>
      <c r="K113" s="75">
        <v>11</v>
      </c>
      <c r="L113" s="75">
        <v>12</v>
      </c>
      <c r="M113" s="27"/>
      <c r="N113" s="27"/>
      <c r="O113" s="27"/>
      <c r="P113" s="27"/>
    </row>
    <row r="114" spans="1:16" ht="30">
      <c r="A114" s="208" t="s">
        <v>136</v>
      </c>
      <c r="B114" s="196" t="s">
        <v>10</v>
      </c>
      <c r="C114" s="251">
        <f t="shared" ref="C114:L114" si="2">C116+C117+C118+C119+C120+C121+C122+C123+C124+C125+C126</f>
        <v>0</v>
      </c>
      <c r="D114" s="251">
        <v>2</v>
      </c>
      <c r="E114" s="251">
        <v>1</v>
      </c>
      <c r="F114" s="251">
        <v>1</v>
      </c>
      <c r="G114" s="251">
        <v>3</v>
      </c>
      <c r="H114" s="251">
        <v>1</v>
      </c>
      <c r="I114" s="251">
        <f t="shared" si="2"/>
        <v>0</v>
      </c>
      <c r="J114" s="251">
        <f t="shared" si="2"/>
        <v>0</v>
      </c>
      <c r="K114" s="251">
        <f t="shared" si="2"/>
        <v>0</v>
      </c>
      <c r="L114" s="251">
        <f t="shared" si="2"/>
        <v>0</v>
      </c>
      <c r="M114" s="173">
        <f>D114+E114+F114+G114+H114+I114+J114+K114+L114</f>
        <v>8</v>
      </c>
      <c r="N114" s="105"/>
      <c r="O114" s="105"/>
      <c r="P114" s="105"/>
    </row>
    <row r="115" spans="1:16" ht="15">
      <c r="A115" s="259" t="s">
        <v>110</v>
      </c>
      <c r="B115" s="279"/>
      <c r="C115" s="280"/>
      <c r="D115" s="280"/>
      <c r="E115" s="280"/>
      <c r="F115" s="280"/>
      <c r="G115" s="280"/>
      <c r="H115" s="280"/>
      <c r="I115" s="281"/>
      <c r="J115" s="281"/>
      <c r="K115" s="281"/>
      <c r="L115" s="281"/>
      <c r="M115" s="173">
        <f t="shared" ref="M115:M123" si="3">D115+E115+F115+G115+H115+I115+J115+K115+L115</f>
        <v>0</v>
      </c>
      <c r="N115" s="105"/>
      <c r="O115" s="105"/>
      <c r="P115" s="105"/>
    </row>
    <row r="116" spans="1:16" ht="15">
      <c r="A116" s="273" t="s">
        <v>111</v>
      </c>
      <c r="B116" s="198" t="s">
        <v>12</v>
      </c>
      <c r="C116" s="134"/>
      <c r="D116" s="134">
        <v>1</v>
      </c>
      <c r="E116" s="134">
        <v>1</v>
      </c>
      <c r="F116" s="134">
        <v>1</v>
      </c>
      <c r="G116" s="134">
        <v>2</v>
      </c>
      <c r="H116" s="134">
        <v>1</v>
      </c>
      <c r="I116" s="282"/>
      <c r="J116" s="282"/>
      <c r="K116" s="282"/>
      <c r="L116" s="282"/>
      <c r="M116" s="173">
        <f t="shared" si="3"/>
        <v>6</v>
      </c>
      <c r="N116" s="2"/>
      <c r="O116" s="2"/>
      <c r="P116" s="2"/>
    </row>
    <row r="117" spans="1:16" ht="15">
      <c r="A117" s="252" t="s">
        <v>112</v>
      </c>
      <c r="B117" s="196" t="s">
        <v>14</v>
      </c>
      <c r="C117" s="134"/>
      <c r="D117" s="134"/>
      <c r="E117" s="134"/>
      <c r="F117" s="134"/>
      <c r="G117" s="134"/>
      <c r="H117" s="134"/>
      <c r="I117" s="282"/>
      <c r="J117" s="282"/>
      <c r="K117" s="282"/>
      <c r="L117" s="282"/>
      <c r="M117" s="173">
        <f t="shared" si="3"/>
        <v>0</v>
      </c>
      <c r="N117" s="2"/>
      <c r="O117" s="2"/>
      <c r="P117" s="2"/>
    </row>
    <row r="118" spans="1:16" ht="15">
      <c r="A118" s="252" t="s">
        <v>113</v>
      </c>
      <c r="B118" s="198" t="s">
        <v>16</v>
      </c>
      <c r="C118" s="134"/>
      <c r="D118" s="134">
        <v>1</v>
      </c>
      <c r="E118" s="134"/>
      <c r="F118" s="134"/>
      <c r="G118" s="134"/>
      <c r="H118" s="134"/>
      <c r="I118" s="134"/>
      <c r="J118" s="134"/>
      <c r="K118" s="134"/>
      <c r="L118" s="134"/>
      <c r="M118" s="173">
        <f t="shared" si="3"/>
        <v>1</v>
      </c>
      <c r="N118" s="2"/>
      <c r="O118" s="2"/>
      <c r="P118" s="2"/>
    </row>
    <row r="119" spans="1:16" ht="15">
      <c r="A119" s="252" t="s">
        <v>114</v>
      </c>
      <c r="B119" s="196" t="s">
        <v>18</v>
      </c>
      <c r="C119" s="134"/>
      <c r="D119" s="134"/>
      <c r="E119" s="134"/>
      <c r="F119" s="134"/>
      <c r="G119" s="134">
        <v>1</v>
      </c>
      <c r="H119" s="134"/>
      <c r="I119" s="134"/>
      <c r="J119" s="134"/>
      <c r="K119" s="134"/>
      <c r="L119" s="134"/>
      <c r="M119" s="173">
        <f t="shared" si="3"/>
        <v>1</v>
      </c>
      <c r="N119" s="2"/>
      <c r="O119" s="2"/>
      <c r="P119" s="2"/>
    </row>
    <row r="120" spans="1:16" ht="15">
      <c r="A120" s="252" t="s">
        <v>115</v>
      </c>
      <c r="B120" s="196" t="s">
        <v>20</v>
      </c>
      <c r="C120" s="134"/>
      <c r="D120" s="134"/>
      <c r="E120" s="134"/>
      <c r="F120" s="134"/>
      <c r="G120" s="134"/>
      <c r="H120" s="134"/>
      <c r="I120" s="282"/>
      <c r="J120" s="282"/>
      <c r="K120" s="282"/>
      <c r="L120" s="282"/>
      <c r="M120" s="173">
        <f t="shared" si="3"/>
        <v>0</v>
      </c>
      <c r="N120" s="2"/>
      <c r="O120" s="2"/>
      <c r="P120" s="2"/>
    </row>
    <row r="121" spans="1:16" ht="15">
      <c r="A121" s="252" t="s">
        <v>116</v>
      </c>
      <c r="B121" s="196" t="s">
        <v>22</v>
      </c>
      <c r="C121" s="134"/>
      <c r="D121" s="134"/>
      <c r="E121" s="134"/>
      <c r="F121" s="134"/>
      <c r="G121" s="134"/>
      <c r="H121" s="134"/>
      <c r="I121" s="282"/>
      <c r="J121" s="282"/>
      <c r="K121" s="282"/>
      <c r="L121" s="282"/>
      <c r="M121" s="173">
        <f t="shared" si="3"/>
        <v>0</v>
      </c>
      <c r="N121" s="2"/>
      <c r="O121" s="2"/>
      <c r="P121" s="2"/>
    </row>
    <row r="122" spans="1:16" ht="15">
      <c r="A122" s="252" t="s">
        <v>117</v>
      </c>
      <c r="B122" s="196" t="s">
        <v>24</v>
      </c>
      <c r="C122" s="134"/>
      <c r="D122" s="134"/>
      <c r="E122" s="134"/>
      <c r="F122" s="134"/>
      <c r="G122" s="134"/>
      <c r="H122" s="134"/>
      <c r="I122" s="282"/>
      <c r="J122" s="282"/>
      <c r="K122" s="282"/>
      <c r="L122" s="282"/>
      <c r="M122" s="173">
        <f t="shared" si="3"/>
        <v>0</v>
      </c>
      <c r="N122" s="2"/>
      <c r="O122" s="2"/>
      <c r="P122" s="2"/>
    </row>
    <row r="123" spans="1:16" ht="15">
      <c r="A123" s="252" t="s">
        <v>118</v>
      </c>
      <c r="B123" s="198" t="s">
        <v>26</v>
      </c>
      <c r="C123" s="134"/>
      <c r="D123" s="134"/>
      <c r="E123" s="134"/>
      <c r="F123" s="134"/>
      <c r="G123" s="134"/>
      <c r="H123" s="134"/>
      <c r="I123" s="282"/>
      <c r="J123" s="282"/>
      <c r="K123" s="282"/>
      <c r="L123" s="282"/>
      <c r="M123" s="173">
        <f t="shared" si="3"/>
        <v>0</v>
      </c>
      <c r="N123" s="2"/>
      <c r="O123" s="2"/>
      <c r="P123" s="2"/>
    </row>
    <row r="124" spans="1:16" ht="15">
      <c r="A124" s="252" t="s">
        <v>119</v>
      </c>
      <c r="B124" s="227">
        <v>10</v>
      </c>
      <c r="C124" s="134"/>
      <c r="D124" s="134"/>
      <c r="E124" s="134"/>
      <c r="F124" s="134"/>
      <c r="G124" s="134"/>
      <c r="H124" s="134"/>
      <c r="I124" s="282"/>
      <c r="J124" s="282"/>
      <c r="K124" s="282"/>
      <c r="L124" s="282"/>
      <c r="M124" s="2"/>
      <c r="N124" s="2"/>
      <c r="O124" s="2"/>
      <c r="P124" s="2"/>
    </row>
    <row r="125" spans="1:16" ht="15">
      <c r="A125" s="252" t="s">
        <v>120</v>
      </c>
      <c r="B125" s="227">
        <v>11</v>
      </c>
      <c r="C125" s="134"/>
      <c r="D125" s="134"/>
      <c r="E125" s="134"/>
      <c r="F125" s="134"/>
      <c r="G125" s="134"/>
      <c r="H125" s="134"/>
      <c r="I125" s="282"/>
      <c r="J125" s="282"/>
      <c r="K125" s="282"/>
      <c r="L125" s="282"/>
      <c r="M125" s="2"/>
      <c r="N125" s="2"/>
      <c r="O125" s="2"/>
      <c r="P125" s="2"/>
    </row>
    <row r="126" spans="1:16" ht="15">
      <c r="A126" s="252" t="s">
        <v>121</v>
      </c>
      <c r="B126" s="227">
        <v>12</v>
      </c>
      <c r="C126" s="134"/>
      <c r="D126" s="134"/>
      <c r="E126" s="134"/>
      <c r="F126" s="134"/>
      <c r="G126" s="134"/>
      <c r="H126" s="134"/>
      <c r="I126" s="282"/>
      <c r="J126" s="282"/>
      <c r="K126" s="282"/>
      <c r="L126" s="282"/>
      <c r="M126" s="2"/>
      <c r="N126" s="2"/>
      <c r="O126" s="2"/>
      <c r="P126" s="2"/>
    </row>
    <row r="127" spans="1:16" ht="1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</row>
    <row r="128" spans="1:16" ht="18.75" customHeight="1">
      <c r="A128" s="496" t="s">
        <v>137</v>
      </c>
      <c r="B128" s="496"/>
      <c r="C128" s="496"/>
      <c r="D128" s="496"/>
      <c r="E128" s="496"/>
      <c r="F128" s="496"/>
      <c r="G128" s="496"/>
      <c r="H128" s="496"/>
      <c r="I128" s="496"/>
      <c r="J128" s="496"/>
      <c r="K128" s="496"/>
      <c r="L128" s="496"/>
      <c r="M128" s="496"/>
      <c r="N128" s="2"/>
      <c r="O128" s="2"/>
      <c r="P128" s="2"/>
    </row>
    <row r="129" spans="1:17" ht="15" customHeight="1">
      <c r="A129" s="493" t="s">
        <v>124</v>
      </c>
      <c r="B129" s="493"/>
      <c r="C129" s="493"/>
      <c r="D129" s="493"/>
      <c r="E129" s="493"/>
      <c r="F129" s="493"/>
      <c r="G129" s="493"/>
      <c r="H129" s="493"/>
      <c r="I129" s="493"/>
      <c r="J129" s="493"/>
      <c r="K129" s="493"/>
      <c r="L129" s="493"/>
      <c r="M129" s="107"/>
      <c r="N129" s="107"/>
      <c r="O129" s="107"/>
      <c r="P129" s="107"/>
    </row>
    <row r="130" spans="1:17" ht="15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497" t="s">
        <v>88</v>
      </c>
      <c r="K130" s="497"/>
      <c r="L130" s="497"/>
      <c r="M130" s="497"/>
      <c r="N130" s="497"/>
      <c r="O130" s="497"/>
      <c r="P130" s="497"/>
    </row>
    <row r="131" spans="1:17" ht="15.75" customHeight="1">
      <c r="A131" s="450" t="s">
        <v>37</v>
      </c>
      <c r="B131" s="450" t="s">
        <v>7</v>
      </c>
      <c r="C131" s="450" t="s">
        <v>138</v>
      </c>
      <c r="D131" s="494" t="s">
        <v>139</v>
      </c>
      <c r="E131" s="494"/>
      <c r="F131" s="494"/>
      <c r="G131" s="494"/>
      <c r="H131" s="494"/>
      <c r="I131" s="494"/>
      <c r="J131" s="450" t="s">
        <v>140</v>
      </c>
      <c r="K131" s="494" t="s">
        <v>141</v>
      </c>
      <c r="L131" s="494"/>
      <c r="M131" s="494"/>
      <c r="N131" s="494"/>
      <c r="O131" s="494"/>
      <c r="P131" s="494"/>
    </row>
    <row r="132" spans="1:17" ht="54.75" customHeight="1">
      <c r="A132" s="450"/>
      <c r="B132" s="450"/>
      <c r="C132" s="450"/>
      <c r="D132" s="75" t="s">
        <v>142</v>
      </c>
      <c r="E132" s="75" t="s">
        <v>143</v>
      </c>
      <c r="F132" s="75" t="s">
        <v>144</v>
      </c>
      <c r="G132" s="75" t="s">
        <v>145</v>
      </c>
      <c r="H132" s="75" t="s">
        <v>146</v>
      </c>
      <c r="I132" s="75" t="s">
        <v>147</v>
      </c>
      <c r="J132" s="450"/>
      <c r="K132" s="75" t="s">
        <v>142</v>
      </c>
      <c r="L132" s="75" t="s">
        <v>143</v>
      </c>
      <c r="M132" s="75" t="s">
        <v>144</v>
      </c>
      <c r="N132" s="75" t="s">
        <v>145</v>
      </c>
      <c r="O132" s="75" t="s">
        <v>146</v>
      </c>
      <c r="P132" s="75" t="s">
        <v>147</v>
      </c>
    </row>
    <row r="133" spans="1:17" s="29" customFormat="1" ht="14.25">
      <c r="A133" s="75">
        <v>1</v>
      </c>
      <c r="B133" s="75">
        <v>2</v>
      </c>
      <c r="C133" s="75">
        <v>3</v>
      </c>
      <c r="D133" s="75">
        <v>4</v>
      </c>
      <c r="E133" s="75">
        <v>5</v>
      </c>
      <c r="F133" s="75">
        <v>6</v>
      </c>
      <c r="G133" s="75">
        <v>7</v>
      </c>
      <c r="H133" s="75">
        <v>8</v>
      </c>
      <c r="I133" s="75">
        <v>9</v>
      </c>
      <c r="J133" s="75">
        <v>10</v>
      </c>
      <c r="K133" s="75">
        <v>11</v>
      </c>
      <c r="L133" s="75">
        <v>12</v>
      </c>
      <c r="M133" s="75">
        <v>13</v>
      </c>
      <c r="N133" s="75">
        <v>14</v>
      </c>
      <c r="O133" s="75">
        <v>15</v>
      </c>
      <c r="P133" s="75">
        <v>16</v>
      </c>
    </row>
    <row r="134" spans="1:17" ht="15">
      <c r="A134" s="208" t="s">
        <v>148</v>
      </c>
      <c r="B134" s="196" t="s">
        <v>10</v>
      </c>
      <c r="C134" s="219">
        <v>8</v>
      </c>
      <c r="D134" s="134">
        <v>3</v>
      </c>
      <c r="E134" s="134"/>
      <c r="F134" s="134"/>
      <c r="G134" s="134"/>
      <c r="H134" s="134">
        <v>2</v>
      </c>
      <c r="I134" s="134">
        <v>3</v>
      </c>
      <c r="J134" s="219">
        <f>K134+L134+M134+N134+O134+P134</f>
        <v>8</v>
      </c>
      <c r="K134" s="239"/>
      <c r="L134" s="239">
        <v>3</v>
      </c>
      <c r="M134" s="239"/>
      <c r="N134" s="239"/>
      <c r="O134" s="239">
        <v>2</v>
      </c>
      <c r="P134" s="239">
        <v>3</v>
      </c>
    </row>
    <row r="135" spans="1:17" ht="15">
      <c r="A135" s="159"/>
      <c r="B135" s="159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</row>
    <row r="136" spans="1:17" ht="15">
      <c r="A136" s="490" t="s">
        <v>149</v>
      </c>
      <c r="B136" s="490"/>
      <c r="C136" s="490"/>
      <c r="D136" s="490"/>
      <c r="E136" s="490"/>
      <c r="F136" s="490"/>
      <c r="G136" s="2"/>
      <c r="H136" s="2"/>
      <c r="I136" s="2"/>
      <c r="J136" s="2"/>
      <c r="K136" s="2"/>
      <c r="L136" s="2"/>
      <c r="M136" s="2"/>
      <c r="N136" s="2"/>
      <c r="O136" s="2"/>
      <c r="P136" s="2"/>
    </row>
    <row r="137" spans="1:17" ht="15">
      <c r="A137" s="484" t="s">
        <v>150</v>
      </c>
      <c r="B137" s="484"/>
      <c r="C137" s="484"/>
      <c r="D137" s="484"/>
      <c r="E137" s="484"/>
      <c r="F137" s="484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spans="1:17" ht="18.75" customHeight="1">
      <c r="A138" s="483" t="s">
        <v>151</v>
      </c>
      <c r="B138" s="483"/>
      <c r="C138" s="483"/>
      <c r="D138" s="483"/>
      <c r="E138" s="483"/>
      <c r="F138" s="483"/>
      <c r="G138" s="485"/>
      <c r="H138" s="485"/>
      <c r="I138" s="2"/>
      <c r="J138" s="2"/>
      <c r="K138" s="2"/>
      <c r="L138" s="2"/>
      <c r="M138" s="2"/>
      <c r="N138" s="2"/>
      <c r="O138" s="2"/>
      <c r="P138" s="2"/>
    </row>
    <row r="139" spans="1:17" ht="15.75" customHeight="1">
      <c r="A139" s="450" t="s">
        <v>37</v>
      </c>
      <c r="B139" s="450" t="s">
        <v>7</v>
      </c>
      <c r="C139" s="450" t="s">
        <v>152</v>
      </c>
      <c r="D139" s="486" t="s">
        <v>153</v>
      </c>
      <c r="E139" s="487"/>
      <c r="F139" s="487"/>
      <c r="G139" s="488"/>
      <c r="H139" s="489" t="s">
        <v>154</v>
      </c>
      <c r="I139" s="2"/>
      <c r="J139" s="2"/>
      <c r="K139" s="2"/>
      <c r="L139" s="2"/>
      <c r="M139" s="2"/>
      <c r="N139" s="2"/>
      <c r="O139" s="2"/>
      <c r="P139" s="2"/>
    </row>
    <row r="140" spans="1:17" ht="42.75">
      <c r="A140" s="450"/>
      <c r="B140" s="450"/>
      <c r="C140" s="450"/>
      <c r="D140" s="212" t="s">
        <v>155</v>
      </c>
      <c r="E140" s="212" t="s">
        <v>156</v>
      </c>
      <c r="F140" s="212" t="s">
        <v>157</v>
      </c>
      <c r="G140" s="75" t="s">
        <v>158</v>
      </c>
      <c r="H140" s="489"/>
      <c r="I140" s="2"/>
      <c r="J140" s="2"/>
      <c r="K140" s="2"/>
      <c r="L140" s="2"/>
      <c r="M140" s="2"/>
      <c r="N140" s="2"/>
      <c r="O140" s="2"/>
      <c r="P140" s="2"/>
    </row>
    <row r="141" spans="1:17" s="29" customFormat="1" ht="14.25">
      <c r="A141" s="75">
        <v>1</v>
      </c>
      <c r="B141" s="75">
        <v>2</v>
      </c>
      <c r="C141" s="75">
        <v>3</v>
      </c>
      <c r="D141" s="75">
        <v>4</v>
      </c>
      <c r="E141" s="75">
        <v>5</v>
      </c>
      <c r="F141" s="75">
        <v>6</v>
      </c>
      <c r="G141" s="75">
        <v>7</v>
      </c>
      <c r="H141" s="75">
        <v>8</v>
      </c>
      <c r="I141" s="27"/>
      <c r="J141" s="27"/>
      <c r="K141" s="27"/>
      <c r="L141" s="27"/>
      <c r="M141" s="27"/>
      <c r="N141" s="27"/>
      <c r="O141" s="27"/>
      <c r="P141" s="27"/>
      <c r="Q141" s="28"/>
    </row>
    <row r="142" spans="1:17" ht="15">
      <c r="A142" s="208" t="s">
        <v>159</v>
      </c>
      <c r="B142" s="196" t="s">
        <v>10</v>
      </c>
      <c r="C142" s="251">
        <v>692</v>
      </c>
      <c r="D142" s="134"/>
      <c r="E142" s="134">
        <v>692</v>
      </c>
      <c r="F142" s="134"/>
      <c r="G142" s="134"/>
      <c r="H142" s="134"/>
      <c r="I142" s="105"/>
      <c r="J142" s="105"/>
      <c r="K142" s="105"/>
      <c r="L142" s="105"/>
      <c r="M142" s="105"/>
      <c r="N142" s="105"/>
      <c r="O142" s="105"/>
      <c r="P142" s="105"/>
      <c r="Q142" s="25"/>
    </row>
    <row r="143" spans="1:17" ht="45">
      <c r="A143" s="202" t="s">
        <v>160</v>
      </c>
      <c r="B143" s="198" t="s">
        <v>12</v>
      </c>
      <c r="C143" s="251">
        <v>692</v>
      </c>
      <c r="D143" s="134"/>
      <c r="E143" s="134">
        <v>692</v>
      </c>
      <c r="F143" s="134"/>
      <c r="G143" s="134"/>
      <c r="H143" s="134"/>
      <c r="I143" s="105"/>
      <c r="J143" s="105"/>
      <c r="K143" s="105"/>
      <c r="L143" s="105"/>
      <c r="M143" s="105"/>
      <c r="N143" s="105"/>
      <c r="O143" s="105"/>
      <c r="P143" s="105"/>
      <c r="Q143" s="25"/>
    </row>
    <row r="144" spans="1:17" ht="45">
      <c r="A144" s="299" t="s">
        <v>161</v>
      </c>
      <c r="B144" s="284" t="s">
        <v>14</v>
      </c>
      <c r="C144" s="134">
        <v>569</v>
      </c>
      <c r="D144" s="285" t="s">
        <v>63</v>
      </c>
      <c r="E144" s="285"/>
      <c r="F144" s="285" t="s">
        <v>63</v>
      </c>
      <c r="G144" s="285" t="s">
        <v>63</v>
      </c>
      <c r="H144" s="234" t="s">
        <v>63</v>
      </c>
      <c r="I144" s="2"/>
      <c r="J144" s="2"/>
      <c r="K144" s="2"/>
      <c r="L144" s="2"/>
      <c r="M144" s="2"/>
      <c r="N144" s="2"/>
      <c r="O144" s="2"/>
      <c r="P144" s="2"/>
    </row>
    <row r="145" spans="1:16" ht="60">
      <c r="A145" s="208" t="s">
        <v>162</v>
      </c>
      <c r="B145" s="196" t="s">
        <v>16</v>
      </c>
      <c r="C145" s="134">
        <v>79</v>
      </c>
      <c r="D145" s="285" t="s">
        <v>63</v>
      </c>
      <c r="E145" s="285" t="s">
        <v>63</v>
      </c>
      <c r="F145" s="285" t="s">
        <v>63</v>
      </c>
      <c r="G145" s="285" t="s">
        <v>63</v>
      </c>
      <c r="H145" s="285" t="s">
        <v>63</v>
      </c>
      <c r="I145" s="2"/>
      <c r="J145" s="2"/>
      <c r="K145" s="2"/>
      <c r="L145" s="2"/>
      <c r="M145" s="2"/>
      <c r="N145" s="2"/>
      <c r="O145" s="2"/>
      <c r="P145" s="2"/>
    </row>
    <row r="146" spans="1:16" ht="45" customHeight="1">
      <c r="A146" s="208" t="s">
        <v>163</v>
      </c>
      <c r="B146" s="196" t="s">
        <v>18</v>
      </c>
      <c r="C146" s="134">
        <v>511</v>
      </c>
      <c r="D146" s="285" t="s">
        <v>63</v>
      </c>
      <c r="E146" s="285" t="s">
        <v>63</v>
      </c>
      <c r="F146" s="285" t="s">
        <v>63</v>
      </c>
      <c r="G146" s="285" t="s">
        <v>63</v>
      </c>
      <c r="H146" s="285" t="s">
        <v>63</v>
      </c>
      <c r="I146" s="2"/>
      <c r="J146" s="2"/>
      <c r="K146" s="2"/>
      <c r="L146" s="2"/>
      <c r="M146" s="2"/>
      <c r="N146" s="2"/>
      <c r="O146" s="2"/>
      <c r="P146" s="2"/>
    </row>
    <row r="147" spans="1:16" ht="58.5" customHeight="1">
      <c r="A147" s="286"/>
      <c r="B147" s="287"/>
      <c r="C147" s="288"/>
      <c r="D147" s="289"/>
      <c r="E147" s="289"/>
      <c r="F147" s="289"/>
      <c r="G147" s="2"/>
      <c r="H147" s="2"/>
      <c r="I147" s="2"/>
      <c r="J147" s="2"/>
      <c r="K147" s="2"/>
      <c r="L147" s="2"/>
      <c r="M147" s="2"/>
      <c r="N147" s="2"/>
      <c r="O147" s="2"/>
      <c r="P147" s="2"/>
    </row>
    <row r="148" spans="1:16" ht="15">
      <c r="A148" s="482" t="s">
        <v>164</v>
      </c>
      <c r="B148" s="482"/>
      <c r="C148" s="482"/>
      <c r="D148" s="435"/>
      <c r="E148" s="435"/>
      <c r="F148" s="290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1:16" ht="28.5">
      <c r="A149" s="194" t="s">
        <v>37</v>
      </c>
      <c r="B149" s="75" t="s">
        <v>7</v>
      </c>
      <c r="C149" s="261" t="s">
        <v>165</v>
      </c>
      <c r="D149" s="119"/>
      <c r="E149" s="119"/>
      <c r="F149" s="291"/>
      <c r="G149" s="2"/>
      <c r="H149" s="2"/>
      <c r="I149" s="2"/>
      <c r="J149" s="2"/>
      <c r="K149" s="2"/>
      <c r="L149" s="2"/>
      <c r="M149" s="2"/>
      <c r="N149" s="2"/>
      <c r="O149" s="2"/>
      <c r="P149" s="121"/>
    </row>
    <row r="150" spans="1:16" ht="15">
      <c r="A150" s="292">
        <v>1</v>
      </c>
      <c r="B150" s="293">
        <v>2</v>
      </c>
      <c r="C150" s="294">
        <v>3</v>
      </c>
      <c r="D150" s="119"/>
      <c r="E150" s="119"/>
      <c r="F150" s="291"/>
      <c r="G150" s="2"/>
      <c r="H150" s="2"/>
      <c r="I150" s="2"/>
      <c r="J150" s="2"/>
      <c r="K150" s="2"/>
      <c r="L150" s="2"/>
      <c r="M150" s="2"/>
      <c r="N150" s="2"/>
      <c r="O150" s="2"/>
      <c r="P150" s="121"/>
    </row>
    <row r="151" spans="1:16" ht="15">
      <c r="A151" s="295" t="s">
        <v>166</v>
      </c>
      <c r="B151" s="296" t="s">
        <v>10</v>
      </c>
      <c r="C151" s="297">
        <v>1</v>
      </c>
      <c r="D151" s="434"/>
      <c r="E151" s="434"/>
      <c r="F151" s="290"/>
      <c r="G151" s="2"/>
      <c r="H151" s="2"/>
      <c r="I151" s="2"/>
      <c r="J151" s="2"/>
      <c r="K151" s="2"/>
      <c r="L151" s="2"/>
      <c r="M151" s="2"/>
      <c r="N151" s="2"/>
      <c r="O151" s="2"/>
      <c r="P151" s="127"/>
    </row>
    <row r="152" spans="1:16" ht="15">
      <c r="A152" s="298" t="s">
        <v>167</v>
      </c>
      <c r="B152" s="198" t="s">
        <v>12</v>
      </c>
      <c r="C152" s="134"/>
      <c r="D152" s="434"/>
      <c r="E152" s="434"/>
      <c r="F152" s="290"/>
      <c r="G152" s="2"/>
      <c r="H152" s="2"/>
      <c r="I152" s="2"/>
      <c r="J152" s="2"/>
      <c r="K152" s="2"/>
      <c r="L152" s="2"/>
      <c r="M152" s="2"/>
      <c r="N152" s="2"/>
      <c r="O152" s="2"/>
      <c r="P152" s="127"/>
    </row>
    <row r="153" spans="1:16" ht="15">
      <c r="A153" s="298" t="s">
        <v>168</v>
      </c>
      <c r="B153" s="198" t="s">
        <v>14</v>
      </c>
      <c r="C153" s="134"/>
      <c r="D153" s="434"/>
      <c r="E153" s="434"/>
      <c r="F153" s="290"/>
      <c r="G153" s="2"/>
      <c r="H153" s="2"/>
      <c r="I153" s="2"/>
      <c r="J153" s="2"/>
      <c r="K153" s="2"/>
      <c r="L153" s="2"/>
      <c r="M153" s="2"/>
      <c r="N153" s="2"/>
      <c r="O153" s="2"/>
      <c r="P153" s="127"/>
    </row>
    <row r="154" spans="1:16" ht="15">
      <c r="A154" s="298" t="s">
        <v>169</v>
      </c>
      <c r="B154" s="198" t="s">
        <v>16</v>
      </c>
      <c r="C154" s="134"/>
      <c r="D154" s="434"/>
      <c r="E154" s="434"/>
      <c r="F154" s="290"/>
      <c r="G154" s="2"/>
      <c r="H154" s="2"/>
      <c r="I154" s="2"/>
      <c r="J154" s="2"/>
      <c r="K154" s="2"/>
      <c r="L154" s="2"/>
      <c r="M154" s="2"/>
      <c r="N154" s="2"/>
      <c r="O154" s="2"/>
      <c r="P154" s="2"/>
    </row>
    <row r="155" spans="1:16" ht="15">
      <c r="A155" s="298" t="s">
        <v>170</v>
      </c>
      <c r="B155" s="198" t="s">
        <v>18</v>
      </c>
      <c r="C155" s="134"/>
      <c r="D155" s="434"/>
      <c r="E155" s="434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1:16" ht="1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1:16" ht="15">
      <c r="A157" s="484" t="s">
        <v>171</v>
      </c>
      <c r="B157" s="484"/>
      <c r="C157" s="484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1:16" ht="15">
      <c r="A158" s="483" t="s">
        <v>172</v>
      </c>
      <c r="B158" s="483"/>
      <c r="C158" s="483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1:16" ht="28.5">
      <c r="A159" s="194" t="s">
        <v>37</v>
      </c>
      <c r="B159" s="194" t="s">
        <v>7</v>
      </c>
      <c r="C159" s="211" t="s">
        <v>173</v>
      </c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1:16" ht="15">
      <c r="A160" s="129">
        <v>1</v>
      </c>
      <c r="B160" s="129">
        <v>2</v>
      </c>
      <c r="C160" s="130">
        <v>3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131"/>
    </row>
    <row r="161" spans="1:16" ht="15">
      <c r="A161" s="208" t="s">
        <v>174</v>
      </c>
      <c r="B161" s="196" t="s">
        <v>10</v>
      </c>
      <c r="C161" s="134">
        <v>0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131"/>
    </row>
    <row r="162" spans="1:16" ht="15">
      <c r="A162" s="208" t="s">
        <v>175</v>
      </c>
      <c r="B162" s="196" t="s">
        <v>12</v>
      </c>
      <c r="C162" s="134">
        <v>0</v>
      </c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131"/>
    </row>
    <row r="163" spans="1:16" ht="15">
      <c r="A163" s="299" t="s">
        <v>176</v>
      </c>
      <c r="B163" s="284" t="s">
        <v>14</v>
      </c>
      <c r="C163" s="134">
        <v>1</v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131"/>
    </row>
    <row r="164" spans="1:16" ht="15">
      <c r="A164" s="208" t="s">
        <v>177</v>
      </c>
      <c r="B164" s="196" t="s">
        <v>16</v>
      </c>
      <c r="C164" s="134">
        <v>1</v>
      </c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131"/>
    </row>
    <row r="165" spans="1:16" ht="15">
      <c r="A165" s="208" t="s">
        <v>178</v>
      </c>
      <c r="B165" s="196" t="s">
        <v>18</v>
      </c>
      <c r="C165" s="134">
        <v>1</v>
      </c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131"/>
    </row>
    <row r="166" spans="1:16" ht="15">
      <c r="A166" s="208" t="s">
        <v>179</v>
      </c>
      <c r="B166" s="196" t="s">
        <v>20</v>
      </c>
      <c r="C166" s="134">
        <v>1</v>
      </c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</row>
    <row r="167" spans="1:16" ht="15">
      <c r="A167" s="299" t="s">
        <v>180</v>
      </c>
      <c r="B167" s="284" t="s">
        <v>22</v>
      </c>
      <c r="C167" s="134">
        <v>1</v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1:16" ht="15">
      <c r="A168" s="299" t="s">
        <v>181</v>
      </c>
      <c r="B168" s="284"/>
      <c r="C168" s="300"/>
      <c r="D168" s="2"/>
      <c r="E168" s="2"/>
      <c r="F168" s="135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1:16" ht="15">
      <c r="A169" s="299" t="s">
        <v>182</v>
      </c>
      <c r="B169" s="284" t="s">
        <v>24</v>
      </c>
      <c r="C169" s="134">
        <v>0</v>
      </c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1:16" ht="15">
      <c r="A170" s="208" t="s">
        <v>183</v>
      </c>
      <c r="B170" s="196" t="s">
        <v>26</v>
      </c>
      <c r="C170" s="134">
        <v>0</v>
      </c>
      <c r="D170" s="2"/>
      <c r="E170" s="2"/>
      <c r="F170" s="105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1:16" ht="15">
      <c r="A171" s="192"/>
      <c r="B171" s="301"/>
      <c r="C171" s="138"/>
      <c r="D171" s="2"/>
      <c r="E171" s="2"/>
      <c r="F171" s="105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1:16" ht="15">
      <c r="A172" s="192"/>
      <c r="B172" s="301"/>
      <c r="C172" s="138"/>
      <c r="D172" s="2"/>
      <c r="E172" s="2"/>
      <c r="F172" s="105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1:16" ht="15">
      <c r="A173" s="192"/>
      <c r="B173" s="192"/>
      <c r="C173" s="138"/>
      <c r="D173" s="2"/>
      <c r="E173" s="2"/>
      <c r="F173" s="105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1:16" ht="15">
      <c r="A174" s="484" t="s">
        <v>184</v>
      </c>
      <c r="B174" s="484"/>
      <c r="C174" s="484"/>
      <c r="D174" s="2"/>
      <c r="E174" s="2"/>
      <c r="F174" s="105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1:16" ht="15">
      <c r="A175" s="483" t="s">
        <v>172</v>
      </c>
      <c r="B175" s="483"/>
      <c r="C175" s="483"/>
      <c r="D175" s="2"/>
      <c r="E175" s="2"/>
      <c r="F175" s="105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1:16" ht="28.5">
      <c r="A176" s="194" t="s">
        <v>37</v>
      </c>
      <c r="B176" s="194" t="s">
        <v>7</v>
      </c>
      <c r="C176" s="211" t="s">
        <v>173</v>
      </c>
      <c r="D176" s="2"/>
      <c r="E176" s="2"/>
      <c r="F176" s="105"/>
      <c r="G176" s="2"/>
      <c r="H176" s="2"/>
      <c r="I176" s="2"/>
      <c r="J176" s="2"/>
      <c r="K176" s="2"/>
      <c r="L176" s="2"/>
      <c r="M176" s="2"/>
      <c r="N176" s="2"/>
      <c r="O176" s="2"/>
      <c r="P176" s="2"/>
    </row>
    <row r="177" spans="1:16" ht="15">
      <c r="A177" s="140">
        <v>1</v>
      </c>
      <c r="B177" s="140">
        <v>2</v>
      </c>
      <c r="C177" s="140">
        <v>3</v>
      </c>
      <c r="D177" s="2"/>
      <c r="E177" s="2"/>
      <c r="F177" s="105"/>
      <c r="G177" s="2"/>
      <c r="H177" s="2"/>
      <c r="I177" s="2"/>
      <c r="J177" s="2"/>
      <c r="K177" s="2"/>
      <c r="L177" s="2"/>
      <c r="M177" s="2"/>
      <c r="N177" s="2"/>
      <c r="O177" s="2"/>
      <c r="P177" s="2"/>
    </row>
    <row r="178" spans="1:16" ht="15">
      <c r="A178" s="214" t="s">
        <v>185</v>
      </c>
      <c r="B178" s="196" t="s">
        <v>10</v>
      </c>
      <c r="C178" s="134">
        <v>6</v>
      </c>
      <c r="D178" s="2"/>
      <c r="E178" s="2"/>
      <c r="F178" s="206"/>
      <c r="G178" s="2"/>
      <c r="H178" s="2"/>
      <c r="I178" s="2"/>
      <c r="J178" s="2"/>
      <c r="K178" s="2"/>
      <c r="L178" s="2"/>
      <c r="M178" s="2"/>
      <c r="N178" s="2"/>
      <c r="O178" s="2"/>
      <c r="P178" s="131"/>
    </row>
    <row r="179" spans="1:16" ht="15">
      <c r="A179" s="214" t="s">
        <v>186</v>
      </c>
      <c r="B179" s="196" t="s">
        <v>12</v>
      </c>
      <c r="C179" s="134">
        <v>3</v>
      </c>
      <c r="D179" s="2"/>
      <c r="E179" s="2"/>
      <c r="F179" s="105"/>
      <c r="G179" s="2"/>
      <c r="H179" s="2"/>
      <c r="I179" s="2"/>
      <c r="J179" s="2"/>
      <c r="K179" s="2"/>
      <c r="L179" s="2"/>
      <c r="M179" s="2"/>
      <c r="N179" s="2"/>
      <c r="O179" s="2"/>
      <c r="P179" s="131"/>
    </row>
    <row r="180" spans="1:16" ht="30">
      <c r="A180" s="214" t="s">
        <v>199</v>
      </c>
      <c r="B180" s="196" t="s">
        <v>14</v>
      </c>
      <c r="C180" s="134">
        <v>4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131"/>
    </row>
    <row r="181" spans="1:16" ht="30">
      <c r="A181" s="214" t="s">
        <v>200</v>
      </c>
      <c r="B181" s="196" t="s">
        <v>16</v>
      </c>
      <c r="C181" s="134">
        <v>1</v>
      </c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131"/>
    </row>
    <row r="182" spans="1:16" ht="15">
      <c r="A182" s="214" t="s">
        <v>189</v>
      </c>
      <c r="B182" s="196" t="s">
        <v>18</v>
      </c>
      <c r="C182" s="134">
        <v>1</v>
      </c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131"/>
    </row>
    <row r="183" spans="1:16" ht="45">
      <c r="A183" s="214" t="s">
        <v>190</v>
      </c>
      <c r="B183" s="196" t="s">
        <v>20</v>
      </c>
      <c r="C183" s="134">
        <v>1</v>
      </c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131"/>
    </row>
    <row r="184" spans="1:16" ht="15">
      <c r="A184" s="192"/>
      <c r="B184" s="302"/>
      <c r="C184" s="206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</row>
    <row r="185" spans="1:16" ht="60">
      <c r="A185" s="303" t="s">
        <v>191</v>
      </c>
      <c r="B185" s="165"/>
      <c r="C185" s="260" t="s">
        <v>206</v>
      </c>
      <c r="D185" s="165"/>
      <c r="E185" s="146" t="s">
        <v>243</v>
      </c>
      <c r="F185" s="2"/>
      <c r="G185" s="146"/>
      <c r="H185" s="2"/>
      <c r="I185" s="2"/>
      <c r="J185" s="2"/>
      <c r="K185" s="2"/>
      <c r="L185" s="2"/>
      <c r="M185" s="2"/>
      <c r="N185" s="2"/>
      <c r="O185" s="2"/>
      <c r="P185" s="2"/>
    </row>
    <row r="186" spans="1:16" ht="15">
      <c r="A186" s="304"/>
      <c r="B186" s="165"/>
      <c r="C186" s="166" t="s">
        <v>192</v>
      </c>
      <c r="D186" s="165"/>
      <c r="E186" s="166" t="s">
        <v>193</v>
      </c>
      <c r="F186" s="2"/>
      <c r="G186" s="166" t="s">
        <v>194</v>
      </c>
      <c r="H186" s="2"/>
      <c r="I186" s="2"/>
      <c r="J186" s="2"/>
      <c r="K186" s="2"/>
      <c r="L186" s="2"/>
      <c r="M186" s="2"/>
      <c r="N186" s="2"/>
      <c r="O186" s="2"/>
      <c r="P186" s="2"/>
    </row>
    <row r="187" spans="1:16" ht="15">
      <c r="A187" s="165"/>
      <c r="B187" s="165"/>
      <c r="C187" s="260"/>
      <c r="D187" s="165"/>
      <c r="E187" s="146"/>
      <c r="F187" s="2"/>
      <c r="G187" s="146"/>
      <c r="H187" s="2"/>
      <c r="I187" s="2"/>
      <c r="J187" s="2"/>
      <c r="K187" s="2"/>
      <c r="L187" s="2"/>
      <c r="M187" s="2"/>
      <c r="N187" s="2"/>
      <c r="O187" s="2"/>
      <c r="P187" s="2"/>
    </row>
    <row r="188" spans="1:16" ht="15">
      <c r="A188" s="165"/>
      <c r="B188" s="165"/>
      <c r="C188" s="192" t="s">
        <v>195</v>
      </c>
      <c r="D188" s="165"/>
      <c r="E188" s="305" t="s">
        <v>196</v>
      </c>
      <c r="F188" s="2"/>
      <c r="G188" s="2" t="s">
        <v>197</v>
      </c>
      <c r="H188" s="2"/>
      <c r="I188" s="2"/>
      <c r="J188" s="2"/>
      <c r="K188" s="2"/>
      <c r="L188" s="2"/>
      <c r="M188" s="2"/>
      <c r="N188" s="2"/>
      <c r="O188" s="2"/>
      <c r="P188" s="2"/>
    </row>
    <row r="189" spans="1:16" ht="15">
      <c r="A189" s="165"/>
      <c r="B189" s="165"/>
      <c r="C189" s="165"/>
      <c r="D189" s="165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1:16" ht="15">
      <c r="A190" s="165"/>
      <c r="B190" s="165"/>
      <c r="C190" s="165"/>
      <c r="D190" s="165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spans="1:16" ht="15">
      <c r="A191" s="165"/>
      <c r="B191" s="165"/>
      <c r="C191" s="165"/>
      <c r="D191" s="165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</row>
    <row r="192" spans="1:16" ht="15">
      <c r="A192" s="165"/>
      <c r="B192" s="165"/>
      <c r="C192" s="165"/>
      <c r="D192" s="165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6" ht="18.75">
      <c r="A193" s="160"/>
      <c r="B193" s="160"/>
      <c r="C193" s="160"/>
      <c r="D193" s="160"/>
      <c r="E193" s="157"/>
      <c r="F193" s="157"/>
      <c r="G193" s="157"/>
      <c r="H193" s="157"/>
      <c r="I193" s="2"/>
      <c r="J193" s="2"/>
      <c r="K193" s="2"/>
      <c r="L193" s="2"/>
      <c r="M193" s="2"/>
      <c r="N193" s="2"/>
      <c r="O193" s="2"/>
      <c r="P193" s="2"/>
    </row>
    <row r="194" spans="1:16" ht="15">
      <c r="A194" s="165"/>
      <c r="B194" s="165"/>
      <c r="C194" s="165"/>
      <c r="D194" s="165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1:16" ht="15">
      <c r="A195" s="165"/>
      <c r="B195" s="165"/>
      <c r="C195" s="165"/>
      <c r="D195" s="165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1:16" ht="15">
      <c r="A196" s="165"/>
      <c r="B196" s="165"/>
      <c r="C196" s="165"/>
      <c r="D196" s="165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1:16" ht="15">
      <c r="A197" s="165"/>
      <c r="B197" s="165"/>
      <c r="C197" s="165"/>
      <c r="D197" s="165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1:16" ht="15">
      <c r="A198" s="144"/>
      <c r="B198" s="144"/>
      <c r="C198" s="144"/>
      <c r="D198" s="144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6" ht="15">
      <c r="A199" s="144"/>
      <c r="B199" s="144"/>
      <c r="C199" s="144"/>
      <c r="D199" s="144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1:16" ht="15">
      <c r="A200" s="144"/>
      <c r="B200" s="144"/>
      <c r="C200" s="144"/>
      <c r="D200" s="144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1:16" ht="15">
      <c r="A201" s="144"/>
      <c r="B201" s="144"/>
      <c r="C201" s="144"/>
      <c r="D201" s="144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6" ht="15">
      <c r="A202" s="144"/>
      <c r="B202" s="144"/>
      <c r="C202" s="144"/>
      <c r="D202" s="144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1:16" ht="15">
      <c r="A203" s="144"/>
      <c r="B203" s="144"/>
      <c r="C203" s="144"/>
      <c r="D203" s="144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1:16" ht="15">
      <c r="A204" s="144"/>
      <c r="B204" s="144"/>
      <c r="C204" s="144"/>
      <c r="D204" s="144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1:16" ht="15">
      <c r="A205" s="144"/>
      <c r="B205" s="144"/>
      <c r="C205" s="144"/>
      <c r="D205" s="144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</row>
    <row r="206" spans="1:16" ht="15">
      <c r="A206" s="144"/>
      <c r="B206" s="144"/>
      <c r="C206" s="144"/>
      <c r="D206" s="144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1:16" ht="15">
      <c r="A207" s="144"/>
      <c r="B207" s="144"/>
      <c r="C207" s="144"/>
      <c r="D207" s="144"/>
      <c r="E207" s="2"/>
      <c r="F207" s="2"/>
      <c r="G207" s="135"/>
      <c r="H207" s="2"/>
      <c r="I207" s="2"/>
      <c r="J207" s="2"/>
      <c r="K207" s="2"/>
      <c r="L207" s="2"/>
      <c r="M207" s="2"/>
      <c r="N207" s="2"/>
      <c r="O207" s="2"/>
      <c r="P207" s="2"/>
    </row>
    <row r="208" spans="1:16" ht="15">
      <c r="A208" s="144"/>
      <c r="B208" s="144"/>
      <c r="C208" s="144"/>
      <c r="D208" s="144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ht="15">
      <c r="A209" s="144"/>
      <c r="B209" s="144"/>
      <c r="C209" s="144"/>
      <c r="D209" s="144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1:16" ht="15">
      <c r="A210" s="144"/>
      <c r="B210" s="144"/>
      <c r="C210" s="144"/>
      <c r="D210" s="144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1:16" ht="15">
      <c r="A211" s="144"/>
      <c r="B211" s="144"/>
      <c r="C211" s="144"/>
      <c r="D211" s="144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</row>
    <row r="212" spans="1:16" ht="15">
      <c r="A212" s="144"/>
      <c r="B212" s="144"/>
      <c r="C212" s="144"/>
      <c r="D212" s="144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</row>
    <row r="213" spans="1:16" ht="15">
      <c r="A213" s="144"/>
      <c r="B213" s="144"/>
      <c r="C213" s="144"/>
      <c r="D213" s="144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</row>
    <row r="214" spans="1:16" ht="15">
      <c r="A214" s="144"/>
      <c r="B214" s="144"/>
      <c r="C214" s="144"/>
      <c r="D214" s="144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</row>
    <row r="215" spans="1:16" ht="15">
      <c r="A215" s="144"/>
      <c r="B215" s="144"/>
      <c r="C215" s="144"/>
      <c r="D215" s="144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1:16" ht="15">
      <c r="A216" s="144"/>
      <c r="B216" s="144"/>
      <c r="C216" s="144"/>
      <c r="D216" s="144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1:16" ht="15">
      <c r="A217" s="144"/>
      <c r="B217" s="144"/>
      <c r="C217" s="144"/>
      <c r="D217" s="144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1:16" ht="15">
      <c r="A218" s="144"/>
      <c r="B218" s="144"/>
      <c r="C218" s="144"/>
      <c r="D218" s="144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ht="15">
      <c r="A219" s="144"/>
      <c r="B219" s="144"/>
      <c r="C219" s="144"/>
      <c r="D219" s="144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ht="15">
      <c r="A220" s="144"/>
      <c r="B220" s="144"/>
      <c r="C220" s="144"/>
      <c r="D220" s="144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ht="15">
      <c r="A221" s="144"/>
      <c r="B221" s="144"/>
      <c r="C221" s="144"/>
      <c r="D221" s="144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ht="15">
      <c r="A222" s="144"/>
      <c r="B222" s="144"/>
      <c r="C222" s="144"/>
      <c r="D222" s="144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ht="15">
      <c r="A223" s="144"/>
      <c r="B223" s="144"/>
      <c r="C223" s="144"/>
      <c r="D223" s="144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ht="15">
      <c r="A224" s="144"/>
      <c r="B224" s="144"/>
      <c r="C224" s="144"/>
      <c r="D224" s="144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6" ht="15">
      <c r="A225" s="144"/>
      <c r="B225" s="144"/>
      <c r="C225" s="144"/>
      <c r="D225" s="144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6" ht="15">
      <c r="A226" s="144"/>
      <c r="B226" s="144"/>
      <c r="C226" s="144"/>
      <c r="D226" s="144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16" ht="15">
      <c r="A227" s="144"/>
      <c r="B227" s="144"/>
      <c r="C227" s="144"/>
      <c r="D227" s="144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6" ht="15">
      <c r="A228" s="144"/>
      <c r="B228" s="144"/>
      <c r="C228" s="144"/>
      <c r="D228" s="144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6" ht="15">
      <c r="A229" s="144"/>
      <c r="B229" s="144"/>
      <c r="C229" s="144"/>
      <c r="D229" s="144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6" ht="15">
      <c r="A230" s="144"/>
      <c r="B230" s="144"/>
      <c r="C230" s="144"/>
      <c r="D230" s="144"/>
      <c r="E230" s="15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6" ht="15">
      <c r="A231" s="144"/>
      <c r="B231" s="144"/>
      <c r="C231" s="144"/>
      <c r="D231" s="144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1:16" ht="15">
      <c r="A232" s="144"/>
      <c r="B232" s="144"/>
      <c r="C232" s="144"/>
      <c r="D232" s="144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6" ht="15">
      <c r="A233" s="144"/>
      <c r="B233" s="144"/>
      <c r="C233" s="144"/>
      <c r="D233" s="144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6" ht="15">
      <c r="A234" s="144"/>
      <c r="B234" s="144"/>
      <c r="C234" s="144"/>
      <c r="D234" s="144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6" ht="15">
      <c r="A235" s="144"/>
      <c r="B235" s="144"/>
      <c r="C235" s="144"/>
      <c r="D235" s="144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6" ht="15">
      <c r="A236" s="144"/>
      <c r="B236" s="144"/>
      <c r="C236" s="144"/>
      <c r="D236" s="144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6" ht="15">
      <c r="A237" s="144"/>
      <c r="B237" s="144"/>
      <c r="C237" s="144"/>
      <c r="D237" s="144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6" ht="15">
      <c r="A238" s="144"/>
      <c r="B238" s="144"/>
      <c r="C238" s="144"/>
      <c r="D238" s="144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6" ht="1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6" ht="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ht="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ht="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ht="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ht="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ht="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ht="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ht="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ht="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ht="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ht="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ht="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ht="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ht="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ht="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ht="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ht="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1:16" ht="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</sheetData>
  <mergeCells count="75">
    <mergeCell ref="A108:I108"/>
    <mergeCell ref="A20:C20"/>
    <mergeCell ref="A7:C7"/>
    <mergeCell ref="D32:I32"/>
    <mergeCell ref="A31:J31"/>
    <mergeCell ref="C33:F33"/>
    <mergeCell ref="A30:J30"/>
    <mergeCell ref="B33:B35"/>
    <mergeCell ref="G33:H33"/>
    <mergeCell ref="H34:H35"/>
    <mergeCell ref="A71:D71"/>
    <mergeCell ref="A1:J1"/>
    <mergeCell ref="B3:D3"/>
    <mergeCell ref="E3:G3"/>
    <mergeCell ref="H3:J3"/>
    <mergeCell ref="A2:J2"/>
    <mergeCell ref="H4:J4"/>
    <mergeCell ref="B4:D4"/>
    <mergeCell ref="E4:G4"/>
    <mergeCell ref="B63:B64"/>
    <mergeCell ref="A6:C6"/>
    <mergeCell ref="D63:K63"/>
    <mergeCell ref="H62:K62"/>
    <mergeCell ref="A63:A64"/>
    <mergeCell ref="C63:C64"/>
    <mergeCell ref="A61:N61"/>
    <mergeCell ref="I34:I35"/>
    <mergeCell ref="A111:A112"/>
    <mergeCell ref="B111:B112"/>
    <mergeCell ref="A78:E78"/>
    <mergeCell ref="G34:G35"/>
    <mergeCell ref="A33:A35"/>
    <mergeCell ref="C34:C35"/>
    <mergeCell ref="D34:F34"/>
    <mergeCell ref="B90:B91"/>
    <mergeCell ref="A72:D72"/>
    <mergeCell ref="B79:D79"/>
    <mergeCell ref="D90:G90"/>
    <mergeCell ref="C90:C91"/>
    <mergeCell ref="A129:L129"/>
    <mergeCell ref="K131:P131"/>
    <mergeCell ref="A109:I109"/>
    <mergeCell ref="A128:M128"/>
    <mergeCell ref="J130:P130"/>
    <mergeCell ref="C111:L111"/>
    <mergeCell ref="J131:J132"/>
    <mergeCell ref="D131:I131"/>
    <mergeCell ref="C131:C132"/>
    <mergeCell ref="B131:B132"/>
    <mergeCell ref="A136:F136"/>
    <mergeCell ref="A131:A132"/>
    <mergeCell ref="A87:J87"/>
    <mergeCell ref="A88:J88"/>
    <mergeCell ref="A89:I89"/>
    <mergeCell ref="A90:A91"/>
    <mergeCell ref="I90:I91"/>
    <mergeCell ref="H90:H91"/>
    <mergeCell ref="D151:E151"/>
    <mergeCell ref="B139:B140"/>
    <mergeCell ref="A138:H138"/>
    <mergeCell ref="A137:F137"/>
    <mergeCell ref="A139:A140"/>
    <mergeCell ref="D139:G139"/>
    <mergeCell ref="C139:C140"/>
    <mergeCell ref="H139:H140"/>
    <mergeCell ref="A148:C148"/>
    <mergeCell ref="A175:C175"/>
    <mergeCell ref="D154:E154"/>
    <mergeCell ref="D155:E155"/>
    <mergeCell ref="A157:C157"/>
    <mergeCell ref="A158:C158"/>
    <mergeCell ref="A174:C174"/>
    <mergeCell ref="D153:E153"/>
    <mergeCell ref="D152:E152"/>
    <mergeCell ref="D148:E148"/>
  </mergeCells>
  <phoneticPr fontId="27" type="noConversion"/>
  <dataValidations count="12">
    <dataValidation allowBlank="1" showInputMessage="1" showErrorMessage="1" error="Необходимо ввести целое значение." sqref="I57"/>
    <dataValidation type="whole" allowBlank="1" showInputMessage="1" showErrorMessage="1" error="Введено недопустимое значение." sqref="C184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0 или 1." sqref="C151:C155">
      <formula1>0</formula1>
      <formula2>1</formula2>
    </dataValidation>
    <dataValidation type="whole" allowBlank="1" showInputMessage="1" showErrorMessage="1" error="Необходимо ввести целое значение." sqref="C167:C173">
      <formula1>-100000</formula1>
      <formula2>9999999999</formula2>
    </dataValidation>
    <dataValidation type="whole" allowBlank="1" showInputMessage="1" showErrorMessage="1" error="Введено недопустимое значение." prompt="Допустимое значение 0 или 1" sqref="C181:C183">
      <formula1>0</formula1>
      <formula2>1</formula2>
    </dataValidation>
    <dataValidation type="whole" allowBlank="1" showInputMessage="1" showErrorMessage="1" error="Необходимо ввести целое значение." sqref="D84:E84">
      <formula1>-100000</formula1>
      <formula2>99999999999</formula2>
    </dataValidation>
    <dataValidation type="whole" allowBlank="1" showInputMessage="1" showErrorMessage="1" error="Необходимо ввести целое значение." sqref="D77">
      <formula1>-1000000</formula1>
      <formula2>999999999999</formula2>
    </dataValidation>
    <dataValidation type="whole" allowBlank="1" showInputMessage="1" showErrorMessage="1" error="Введено недопустимое значение." sqref="C21">
      <formula1>0</formula1>
      <formula2>1</formula2>
    </dataValidation>
    <dataValidation type="whole" allowBlank="1" showInputMessage="1" showErrorMessage="1" prompt="Допустимое значение 0 или 1." sqref="C12:C13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0 -нет или 1 -да." sqref="C25:C26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1 (город и поселок городского типа) или 2 (сельская местность)" sqref="C27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1 (пятидневный) или 2 (шестидневный)" sqref="C24">
      <formula1>1</formula1>
      <formula2>2</formula2>
    </dataValidation>
  </dataValidations>
  <pageMargins left="0.7" right="0.7" top="0.75" bottom="0.75" header="0.3" footer="0.3"/>
  <pageSetup paperSize="9" scale="55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indexed="43"/>
  </sheetPr>
  <dimension ref="A1:S295"/>
  <sheetViews>
    <sheetView topLeftCell="A154" zoomScale="59" workbookViewId="0">
      <selection activeCell="A139" sqref="A139:H155"/>
    </sheetView>
  </sheetViews>
  <sheetFormatPr defaultRowHeight="12.75"/>
  <cols>
    <col min="1" max="1" width="51.42578125" style="5" customWidth="1"/>
    <col min="2" max="2" width="8.5703125" style="5" customWidth="1"/>
    <col min="3" max="3" width="17.85546875" style="5" customWidth="1"/>
    <col min="4" max="5" width="14.42578125" style="5" customWidth="1"/>
    <col min="6" max="6" width="17.28515625" style="5" customWidth="1"/>
    <col min="7" max="12" width="14.42578125" style="5" customWidth="1"/>
    <col min="13" max="16" width="12.140625" style="5" customWidth="1"/>
    <col min="17" max="16384" width="9.140625" style="5"/>
  </cols>
  <sheetData>
    <row r="1" spans="1:16" s="2" customFormat="1" ht="15.75" customHeight="1">
      <c r="A1" s="506" t="s">
        <v>0</v>
      </c>
      <c r="B1" s="506"/>
      <c r="C1" s="506"/>
      <c r="D1" s="506"/>
      <c r="E1" s="506"/>
      <c r="F1" s="506"/>
      <c r="G1" s="506"/>
      <c r="H1" s="506"/>
      <c r="I1" s="506"/>
      <c r="J1" s="506"/>
      <c r="K1" s="193"/>
      <c r="L1" s="193"/>
      <c r="M1" s="193"/>
      <c r="N1" s="193"/>
      <c r="O1" s="193"/>
      <c r="P1" s="193"/>
    </row>
    <row r="2" spans="1:16" s="2" customFormat="1" ht="33.75" customHeight="1">
      <c r="A2" s="513" t="s">
        <v>264</v>
      </c>
      <c r="B2" s="513"/>
      <c r="C2" s="513"/>
      <c r="D2" s="513"/>
      <c r="E2" s="513"/>
      <c r="F2" s="513"/>
      <c r="G2" s="513"/>
      <c r="H2" s="513"/>
      <c r="I2" s="513"/>
      <c r="J2" s="513"/>
      <c r="K2" s="191"/>
      <c r="L2" s="191"/>
      <c r="M2" s="191"/>
      <c r="N2" s="191"/>
      <c r="O2" s="191"/>
      <c r="P2" s="191"/>
    </row>
    <row r="3" spans="1:16" ht="63" customHeight="1">
      <c r="A3" s="194" t="s">
        <v>1</v>
      </c>
      <c r="B3" s="503" t="s">
        <v>2</v>
      </c>
      <c r="C3" s="507"/>
      <c r="D3" s="508"/>
      <c r="E3" s="509"/>
      <c r="F3" s="510"/>
      <c r="G3" s="511"/>
      <c r="H3" s="512"/>
      <c r="I3" s="512"/>
      <c r="J3" s="512"/>
      <c r="K3" s="195"/>
      <c r="L3" s="195"/>
      <c r="M3" s="195"/>
      <c r="N3" s="195"/>
      <c r="O3" s="195"/>
      <c r="P3" s="195"/>
    </row>
    <row r="4" spans="1:16" s="2" customFormat="1" ht="15">
      <c r="A4" s="196" t="s">
        <v>3</v>
      </c>
      <c r="B4" s="453">
        <v>48616928</v>
      </c>
      <c r="C4" s="515"/>
      <c r="D4" s="515"/>
      <c r="E4" s="462"/>
      <c r="F4" s="463"/>
      <c r="G4" s="464"/>
      <c r="H4" s="514"/>
      <c r="I4" s="514"/>
      <c r="J4" s="514"/>
      <c r="K4" s="7"/>
      <c r="L4" s="7"/>
      <c r="M4" s="7"/>
      <c r="N4" s="7"/>
      <c r="O4" s="7"/>
      <c r="P4" s="7"/>
    </row>
    <row r="5" spans="1:16" ht="1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spans="1:16" ht="18.75" customHeight="1">
      <c r="A6" s="502" t="s">
        <v>4</v>
      </c>
      <c r="B6" s="502"/>
      <c r="C6" s="50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15.75" customHeight="1">
      <c r="A7" s="502" t="s">
        <v>5</v>
      </c>
      <c r="B7" s="502"/>
      <c r="C7" s="50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spans="1:16" ht="28.5">
      <c r="A8" s="194" t="s">
        <v>6</v>
      </c>
      <c r="B8" s="129" t="s">
        <v>7</v>
      </c>
      <c r="C8" s="130" t="s">
        <v>8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spans="1:16" ht="15">
      <c r="A9" s="129">
        <v>1</v>
      </c>
      <c r="B9" s="129">
        <v>2</v>
      </c>
      <c r="C9" s="130">
        <v>3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spans="1:16" ht="15">
      <c r="A10" s="197" t="s">
        <v>9</v>
      </c>
      <c r="B10" s="198" t="s">
        <v>10</v>
      </c>
      <c r="C10" s="189">
        <v>1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1:16" ht="30">
      <c r="A11" s="199" t="s">
        <v>11</v>
      </c>
      <c r="B11" s="198" t="s">
        <v>12</v>
      </c>
      <c r="C11" s="200">
        <v>0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1:16" ht="30">
      <c r="A12" s="199" t="s">
        <v>13</v>
      </c>
      <c r="B12" s="196" t="s">
        <v>14</v>
      </c>
      <c r="C12" s="200">
        <v>0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</row>
    <row r="13" spans="1:16" ht="45">
      <c r="A13" s="197" t="s">
        <v>15</v>
      </c>
      <c r="B13" s="198" t="s">
        <v>16</v>
      </c>
      <c r="C13" s="200">
        <v>0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</row>
    <row r="14" spans="1:16" ht="60">
      <c r="A14" s="201" t="s">
        <v>17</v>
      </c>
      <c r="B14" s="196" t="s">
        <v>18</v>
      </c>
      <c r="C14" s="134">
        <v>0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spans="1:16" ht="75">
      <c r="A15" s="201" t="s">
        <v>19</v>
      </c>
      <c r="B15" s="196" t="s">
        <v>20</v>
      </c>
      <c r="C15" s="134">
        <v>0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</row>
    <row r="16" spans="1:16" ht="60">
      <c r="A16" s="201" t="s">
        <v>21</v>
      </c>
      <c r="B16" s="196" t="s">
        <v>22</v>
      </c>
      <c r="C16" s="134">
        <v>0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</row>
    <row r="17" spans="1:19" ht="60">
      <c r="A17" s="201" t="s">
        <v>23</v>
      </c>
      <c r="B17" s="196" t="s">
        <v>24</v>
      </c>
      <c r="C17" s="134">
        <v>0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</row>
    <row r="18" spans="1:19" ht="60">
      <c r="A18" s="202" t="s">
        <v>25</v>
      </c>
      <c r="B18" s="198" t="s">
        <v>26</v>
      </c>
      <c r="C18" s="203">
        <v>0</v>
      </c>
      <c r="D18" s="2"/>
      <c r="E18" s="2"/>
      <c r="F18" s="2"/>
      <c r="G18" s="2"/>
      <c r="H18" s="2"/>
      <c r="I18" s="2"/>
      <c r="J18" s="2"/>
      <c r="K18" s="2"/>
      <c r="L18" s="135"/>
      <c r="M18" s="2"/>
      <c r="N18" s="2"/>
      <c r="O18" s="2"/>
      <c r="P18" s="2"/>
    </row>
    <row r="19" spans="1:19" ht="15">
      <c r="A19" s="204"/>
      <c r="B19" s="205"/>
      <c r="C19" s="206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spans="1:19" ht="15.75" customHeight="1">
      <c r="A20" s="516" t="s">
        <v>27</v>
      </c>
      <c r="B20" s="517"/>
      <c r="C20" s="517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1:19" ht="15">
      <c r="A21" s="192"/>
      <c r="B21" s="205"/>
      <c r="C21" s="206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</row>
    <row r="22" spans="1:19" ht="28.5">
      <c r="A22" s="75" t="s">
        <v>6</v>
      </c>
      <c r="B22" s="75" t="s">
        <v>7</v>
      </c>
      <c r="C22" s="207" t="s">
        <v>28</v>
      </c>
      <c r="D22" s="105"/>
      <c r="E22" s="105"/>
      <c r="F22" s="105"/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Q22" s="25"/>
      <c r="R22" s="25"/>
      <c r="S22" s="25"/>
    </row>
    <row r="23" spans="1:19" s="29" customFormat="1" ht="14.25">
      <c r="A23" s="75">
        <v>1</v>
      </c>
      <c r="B23" s="75">
        <v>2</v>
      </c>
      <c r="C23" s="75">
        <v>3</v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8"/>
      <c r="R23" s="28"/>
      <c r="S23" s="28"/>
    </row>
    <row r="24" spans="1:19" ht="15">
      <c r="A24" s="208" t="s">
        <v>29</v>
      </c>
      <c r="B24" s="198" t="s">
        <v>10</v>
      </c>
      <c r="C24" s="134">
        <v>1</v>
      </c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25"/>
      <c r="R24" s="25"/>
      <c r="S24" s="25"/>
    </row>
    <row r="25" spans="1:19" ht="15">
      <c r="A25" s="208" t="s">
        <v>30</v>
      </c>
      <c r="B25" s="196" t="s">
        <v>12</v>
      </c>
      <c r="C25" s="134"/>
      <c r="D25" s="105"/>
      <c r="E25" s="105"/>
      <c r="F25" s="105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25"/>
      <c r="R25" s="25"/>
      <c r="S25" s="25"/>
    </row>
    <row r="26" spans="1:19" ht="15">
      <c r="A26" s="208" t="s">
        <v>31</v>
      </c>
      <c r="B26" s="196" t="s">
        <v>14</v>
      </c>
      <c r="C26" s="134"/>
      <c r="D26" s="105"/>
      <c r="E26" s="105"/>
      <c r="F26" s="105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25"/>
      <c r="R26" s="25"/>
      <c r="S26" s="25"/>
    </row>
    <row r="27" spans="1:19" ht="15">
      <c r="A27" s="208" t="s">
        <v>32</v>
      </c>
      <c r="B27" s="196" t="s">
        <v>16</v>
      </c>
      <c r="C27" s="134">
        <v>2</v>
      </c>
      <c r="D27" s="105"/>
      <c r="E27" s="105"/>
      <c r="F27" s="105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25"/>
      <c r="R27" s="25"/>
      <c r="S27" s="25"/>
    </row>
    <row r="28" spans="1:19" ht="30">
      <c r="A28" s="208" t="s">
        <v>33</v>
      </c>
      <c r="B28" s="196" t="s">
        <v>18</v>
      </c>
      <c r="C28" s="134">
        <v>1</v>
      </c>
      <c r="D28" s="105"/>
      <c r="E28" s="105"/>
      <c r="F28" s="105"/>
      <c r="G28" s="105"/>
      <c r="H28" s="105"/>
      <c r="I28" s="105"/>
      <c r="J28" s="105"/>
      <c r="K28" s="105"/>
      <c r="L28" s="105"/>
      <c r="M28" s="105"/>
      <c r="N28" s="105"/>
      <c r="O28" s="105"/>
      <c r="P28" s="105"/>
      <c r="Q28" s="25"/>
      <c r="R28" s="25"/>
      <c r="S28" s="25"/>
    </row>
    <row r="29" spans="1:19" ht="75.75" customHeight="1">
      <c r="A29" s="192"/>
      <c r="B29" s="205"/>
      <c r="C29" s="206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9" ht="15">
      <c r="A30" s="491" t="s">
        <v>34</v>
      </c>
      <c r="B30" s="519"/>
      <c r="C30" s="519"/>
      <c r="D30" s="519"/>
      <c r="E30" s="519"/>
      <c r="F30" s="519"/>
      <c r="G30" s="519"/>
      <c r="H30" s="519"/>
      <c r="I30" s="519"/>
      <c r="J30" s="519"/>
      <c r="K30" s="2"/>
      <c r="L30" s="2"/>
      <c r="M30" s="2"/>
      <c r="N30" s="2"/>
      <c r="O30" s="2"/>
      <c r="P30" s="2"/>
    </row>
    <row r="31" spans="1:19" ht="15.75" customHeight="1">
      <c r="A31" s="484" t="s">
        <v>35</v>
      </c>
      <c r="B31" s="484"/>
      <c r="C31" s="484"/>
      <c r="D31" s="484"/>
      <c r="E31" s="484"/>
      <c r="F31" s="484"/>
      <c r="G31" s="484"/>
      <c r="H31" s="484"/>
      <c r="I31" s="484"/>
      <c r="J31" s="484"/>
      <c r="K31" s="2"/>
      <c r="L31" s="2"/>
      <c r="M31" s="2"/>
      <c r="N31" s="2"/>
      <c r="O31" s="2"/>
      <c r="P31" s="2"/>
    </row>
    <row r="32" spans="1:19" ht="15">
      <c r="A32" s="82"/>
      <c r="B32" s="82"/>
      <c r="C32" s="82"/>
      <c r="D32" s="518" t="s">
        <v>36</v>
      </c>
      <c r="E32" s="518"/>
      <c r="F32" s="518"/>
      <c r="G32" s="518"/>
      <c r="H32" s="518"/>
      <c r="I32" s="518"/>
      <c r="J32" s="209"/>
      <c r="K32" s="209"/>
      <c r="L32" s="2"/>
      <c r="M32" s="2"/>
      <c r="N32" s="2"/>
      <c r="O32" s="2"/>
      <c r="P32" s="2"/>
    </row>
    <row r="33" spans="1:17" ht="31.5" customHeight="1">
      <c r="A33" s="450" t="s">
        <v>37</v>
      </c>
      <c r="B33" s="450" t="s">
        <v>7</v>
      </c>
      <c r="C33" s="450" t="s">
        <v>38</v>
      </c>
      <c r="D33" s="450"/>
      <c r="E33" s="450"/>
      <c r="F33" s="450"/>
      <c r="G33" s="486" t="s">
        <v>39</v>
      </c>
      <c r="H33" s="492"/>
      <c r="I33" s="210" t="s">
        <v>40</v>
      </c>
      <c r="J33" s="107"/>
      <c r="K33" s="2"/>
      <c r="L33" s="2"/>
      <c r="M33" s="2"/>
      <c r="N33" s="2"/>
      <c r="O33" s="2"/>
      <c r="P33" s="2"/>
    </row>
    <row r="34" spans="1:17" ht="15.75" customHeight="1">
      <c r="A34" s="450"/>
      <c r="B34" s="450"/>
      <c r="C34" s="499" t="s">
        <v>41</v>
      </c>
      <c r="D34" s="450" t="s">
        <v>42</v>
      </c>
      <c r="E34" s="450"/>
      <c r="F34" s="450"/>
      <c r="G34" s="499" t="s">
        <v>41</v>
      </c>
      <c r="H34" s="499" t="s">
        <v>43</v>
      </c>
      <c r="I34" s="450" t="s">
        <v>41</v>
      </c>
      <c r="J34" s="27"/>
      <c r="K34" s="2"/>
      <c r="L34" s="2"/>
      <c r="M34" s="2"/>
      <c r="N34" s="2"/>
      <c r="O34" s="2"/>
      <c r="P34" s="2"/>
    </row>
    <row r="35" spans="1:17" ht="71.25">
      <c r="A35" s="450"/>
      <c r="B35" s="450"/>
      <c r="C35" s="501"/>
      <c r="D35" s="75" t="s">
        <v>44</v>
      </c>
      <c r="E35" s="75" t="s">
        <v>45</v>
      </c>
      <c r="F35" s="75" t="s">
        <v>46</v>
      </c>
      <c r="G35" s="500"/>
      <c r="H35" s="501"/>
      <c r="I35" s="450"/>
      <c r="J35" s="213"/>
      <c r="K35" s="105"/>
      <c r="L35" s="105"/>
      <c r="M35" s="105"/>
      <c r="N35" s="105"/>
      <c r="O35" s="105"/>
      <c r="P35" s="105"/>
      <c r="Q35" s="25"/>
    </row>
    <row r="36" spans="1:17" s="29" customFormat="1" ht="14.25">
      <c r="A36" s="75">
        <v>1</v>
      </c>
      <c r="B36" s="75">
        <v>2</v>
      </c>
      <c r="C36" s="75">
        <v>3</v>
      </c>
      <c r="D36" s="75">
        <v>4</v>
      </c>
      <c r="E36" s="75">
        <v>5</v>
      </c>
      <c r="F36" s="75">
        <v>6</v>
      </c>
      <c r="G36" s="75">
        <v>7</v>
      </c>
      <c r="H36" s="75">
        <v>8</v>
      </c>
      <c r="I36" s="75">
        <v>9</v>
      </c>
      <c r="J36" s="27"/>
      <c r="K36" s="27"/>
      <c r="L36" s="27"/>
      <c r="M36" s="27"/>
      <c r="N36" s="27"/>
      <c r="O36" s="27"/>
      <c r="P36" s="27"/>
      <c r="Q36" s="28"/>
    </row>
    <row r="37" spans="1:17" ht="15">
      <c r="A37" s="214" t="s">
        <v>47</v>
      </c>
      <c r="B37" s="198" t="s">
        <v>10</v>
      </c>
      <c r="C37" s="215">
        <v>149</v>
      </c>
      <c r="D37" s="215">
        <v>117</v>
      </c>
      <c r="E37" s="215">
        <v>0</v>
      </c>
      <c r="F37" s="215">
        <v>1</v>
      </c>
      <c r="G37" s="215">
        <v>7</v>
      </c>
      <c r="H37" s="215">
        <v>5</v>
      </c>
      <c r="I37" s="215">
        <v>139</v>
      </c>
      <c r="J37" s="216"/>
      <c r="K37" s="105"/>
      <c r="L37" s="105"/>
      <c r="M37" s="217"/>
      <c r="N37" s="217"/>
      <c r="O37" s="191"/>
      <c r="P37" s="191"/>
      <c r="Q37" s="25"/>
    </row>
    <row r="38" spans="1:17" ht="28.5">
      <c r="A38" s="218" t="s">
        <v>48</v>
      </c>
      <c r="B38" s="198" t="s">
        <v>12</v>
      </c>
      <c r="C38" s="219">
        <f t="shared" ref="C38:I38" si="0">C39+C40+C41+C42+C43+C44+C45+C46</f>
        <v>0</v>
      </c>
      <c r="D38" s="219">
        <f t="shared" si="0"/>
        <v>0</v>
      </c>
      <c r="E38" s="219">
        <f t="shared" si="0"/>
        <v>0</v>
      </c>
      <c r="F38" s="219">
        <f t="shared" si="0"/>
        <v>0</v>
      </c>
      <c r="G38" s="219">
        <f t="shared" si="0"/>
        <v>0</v>
      </c>
      <c r="H38" s="219">
        <f t="shared" si="0"/>
        <v>0</v>
      </c>
      <c r="I38" s="219">
        <f t="shared" si="0"/>
        <v>0</v>
      </c>
      <c r="J38" s="220"/>
      <c r="K38" s="105"/>
      <c r="L38" s="173"/>
      <c r="M38" s="105"/>
      <c r="N38" s="105"/>
      <c r="O38" s="105"/>
      <c r="P38" s="45"/>
      <c r="Q38" s="25"/>
    </row>
    <row r="39" spans="1:17" ht="30">
      <c r="A39" s="221" t="s">
        <v>49</v>
      </c>
      <c r="B39" s="196" t="s">
        <v>14</v>
      </c>
      <c r="C39" s="222"/>
      <c r="D39" s="222"/>
      <c r="E39" s="222"/>
      <c r="F39" s="222"/>
      <c r="G39" s="222"/>
      <c r="H39" s="222"/>
      <c r="I39" s="222"/>
      <c r="J39" s="223"/>
      <c r="K39" s="105"/>
      <c r="L39" s="173"/>
      <c r="M39" s="105"/>
      <c r="N39" s="105"/>
      <c r="O39" s="105"/>
      <c r="P39" s="45"/>
      <c r="Q39" s="25"/>
    </row>
    <row r="40" spans="1:17" ht="15">
      <c r="A40" s="224" t="s">
        <v>50</v>
      </c>
      <c r="B40" s="198" t="s">
        <v>16</v>
      </c>
      <c r="C40" s="222"/>
      <c r="D40" s="222"/>
      <c r="E40" s="222"/>
      <c r="F40" s="222"/>
      <c r="G40" s="222"/>
      <c r="H40" s="222"/>
      <c r="I40" s="222"/>
      <c r="J40" s="223"/>
      <c r="K40" s="2"/>
      <c r="L40" s="225"/>
      <c r="M40" s="2"/>
      <c r="N40" s="2"/>
      <c r="O40" s="2"/>
      <c r="P40" s="50"/>
    </row>
    <row r="41" spans="1:17" ht="15">
      <c r="A41" s="226" t="s">
        <v>51</v>
      </c>
      <c r="B41" s="196" t="s">
        <v>18</v>
      </c>
      <c r="C41" s="222"/>
      <c r="D41" s="222"/>
      <c r="E41" s="222"/>
      <c r="F41" s="222"/>
      <c r="G41" s="222"/>
      <c r="H41" s="222"/>
      <c r="I41" s="222"/>
      <c r="J41" s="223"/>
      <c r="K41" s="2"/>
      <c r="L41" s="2"/>
      <c r="M41" s="2"/>
      <c r="N41" s="2"/>
      <c r="O41" s="2"/>
      <c r="P41" s="50"/>
    </row>
    <row r="42" spans="1:17" ht="15">
      <c r="A42" s="224" t="s">
        <v>52</v>
      </c>
      <c r="B42" s="196" t="s">
        <v>20</v>
      </c>
      <c r="C42" s="222"/>
      <c r="D42" s="222"/>
      <c r="E42" s="222"/>
      <c r="F42" s="222"/>
      <c r="G42" s="222"/>
      <c r="H42" s="222"/>
      <c r="I42" s="222"/>
      <c r="J42" s="223"/>
      <c r="K42" s="2"/>
      <c r="L42" s="2"/>
      <c r="M42" s="2"/>
      <c r="N42" s="2"/>
      <c r="O42" s="2"/>
      <c r="P42" s="50"/>
    </row>
    <row r="43" spans="1:17" ht="15">
      <c r="A43" s="224" t="s">
        <v>53</v>
      </c>
      <c r="B43" s="196" t="s">
        <v>22</v>
      </c>
      <c r="C43" s="222"/>
      <c r="D43" s="222"/>
      <c r="E43" s="222"/>
      <c r="F43" s="222"/>
      <c r="G43" s="222"/>
      <c r="H43" s="222"/>
      <c r="I43" s="222"/>
      <c r="J43" s="223"/>
      <c r="K43" s="2"/>
      <c r="L43" s="2"/>
      <c r="M43" s="2"/>
      <c r="N43" s="2"/>
      <c r="O43" s="2"/>
      <c r="P43" s="50"/>
    </row>
    <row r="44" spans="1:17" ht="15">
      <c r="A44" s="221" t="s">
        <v>54</v>
      </c>
      <c r="B44" s="196" t="s">
        <v>24</v>
      </c>
      <c r="C44" s="222"/>
      <c r="D44" s="222"/>
      <c r="E44" s="222"/>
      <c r="F44" s="222"/>
      <c r="G44" s="222"/>
      <c r="H44" s="222"/>
      <c r="I44" s="222"/>
      <c r="J44" s="223"/>
      <c r="K44" s="2"/>
      <c r="L44" s="2"/>
      <c r="M44" s="2"/>
      <c r="N44" s="2"/>
      <c r="O44" s="2"/>
      <c r="P44" s="50"/>
    </row>
    <row r="45" spans="1:17" ht="15">
      <c r="A45" s="224" t="s">
        <v>55</v>
      </c>
      <c r="B45" s="198" t="s">
        <v>26</v>
      </c>
      <c r="C45" s="222"/>
      <c r="D45" s="222"/>
      <c r="E45" s="222"/>
      <c r="F45" s="222"/>
      <c r="G45" s="222"/>
      <c r="H45" s="222"/>
      <c r="I45" s="222"/>
      <c r="J45" s="223"/>
      <c r="K45" s="2"/>
      <c r="L45" s="2"/>
      <c r="M45" s="2"/>
      <c r="N45" s="2"/>
      <c r="O45" s="2"/>
      <c r="P45" s="50"/>
    </row>
    <row r="46" spans="1:17" ht="15">
      <c r="A46" s="224" t="s">
        <v>56</v>
      </c>
      <c r="B46" s="227">
        <v>10</v>
      </c>
      <c r="C46" s="222"/>
      <c r="D46" s="222"/>
      <c r="E46" s="222"/>
      <c r="F46" s="222"/>
      <c r="G46" s="222"/>
      <c r="H46" s="222"/>
      <c r="I46" s="222"/>
      <c r="J46" s="223"/>
      <c r="K46" s="2"/>
      <c r="L46" s="2"/>
      <c r="M46" s="2"/>
      <c r="N46" s="2"/>
      <c r="O46" s="2"/>
      <c r="P46" s="50"/>
    </row>
    <row r="47" spans="1:17" ht="15">
      <c r="A47" s="228" t="s">
        <v>57</v>
      </c>
      <c r="B47" s="227">
        <v>11</v>
      </c>
      <c r="C47" s="222">
        <v>149</v>
      </c>
      <c r="D47" s="222">
        <v>117</v>
      </c>
      <c r="E47" s="222">
        <v>0</v>
      </c>
      <c r="F47" s="222">
        <v>1</v>
      </c>
      <c r="G47" s="222">
        <v>7</v>
      </c>
      <c r="H47" s="222">
        <v>5</v>
      </c>
      <c r="I47" s="222">
        <v>139</v>
      </c>
      <c r="J47" s="229"/>
      <c r="K47" s="2"/>
      <c r="L47" s="2"/>
      <c r="M47" s="2"/>
      <c r="N47" s="2"/>
      <c r="O47" s="2"/>
      <c r="P47" s="50"/>
    </row>
    <row r="48" spans="1:17" ht="15">
      <c r="A48" s="228" t="s">
        <v>58</v>
      </c>
      <c r="B48" s="227">
        <v>12</v>
      </c>
      <c r="C48" s="222"/>
      <c r="D48" s="222"/>
      <c r="E48" s="222"/>
      <c r="F48" s="222"/>
      <c r="G48" s="222"/>
      <c r="H48" s="222"/>
      <c r="I48" s="222"/>
      <c r="J48" s="229"/>
      <c r="K48" s="2"/>
      <c r="L48" s="2"/>
      <c r="M48" s="2"/>
      <c r="N48" s="2"/>
      <c r="O48" s="2"/>
      <c r="P48" s="50"/>
    </row>
    <row r="49" spans="1:17" ht="37.5" customHeight="1">
      <c r="A49" s="208" t="s">
        <v>59</v>
      </c>
      <c r="B49" s="227">
        <v>13</v>
      </c>
      <c r="C49" s="222"/>
      <c r="D49" s="222"/>
      <c r="E49" s="222"/>
      <c r="F49" s="222"/>
      <c r="G49" s="222"/>
      <c r="H49" s="222"/>
      <c r="I49" s="222"/>
      <c r="J49" s="229"/>
      <c r="K49" s="2"/>
      <c r="L49" s="2"/>
      <c r="M49" s="2"/>
      <c r="N49" s="2"/>
      <c r="O49" s="2"/>
      <c r="P49" s="50"/>
    </row>
    <row r="50" spans="1:17" ht="15">
      <c r="A50" s="208" t="s">
        <v>60</v>
      </c>
      <c r="B50" s="227">
        <v>14</v>
      </c>
      <c r="C50" s="222"/>
      <c r="D50" s="222"/>
      <c r="E50" s="222"/>
      <c r="F50" s="222"/>
      <c r="G50" s="222"/>
      <c r="H50" s="222"/>
      <c r="I50" s="222"/>
      <c r="J50" s="229"/>
      <c r="K50" s="2"/>
      <c r="L50" s="2"/>
      <c r="M50" s="2"/>
      <c r="N50" s="2"/>
      <c r="O50" s="2"/>
      <c r="P50" s="50"/>
    </row>
    <row r="51" spans="1:17" ht="15">
      <c r="A51" s="230" t="s">
        <v>61</v>
      </c>
      <c r="B51" s="227">
        <v>15</v>
      </c>
      <c r="C51" s="222"/>
      <c r="D51" s="231"/>
      <c r="E51" s="222"/>
      <c r="F51" s="222"/>
      <c r="G51" s="222"/>
      <c r="H51" s="232"/>
      <c r="I51" s="222"/>
      <c r="J51" s="229"/>
      <c r="K51" s="2"/>
      <c r="L51" s="2"/>
      <c r="M51" s="2"/>
      <c r="N51" s="2"/>
      <c r="O51" s="2"/>
      <c r="P51" s="2"/>
    </row>
    <row r="52" spans="1:17" ht="15">
      <c r="A52" s="233" t="s">
        <v>62</v>
      </c>
      <c r="B52" s="227">
        <v>16</v>
      </c>
      <c r="C52" s="222"/>
      <c r="D52" s="234" t="s">
        <v>63</v>
      </c>
      <c r="E52" s="222"/>
      <c r="F52" s="222"/>
      <c r="G52" s="222"/>
      <c r="H52" s="234" t="s">
        <v>63</v>
      </c>
      <c r="I52" s="222"/>
      <c r="J52" s="229"/>
      <c r="K52" s="2"/>
      <c r="L52" s="2"/>
      <c r="M52" s="2"/>
      <c r="N52" s="2"/>
      <c r="O52" s="2"/>
      <c r="P52" s="2"/>
    </row>
    <row r="53" spans="1:17" ht="15">
      <c r="A53" s="233" t="s">
        <v>64</v>
      </c>
      <c r="B53" s="227">
        <v>17</v>
      </c>
      <c r="C53" s="222"/>
      <c r="D53" s="231"/>
      <c r="E53" s="222"/>
      <c r="F53" s="222"/>
      <c r="G53" s="222"/>
      <c r="H53" s="232"/>
      <c r="I53" s="222"/>
      <c r="J53" s="229"/>
      <c r="K53" s="2"/>
      <c r="L53" s="2"/>
      <c r="M53" s="2"/>
      <c r="N53" s="2"/>
      <c r="O53" s="2"/>
      <c r="P53" s="2"/>
    </row>
    <row r="54" spans="1:17" ht="15">
      <c r="A54" s="235" t="s">
        <v>65</v>
      </c>
      <c r="B54" s="236">
        <v>18</v>
      </c>
      <c r="C54" s="237"/>
      <c r="D54" s="231"/>
      <c r="E54" s="237"/>
      <c r="F54" s="237"/>
      <c r="G54" s="237"/>
      <c r="H54" s="232"/>
      <c r="I54" s="237"/>
      <c r="J54" s="229"/>
      <c r="K54" s="2"/>
      <c r="L54" s="2"/>
      <c r="M54" s="2"/>
      <c r="N54" s="2"/>
      <c r="O54" s="2"/>
      <c r="P54" s="2"/>
    </row>
    <row r="55" spans="1:17" ht="30">
      <c r="A55" s="238" t="s">
        <v>66</v>
      </c>
      <c r="B55" s="227">
        <v>19</v>
      </c>
      <c r="C55" s="237"/>
      <c r="D55" s="231"/>
      <c r="E55" s="237"/>
      <c r="F55" s="237"/>
      <c r="G55" s="237"/>
      <c r="H55" s="232"/>
      <c r="I55" s="237"/>
      <c r="J55" s="229"/>
      <c r="K55" s="2"/>
      <c r="L55" s="2"/>
      <c r="M55" s="2"/>
      <c r="N55" s="2"/>
      <c r="O55" s="2"/>
      <c r="P55" s="2"/>
    </row>
    <row r="56" spans="1:17" ht="15">
      <c r="A56" s="239" t="s">
        <v>67</v>
      </c>
      <c r="B56" s="227">
        <v>20</v>
      </c>
      <c r="C56" s="237"/>
      <c r="D56" s="231"/>
      <c r="E56" s="237"/>
      <c r="F56" s="237"/>
      <c r="G56" s="237"/>
      <c r="H56" s="232"/>
      <c r="I56" s="237"/>
      <c r="J56" s="229"/>
      <c r="K56" s="2"/>
      <c r="L56" s="2"/>
      <c r="M56" s="2"/>
      <c r="N56" s="2"/>
      <c r="O56" s="2"/>
      <c r="P56" s="2"/>
    </row>
    <row r="57" spans="1:17" ht="30">
      <c r="A57" s="199" t="s">
        <v>68</v>
      </c>
      <c r="B57" s="236">
        <v>21</v>
      </c>
      <c r="C57" s="237">
        <v>8</v>
      </c>
      <c r="D57" s="234" t="s">
        <v>63</v>
      </c>
      <c r="E57" s="234" t="s">
        <v>63</v>
      </c>
      <c r="F57" s="234" t="s">
        <v>63</v>
      </c>
      <c r="G57" s="237">
        <v>1</v>
      </c>
      <c r="H57" s="240" t="s">
        <v>63</v>
      </c>
      <c r="I57" s="234" t="s">
        <v>63</v>
      </c>
      <c r="J57" s="229"/>
      <c r="K57" s="2"/>
      <c r="L57" s="2"/>
      <c r="M57" s="2"/>
      <c r="N57" s="2"/>
      <c r="O57" s="2"/>
      <c r="P57" s="2"/>
    </row>
    <row r="58" spans="1:17" ht="15">
      <c r="A58" s="241" t="s">
        <v>69</v>
      </c>
      <c r="B58" s="227">
        <v>22</v>
      </c>
      <c r="C58" s="222"/>
      <c r="D58" s="234" t="s">
        <v>63</v>
      </c>
      <c r="E58" s="234" t="s">
        <v>63</v>
      </c>
      <c r="F58" s="234" t="s">
        <v>63</v>
      </c>
      <c r="G58" s="222"/>
      <c r="H58" s="234" t="s">
        <v>63</v>
      </c>
      <c r="I58" s="234" t="s">
        <v>63</v>
      </c>
      <c r="J58" s="229"/>
      <c r="K58" s="2"/>
      <c r="L58" s="2"/>
      <c r="M58" s="2"/>
      <c r="N58" s="2"/>
      <c r="O58" s="2"/>
      <c r="P58" s="2"/>
    </row>
    <row r="59" spans="1:17" ht="15">
      <c r="A59" s="242" t="s">
        <v>70</v>
      </c>
      <c r="B59" s="227">
        <v>23</v>
      </c>
      <c r="C59" s="222"/>
      <c r="D59" s="234" t="s">
        <v>63</v>
      </c>
      <c r="E59" s="234" t="s">
        <v>63</v>
      </c>
      <c r="F59" s="234" t="s">
        <v>63</v>
      </c>
      <c r="G59" s="222"/>
      <c r="H59" s="234" t="s">
        <v>63</v>
      </c>
      <c r="I59" s="234" t="s">
        <v>63</v>
      </c>
      <c r="J59" s="243"/>
      <c r="K59" s="193"/>
      <c r="L59" s="193"/>
      <c r="M59" s="193"/>
      <c r="N59" s="193"/>
      <c r="O59" s="193"/>
      <c r="P59" s="193"/>
    </row>
    <row r="60" spans="1:17" ht="15">
      <c r="A60" s="244"/>
      <c r="B60" s="245"/>
      <c r="C60" s="246"/>
      <c r="D60" s="247"/>
      <c r="E60" s="247"/>
      <c r="F60" s="248"/>
      <c r="G60" s="247"/>
      <c r="H60" s="247"/>
      <c r="I60" s="243"/>
      <c r="J60" s="243"/>
      <c r="K60" s="249"/>
      <c r="L60" s="249"/>
      <c r="M60" s="249"/>
      <c r="N60" s="249"/>
      <c r="O60" s="249"/>
      <c r="P60" s="249"/>
    </row>
    <row r="61" spans="1:17" ht="15.75" customHeight="1">
      <c r="A61" s="484" t="s">
        <v>71</v>
      </c>
      <c r="B61" s="484"/>
      <c r="C61" s="484"/>
      <c r="D61" s="484"/>
      <c r="E61" s="484"/>
      <c r="F61" s="484"/>
      <c r="G61" s="484"/>
      <c r="H61" s="484"/>
      <c r="I61" s="484"/>
      <c r="J61" s="484"/>
      <c r="K61" s="484"/>
      <c r="L61" s="484"/>
      <c r="M61" s="484"/>
      <c r="N61" s="484"/>
      <c r="O61" s="2"/>
      <c r="P61" s="2"/>
    </row>
    <row r="62" spans="1:17" ht="15" customHeight="1">
      <c r="A62" s="82"/>
      <c r="B62" s="82"/>
      <c r="C62" s="82"/>
      <c r="D62" s="82"/>
      <c r="E62" s="82"/>
      <c r="F62" s="82"/>
      <c r="G62" s="82"/>
      <c r="H62" s="483" t="s">
        <v>72</v>
      </c>
      <c r="I62" s="483"/>
      <c r="J62" s="483"/>
      <c r="K62" s="483"/>
      <c r="L62" s="250"/>
      <c r="M62" s="167"/>
      <c r="N62" s="167"/>
      <c r="O62" s="2"/>
      <c r="P62" s="2"/>
    </row>
    <row r="63" spans="1:17" ht="15.75" customHeight="1">
      <c r="A63" s="450" t="s">
        <v>37</v>
      </c>
      <c r="B63" s="450" t="s">
        <v>7</v>
      </c>
      <c r="C63" s="499" t="s">
        <v>73</v>
      </c>
      <c r="D63" s="450" t="s">
        <v>74</v>
      </c>
      <c r="E63" s="450"/>
      <c r="F63" s="450"/>
      <c r="G63" s="450"/>
      <c r="H63" s="450"/>
      <c r="I63" s="450"/>
      <c r="J63" s="450"/>
      <c r="K63" s="503"/>
      <c r="L63" s="27"/>
      <c r="M63" s="27"/>
      <c r="N63" s="27"/>
      <c r="O63" s="105"/>
      <c r="P63" s="105"/>
      <c r="Q63" s="25"/>
    </row>
    <row r="64" spans="1:17" ht="15">
      <c r="A64" s="450"/>
      <c r="B64" s="450"/>
      <c r="C64" s="501"/>
      <c r="D64" s="75" t="s">
        <v>75</v>
      </c>
      <c r="E64" s="75" t="s">
        <v>76</v>
      </c>
      <c r="F64" s="75" t="s">
        <v>77</v>
      </c>
      <c r="G64" s="75" t="s">
        <v>78</v>
      </c>
      <c r="H64" s="75" t="s">
        <v>79</v>
      </c>
      <c r="I64" s="75" t="s">
        <v>80</v>
      </c>
      <c r="J64" s="75" t="s">
        <v>81</v>
      </c>
      <c r="K64" s="75" t="s">
        <v>82</v>
      </c>
      <c r="L64" s="27"/>
      <c r="M64" s="27"/>
      <c r="N64" s="27"/>
      <c r="O64" s="105"/>
      <c r="P64" s="105"/>
      <c r="Q64" s="25"/>
    </row>
    <row r="65" spans="1:18" s="29" customFormat="1" ht="14.25">
      <c r="A65" s="75">
        <v>1</v>
      </c>
      <c r="B65" s="75">
        <v>2</v>
      </c>
      <c r="C65" s="75">
        <v>3</v>
      </c>
      <c r="D65" s="75">
        <v>4</v>
      </c>
      <c r="E65" s="75">
        <v>5</v>
      </c>
      <c r="F65" s="75">
        <v>6</v>
      </c>
      <c r="G65" s="75">
        <v>7</v>
      </c>
      <c r="H65" s="75">
        <v>8</v>
      </c>
      <c r="I65" s="75">
        <v>9</v>
      </c>
      <c r="J65" s="75">
        <v>10</v>
      </c>
      <c r="K65" s="75">
        <v>11</v>
      </c>
      <c r="L65" s="27"/>
      <c r="M65" s="27"/>
      <c r="N65" s="27"/>
      <c r="O65" s="27"/>
      <c r="P65" s="27"/>
      <c r="Q65" s="28"/>
    </row>
    <row r="66" spans="1:18" ht="15">
      <c r="A66" s="208" t="s">
        <v>83</v>
      </c>
      <c r="B66" s="198" t="s">
        <v>10</v>
      </c>
      <c r="C66" s="251">
        <v>149</v>
      </c>
      <c r="D66" s="222"/>
      <c r="E66" s="222">
        <v>6</v>
      </c>
      <c r="F66" s="222">
        <v>26</v>
      </c>
      <c r="G66" s="222">
        <v>29</v>
      </c>
      <c r="H66" s="222">
        <v>29</v>
      </c>
      <c r="I66" s="222">
        <v>34</v>
      </c>
      <c r="J66" s="222">
        <v>24</v>
      </c>
      <c r="K66" s="222">
        <v>1</v>
      </c>
      <c r="L66" s="246"/>
      <c r="M66" s="246"/>
      <c r="N66" s="246"/>
      <c r="O66" s="192"/>
      <c r="P66" s="105"/>
      <c r="Q66" s="25"/>
    </row>
    <row r="67" spans="1:18" ht="15">
      <c r="A67" s="252" t="s">
        <v>84</v>
      </c>
      <c r="B67" s="198" t="s">
        <v>12</v>
      </c>
      <c r="C67" s="251">
        <v>72</v>
      </c>
      <c r="D67" s="222"/>
      <c r="E67" s="222">
        <v>2</v>
      </c>
      <c r="F67" s="222">
        <v>17</v>
      </c>
      <c r="G67" s="222">
        <v>14</v>
      </c>
      <c r="H67" s="222">
        <v>12</v>
      </c>
      <c r="I67" s="222">
        <v>17</v>
      </c>
      <c r="J67" s="222">
        <v>10</v>
      </c>
      <c r="K67" s="222">
        <v>0</v>
      </c>
      <c r="L67" s="246"/>
      <c r="M67" s="246"/>
      <c r="N67" s="246"/>
      <c r="O67" s="105"/>
      <c r="P67" s="105"/>
      <c r="Q67" s="25"/>
    </row>
    <row r="68" spans="1:18" ht="30">
      <c r="A68" s="208" t="s">
        <v>85</v>
      </c>
      <c r="B68" s="196" t="s">
        <v>14</v>
      </c>
      <c r="C68" s="251">
        <v>1</v>
      </c>
      <c r="D68" s="253"/>
      <c r="E68" s="253"/>
      <c r="F68" s="253"/>
      <c r="G68" s="253"/>
      <c r="H68" s="222">
        <v>1</v>
      </c>
      <c r="I68" s="222"/>
      <c r="J68" s="222"/>
      <c r="K68" s="222"/>
      <c r="L68" s="246"/>
      <c r="M68" s="246"/>
      <c r="N68" s="246"/>
      <c r="O68" s="2"/>
      <c r="P68" s="2"/>
    </row>
    <row r="69" spans="1:18" ht="15">
      <c r="A69" s="241" t="s">
        <v>86</v>
      </c>
      <c r="B69" s="198" t="s">
        <v>16</v>
      </c>
      <c r="C69" s="251">
        <f>D69+E69+F69+G69+H69+I69+J69+K69</f>
        <v>0</v>
      </c>
      <c r="D69" s="253"/>
      <c r="E69" s="253"/>
      <c r="F69" s="253"/>
      <c r="G69" s="253"/>
      <c r="H69" s="222"/>
      <c r="I69" s="222"/>
      <c r="J69" s="222"/>
      <c r="K69" s="222"/>
      <c r="L69" s="254"/>
      <c r="M69" s="246"/>
      <c r="N69" s="246"/>
      <c r="O69" s="2"/>
      <c r="P69" s="2"/>
    </row>
    <row r="70" spans="1:18" ht="130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spans="1:18" ht="15.75" customHeight="1">
      <c r="A71" s="484" t="s">
        <v>87</v>
      </c>
      <c r="B71" s="484"/>
      <c r="C71" s="484"/>
      <c r="D71" s="484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spans="1:18" ht="15" customHeight="1">
      <c r="A72" s="504" t="s">
        <v>88</v>
      </c>
      <c r="B72" s="505"/>
      <c r="C72" s="505"/>
      <c r="D72" s="505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spans="1:18" ht="71.25">
      <c r="A73" s="194" t="s">
        <v>37</v>
      </c>
      <c r="B73" s="194" t="s">
        <v>7</v>
      </c>
      <c r="C73" s="194" t="s">
        <v>89</v>
      </c>
      <c r="D73" s="211" t="s">
        <v>90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</row>
    <row r="74" spans="1:18" s="29" customFormat="1" ht="14.25">
      <c r="A74" s="75">
        <v>1</v>
      </c>
      <c r="B74" s="75">
        <v>2</v>
      </c>
      <c r="C74" s="75">
        <v>3</v>
      </c>
      <c r="D74" s="75">
        <v>4</v>
      </c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8"/>
      <c r="R74" s="28"/>
    </row>
    <row r="75" spans="1:18" ht="30">
      <c r="A75" s="208" t="s">
        <v>91</v>
      </c>
      <c r="B75" s="198" t="s">
        <v>10</v>
      </c>
      <c r="C75" s="189">
        <v>0</v>
      </c>
      <c r="D75" s="189">
        <v>0</v>
      </c>
      <c r="E75" s="105"/>
      <c r="F75" s="105"/>
      <c r="G75" s="105"/>
      <c r="H75" s="105"/>
      <c r="I75" s="105"/>
      <c r="J75" s="105"/>
      <c r="K75" s="105"/>
      <c r="L75" s="105"/>
      <c r="M75" s="105"/>
      <c r="N75" s="105"/>
      <c r="O75" s="105"/>
      <c r="P75" s="105"/>
      <c r="Q75" s="25"/>
      <c r="R75" s="25"/>
    </row>
    <row r="76" spans="1:18" ht="30">
      <c r="A76" s="208" t="s">
        <v>92</v>
      </c>
      <c r="B76" s="198" t="s">
        <v>12</v>
      </c>
      <c r="C76" s="189">
        <v>0</v>
      </c>
      <c r="D76" s="189">
        <v>0</v>
      </c>
      <c r="E76" s="2"/>
      <c r="F76" s="2"/>
      <c r="G76" s="135"/>
      <c r="H76" s="2"/>
      <c r="I76" s="2"/>
      <c r="J76" s="2"/>
      <c r="K76" s="2"/>
      <c r="L76" s="2"/>
      <c r="M76" s="2"/>
      <c r="N76" s="2"/>
      <c r="O76" s="2"/>
      <c r="P76" s="2"/>
    </row>
    <row r="77" spans="1:18" ht="15">
      <c r="A77" s="159"/>
      <c r="B77" s="223"/>
      <c r="C77" s="223"/>
      <c r="D77" s="255"/>
      <c r="E77" s="256"/>
      <c r="F77" s="256"/>
      <c r="G77" s="256"/>
      <c r="H77" s="256"/>
      <c r="I77" s="2"/>
      <c r="J77" s="2"/>
      <c r="K77" s="2"/>
      <c r="L77" s="2"/>
      <c r="M77" s="2"/>
      <c r="N77" s="2"/>
      <c r="O77" s="2"/>
      <c r="P77" s="2"/>
    </row>
    <row r="78" spans="1:18" ht="15.75" customHeight="1">
      <c r="A78" s="484" t="s">
        <v>93</v>
      </c>
      <c r="B78" s="484"/>
      <c r="C78" s="484"/>
      <c r="D78" s="484"/>
      <c r="E78" s="484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</row>
    <row r="79" spans="1:18" ht="15" customHeight="1">
      <c r="A79" s="82"/>
      <c r="B79" s="483" t="s">
        <v>88</v>
      </c>
      <c r="C79" s="483"/>
      <c r="D79" s="483"/>
      <c r="E79" s="257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</row>
    <row r="80" spans="1:18" ht="57">
      <c r="A80" s="194" t="s">
        <v>37</v>
      </c>
      <c r="B80" s="194" t="s">
        <v>7</v>
      </c>
      <c r="C80" s="194" t="s">
        <v>94</v>
      </c>
      <c r="D80" s="75" t="s">
        <v>95</v>
      </c>
      <c r="E80" s="27"/>
      <c r="F80" s="105"/>
      <c r="G80" s="105"/>
      <c r="H80" s="105"/>
      <c r="I80" s="105"/>
      <c r="J80" s="105"/>
      <c r="K80" s="105"/>
      <c r="L80" s="105"/>
      <c r="M80" s="105"/>
      <c r="N80" s="105"/>
      <c r="O80" s="105"/>
      <c r="P80" s="105"/>
      <c r="Q80" s="25"/>
    </row>
    <row r="81" spans="1:18" s="29" customFormat="1" ht="14.25">
      <c r="A81" s="75">
        <v>1</v>
      </c>
      <c r="B81" s="75">
        <v>2</v>
      </c>
      <c r="C81" s="75">
        <v>3</v>
      </c>
      <c r="D81" s="75">
        <v>4</v>
      </c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8"/>
    </row>
    <row r="82" spans="1:18" ht="15">
      <c r="A82" s="208" t="s">
        <v>83</v>
      </c>
      <c r="B82" s="198" t="s">
        <v>10</v>
      </c>
      <c r="C82" s="240" t="s">
        <v>63</v>
      </c>
      <c r="D82" s="251">
        <f>C66</f>
        <v>149</v>
      </c>
      <c r="E82" s="258"/>
      <c r="F82" s="105"/>
      <c r="G82" s="105"/>
      <c r="H82" s="105"/>
      <c r="I82" s="105"/>
      <c r="J82" s="105"/>
      <c r="K82" s="105"/>
      <c r="L82" s="105"/>
      <c r="M82" s="105"/>
      <c r="N82" s="105"/>
      <c r="O82" s="105"/>
      <c r="P82" s="105"/>
      <c r="Q82" s="25"/>
    </row>
    <row r="83" spans="1:18" ht="30">
      <c r="A83" s="259" t="s">
        <v>96</v>
      </c>
      <c r="B83" s="198"/>
      <c r="C83" s="261"/>
      <c r="D83" s="262"/>
      <c r="E83" s="258"/>
      <c r="F83" s="105"/>
      <c r="G83" s="105"/>
      <c r="H83" s="105"/>
      <c r="I83" s="105"/>
      <c r="J83" s="105"/>
      <c r="K83" s="105"/>
      <c r="L83" s="105"/>
      <c r="M83" s="105"/>
      <c r="N83" s="105"/>
      <c r="O83" s="105"/>
      <c r="P83" s="105"/>
      <c r="Q83" s="25"/>
    </row>
    <row r="84" spans="1:18" ht="15">
      <c r="A84" s="263" t="s">
        <v>97</v>
      </c>
      <c r="B84" s="198" t="s">
        <v>12</v>
      </c>
      <c r="C84" s="264">
        <v>155</v>
      </c>
      <c r="D84" s="134">
        <v>149</v>
      </c>
      <c r="E84" s="206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</row>
    <row r="85" spans="1:18" ht="15">
      <c r="A85" s="265"/>
      <c r="B85" s="266"/>
      <c r="C85" s="267"/>
      <c r="D85" s="268"/>
      <c r="E85" s="269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</row>
    <row r="86" spans="1:18" ht="15">
      <c r="A86" s="270"/>
      <c r="B86" s="205"/>
      <c r="C86" s="206"/>
      <c r="D86" s="206"/>
      <c r="E86" s="206"/>
      <c r="F86" s="206"/>
      <c r="G86" s="206"/>
      <c r="H86" s="2"/>
      <c r="I86" s="2"/>
      <c r="J86" s="2"/>
      <c r="K86" s="2"/>
      <c r="L86" s="2"/>
      <c r="M86" s="2"/>
      <c r="N86" s="2"/>
      <c r="O86" s="2"/>
      <c r="P86" s="2"/>
    </row>
    <row r="87" spans="1:18" ht="15">
      <c r="A87" s="491" t="s">
        <v>98</v>
      </c>
      <c r="B87" s="491"/>
      <c r="C87" s="491"/>
      <c r="D87" s="491"/>
      <c r="E87" s="491"/>
      <c r="F87" s="491"/>
      <c r="G87" s="491"/>
      <c r="H87" s="491"/>
      <c r="I87" s="491"/>
      <c r="J87" s="491"/>
      <c r="K87" s="2"/>
      <c r="L87" s="2"/>
      <c r="M87" s="2"/>
      <c r="N87" s="2"/>
      <c r="O87" s="2"/>
      <c r="P87" s="2"/>
    </row>
    <row r="88" spans="1:18" ht="15.75" customHeight="1">
      <c r="A88" s="484" t="s">
        <v>99</v>
      </c>
      <c r="B88" s="484"/>
      <c r="C88" s="484"/>
      <c r="D88" s="484"/>
      <c r="E88" s="484"/>
      <c r="F88" s="484"/>
      <c r="G88" s="484"/>
      <c r="H88" s="484"/>
      <c r="I88" s="484"/>
      <c r="J88" s="484"/>
      <c r="K88" s="2"/>
      <c r="L88" s="2"/>
      <c r="M88" s="2"/>
      <c r="N88" s="2"/>
      <c r="O88" s="2"/>
      <c r="P88" s="2"/>
    </row>
    <row r="89" spans="1:18" ht="15" customHeight="1">
      <c r="A89" s="483" t="s">
        <v>100</v>
      </c>
      <c r="B89" s="483"/>
      <c r="C89" s="483"/>
      <c r="D89" s="483"/>
      <c r="E89" s="483"/>
      <c r="F89" s="483"/>
      <c r="G89" s="483"/>
      <c r="H89" s="483"/>
      <c r="I89" s="483"/>
      <c r="J89" s="271"/>
      <c r="K89" s="2"/>
      <c r="L89" s="2"/>
      <c r="M89" s="2"/>
      <c r="N89" s="2"/>
      <c r="O89" s="2"/>
      <c r="P89" s="2"/>
    </row>
    <row r="90" spans="1:18" ht="15.75" customHeight="1">
      <c r="A90" s="450" t="s">
        <v>37</v>
      </c>
      <c r="B90" s="450" t="s">
        <v>7</v>
      </c>
      <c r="C90" s="450" t="s">
        <v>101</v>
      </c>
      <c r="D90" s="486" t="s">
        <v>102</v>
      </c>
      <c r="E90" s="487"/>
      <c r="F90" s="487"/>
      <c r="G90" s="492"/>
      <c r="H90" s="450" t="s">
        <v>103</v>
      </c>
      <c r="I90" s="450" t="s">
        <v>104</v>
      </c>
      <c r="J90" s="27"/>
      <c r="K90" s="2"/>
      <c r="L90" s="2"/>
      <c r="M90" s="2"/>
      <c r="N90" s="2"/>
      <c r="O90" s="2"/>
      <c r="P90" s="2"/>
    </row>
    <row r="91" spans="1:18" ht="114">
      <c r="A91" s="450"/>
      <c r="B91" s="450"/>
      <c r="C91" s="450"/>
      <c r="D91" s="75" t="s">
        <v>105</v>
      </c>
      <c r="E91" s="75" t="s">
        <v>106</v>
      </c>
      <c r="F91" s="75" t="s">
        <v>107</v>
      </c>
      <c r="G91" s="75" t="s">
        <v>108</v>
      </c>
      <c r="H91" s="450"/>
      <c r="I91" s="450"/>
      <c r="J91" s="27"/>
      <c r="K91" s="105"/>
      <c r="L91" s="105"/>
      <c r="M91" s="105"/>
      <c r="N91" s="192"/>
      <c r="O91" s="105"/>
      <c r="P91" s="105"/>
      <c r="Q91" s="25"/>
      <c r="R91" s="25"/>
    </row>
    <row r="92" spans="1:18" s="29" customFormat="1" ht="14.25">
      <c r="A92" s="75">
        <v>1</v>
      </c>
      <c r="B92" s="75">
        <v>2</v>
      </c>
      <c r="C92" s="75">
        <v>3</v>
      </c>
      <c r="D92" s="75">
        <v>4</v>
      </c>
      <c r="E92" s="75">
        <v>5</v>
      </c>
      <c r="F92" s="75">
        <v>6</v>
      </c>
      <c r="G92" s="75">
        <v>7</v>
      </c>
      <c r="H92" s="75">
        <v>8</v>
      </c>
      <c r="I92" s="75">
        <v>9</v>
      </c>
      <c r="J92" s="27"/>
      <c r="K92" s="27"/>
      <c r="L92" s="27"/>
      <c r="M92" s="27"/>
      <c r="N92" s="27"/>
      <c r="O92" s="27"/>
      <c r="P92" s="27"/>
      <c r="Q92" s="28"/>
      <c r="R92" s="28"/>
    </row>
    <row r="93" spans="1:18" ht="30">
      <c r="A93" s="208" t="s">
        <v>109</v>
      </c>
      <c r="B93" s="198" t="s">
        <v>10</v>
      </c>
      <c r="C93" s="251">
        <v>9</v>
      </c>
      <c r="D93" s="251">
        <v>4</v>
      </c>
      <c r="E93" s="251">
        <v>4</v>
      </c>
      <c r="F93" s="251">
        <v>5</v>
      </c>
      <c r="G93" s="251">
        <v>5</v>
      </c>
      <c r="H93" s="251">
        <v>9</v>
      </c>
      <c r="I93" s="251">
        <v>2</v>
      </c>
      <c r="J93" s="258"/>
      <c r="K93" s="105"/>
      <c r="L93" s="105"/>
      <c r="M93" s="105"/>
      <c r="N93" s="105"/>
      <c r="O93" s="105"/>
      <c r="P93" s="105"/>
      <c r="Q93" s="25"/>
      <c r="R93" s="25"/>
    </row>
    <row r="94" spans="1:18" ht="15">
      <c r="A94" s="259" t="s">
        <v>110</v>
      </c>
      <c r="B94" s="2"/>
      <c r="C94" s="272"/>
      <c r="D94" s="272"/>
      <c r="E94" s="272"/>
      <c r="F94" s="272"/>
      <c r="G94" s="272"/>
      <c r="H94" s="272"/>
      <c r="I94" s="272"/>
      <c r="J94" s="159"/>
      <c r="K94" s="105"/>
      <c r="L94" s="105"/>
      <c r="M94" s="192"/>
      <c r="N94" s="105"/>
      <c r="O94" s="105"/>
      <c r="P94" s="105"/>
      <c r="Q94" s="25"/>
      <c r="R94" s="25"/>
    </row>
    <row r="95" spans="1:18" ht="15">
      <c r="A95" s="273" t="s">
        <v>111</v>
      </c>
      <c r="B95" s="198" t="s">
        <v>12</v>
      </c>
      <c r="C95" s="134">
        <v>7</v>
      </c>
      <c r="D95" s="134">
        <v>2</v>
      </c>
      <c r="E95" s="134">
        <v>2</v>
      </c>
      <c r="F95" s="134">
        <v>5</v>
      </c>
      <c r="G95" s="134">
        <v>5</v>
      </c>
      <c r="H95" s="134">
        <v>7</v>
      </c>
      <c r="I95" s="134">
        <v>1</v>
      </c>
      <c r="J95" s="360">
        <f>D95+F95</f>
        <v>7</v>
      </c>
      <c r="K95" s="2"/>
      <c r="L95" s="2"/>
      <c r="M95" s="2"/>
      <c r="N95" s="2"/>
      <c r="O95" s="2"/>
      <c r="P95" s="2"/>
    </row>
    <row r="96" spans="1:18" ht="15">
      <c r="A96" s="252" t="s">
        <v>112</v>
      </c>
      <c r="B96" s="196" t="s">
        <v>14</v>
      </c>
      <c r="C96" s="134">
        <v>1</v>
      </c>
      <c r="D96" s="134">
        <v>1</v>
      </c>
      <c r="E96" s="134">
        <v>1</v>
      </c>
      <c r="F96" s="134"/>
      <c r="G96" s="134"/>
      <c r="H96" s="134">
        <v>1</v>
      </c>
      <c r="I96" s="134"/>
      <c r="J96" s="360">
        <f t="shared" ref="J96:J103" si="1">D96+F96</f>
        <v>1</v>
      </c>
      <c r="K96" s="2"/>
      <c r="L96" s="2"/>
      <c r="M96" s="2"/>
      <c r="N96" s="2"/>
      <c r="O96" s="2"/>
      <c r="P96" s="2"/>
    </row>
    <row r="97" spans="1:16" ht="15">
      <c r="A97" s="252" t="s">
        <v>113</v>
      </c>
      <c r="B97" s="198" t="s">
        <v>16</v>
      </c>
      <c r="C97" s="134">
        <v>1</v>
      </c>
      <c r="D97" s="134">
        <v>1</v>
      </c>
      <c r="E97" s="134">
        <v>1</v>
      </c>
      <c r="F97" s="134"/>
      <c r="G97" s="134"/>
      <c r="H97" s="134">
        <v>1</v>
      </c>
      <c r="I97" s="134"/>
      <c r="J97" s="360">
        <f t="shared" si="1"/>
        <v>1</v>
      </c>
      <c r="K97" s="2"/>
      <c r="L97" s="2"/>
      <c r="M97" s="2"/>
      <c r="N97" s="2"/>
      <c r="O97" s="2"/>
      <c r="P97" s="2"/>
    </row>
    <row r="98" spans="1:16" ht="15">
      <c r="A98" s="252" t="s">
        <v>114</v>
      </c>
      <c r="B98" s="196" t="s">
        <v>18</v>
      </c>
      <c r="C98" s="134"/>
      <c r="D98" s="134"/>
      <c r="E98" s="134"/>
      <c r="F98" s="134"/>
      <c r="G98" s="134"/>
      <c r="H98" s="134"/>
      <c r="I98" s="134">
        <v>1</v>
      </c>
      <c r="J98" s="360">
        <f t="shared" si="1"/>
        <v>0</v>
      </c>
      <c r="K98" s="2"/>
      <c r="L98" s="2"/>
      <c r="M98" s="2"/>
      <c r="N98" s="2"/>
      <c r="O98" s="2"/>
      <c r="P98" s="2"/>
    </row>
    <row r="99" spans="1:16" ht="15">
      <c r="A99" s="252" t="s">
        <v>115</v>
      </c>
      <c r="B99" s="196" t="s">
        <v>20</v>
      </c>
      <c r="C99" s="134"/>
      <c r="D99" s="134"/>
      <c r="E99" s="134"/>
      <c r="F99" s="134"/>
      <c r="G99" s="134"/>
      <c r="H99" s="134"/>
      <c r="I99" s="134"/>
      <c r="J99" s="360">
        <f t="shared" si="1"/>
        <v>0</v>
      </c>
      <c r="K99" s="2"/>
      <c r="L99" s="2"/>
      <c r="M99" s="2"/>
      <c r="N99" s="2"/>
      <c r="O99" s="2"/>
      <c r="P99" s="2"/>
    </row>
    <row r="100" spans="1:16" ht="15">
      <c r="A100" s="252" t="s">
        <v>116</v>
      </c>
      <c r="B100" s="196" t="s">
        <v>22</v>
      </c>
      <c r="C100" s="134"/>
      <c r="D100" s="134"/>
      <c r="E100" s="134"/>
      <c r="F100" s="134"/>
      <c r="G100" s="134"/>
      <c r="H100" s="134"/>
      <c r="I100" s="134"/>
      <c r="J100" s="360">
        <f t="shared" si="1"/>
        <v>0</v>
      </c>
      <c r="K100" s="2"/>
      <c r="L100" s="2"/>
      <c r="M100" s="2"/>
      <c r="N100" s="2"/>
      <c r="O100" s="2"/>
      <c r="P100" s="2"/>
    </row>
    <row r="101" spans="1:16" ht="15">
      <c r="A101" s="252" t="s">
        <v>117</v>
      </c>
      <c r="B101" s="196" t="s">
        <v>24</v>
      </c>
      <c r="C101" s="134"/>
      <c r="D101" s="134"/>
      <c r="E101" s="134"/>
      <c r="F101" s="134"/>
      <c r="G101" s="134"/>
      <c r="H101" s="134"/>
      <c r="I101" s="134"/>
      <c r="J101" s="360">
        <f t="shared" si="1"/>
        <v>0</v>
      </c>
      <c r="K101" s="2"/>
      <c r="L101" s="2"/>
      <c r="M101" s="2"/>
      <c r="N101" s="2"/>
      <c r="O101" s="2"/>
      <c r="P101" s="2"/>
    </row>
    <row r="102" spans="1:16" ht="15">
      <c r="A102" s="252" t="s">
        <v>118</v>
      </c>
      <c r="B102" s="198" t="s">
        <v>26</v>
      </c>
      <c r="C102" s="134"/>
      <c r="D102" s="134"/>
      <c r="E102" s="134"/>
      <c r="F102" s="134"/>
      <c r="G102" s="134"/>
      <c r="H102" s="134"/>
      <c r="I102" s="134"/>
      <c r="J102" s="360">
        <f t="shared" si="1"/>
        <v>0</v>
      </c>
      <c r="K102" s="2"/>
      <c r="L102" s="2"/>
      <c r="M102" s="2"/>
      <c r="N102" s="2"/>
      <c r="O102" s="2"/>
      <c r="P102" s="2"/>
    </row>
    <row r="103" spans="1:16" ht="15">
      <c r="A103" s="252" t="s">
        <v>119</v>
      </c>
      <c r="B103" s="227">
        <v>10</v>
      </c>
      <c r="C103" s="134"/>
      <c r="D103" s="134"/>
      <c r="E103" s="134"/>
      <c r="F103" s="134"/>
      <c r="G103" s="134"/>
      <c r="H103" s="134"/>
      <c r="I103" s="134"/>
      <c r="J103" s="360">
        <f t="shared" si="1"/>
        <v>0</v>
      </c>
      <c r="K103" s="2"/>
      <c r="L103" s="2"/>
      <c r="M103" s="2"/>
      <c r="N103" s="2"/>
      <c r="O103" s="2"/>
      <c r="P103" s="2"/>
    </row>
    <row r="104" spans="1:16" ht="15">
      <c r="A104" s="252" t="s">
        <v>120</v>
      </c>
      <c r="B104" s="227">
        <v>11</v>
      </c>
      <c r="C104" s="134"/>
      <c r="D104" s="134"/>
      <c r="E104" s="134"/>
      <c r="F104" s="134"/>
      <c r="G104" s="134"/>
      <c r="H104" s="134"/>
      <c r="I104" s="134"/>
      <c r="J104" s="274"/>
      <c r="K104" s="2"/>
      <c r="L104" s="2"/>
      <c r="M104" s="2"/>
      <c r="N104" s="2"/>
      <c r="O104" s="2"/>
      <c r="P104" s="2"/>
    </row>
    <row r="105" spans="1:16" ht="15">
      <c r="A105" s="252" t="s">
        <v>121</v>
      </c>
      <c r="B105" s="227">
        <v>12</v>
      </c>
      <c r="C105" s="134"/>
      <c r="D105" s="134"/>
      <c r="E105" s="134"/>
      <c r="F105" s="134"/>
      <c r="G105" s="134"/>
      <c r="H105" s="134"/>
      <c r="I105" s="134"/>
      <c r="J105" s="274"/>
      <c r="K105" s="2"/>
      <c r="L105" s="2"/>
      <c r="M105" s="2"/>
      <c r="N105" s="2"/>
      <c r="O105" s="2"/>
      <c r="P105" s="2"/>
    </row>
    <row r="106" spans="1:16" ht="45">
      <c r="A106" s="199" t="s">
        <v>122</v>
      </c>
      <c r="B106" s="227">
        <v>13</v>
      </c>
      <c r="C106" s="134"/>
      <c r="D106" s="240" t="s">
        <v>63</v>
      </c>
      <c r="E106" s="240" t="s">
        <v>63</v>
      </c>
      <c r="F106" s="240" t="s">
        <v>63</v>
      </c>
      <c r="G106" s="240" t="s">
        <v>63</v>
      </c>
      <c r="H106" s="134"/>
      <c r="I106" s="134"/>
      <c r="J106" s="274"/>
      <c r="K106" s="2"/>
      <c r="L106" s="2"/>
      <c r="M106" s="2"/>
      <c r="N106" s="2"/>
      <c r="O106" s="2"/>
      <c r="P106" s="2"/>
    </row>
    <row r="107" spans="1:16" ht="81" customHeight="1">
      <c r="A107" s="275"/>
      <c r="B107" s="276"/>
      <c r="C107" s="276"/>
      <c r="D107" s="276"/>
      <c r="E107" s="276"/>
      <c r="F107" s="276"/>
      <c r="G107" s="276"/>
      <c r="H107" s="276"/>
      <c r="I107" s="277"/>
      <c r="J107" s="258"/>
      <c r="K107" s="2"/>
      <c r="L107" s="2"/>
      <c r="M107" s="2"/>
      <c r="N107" s="2"/>
      <c r="O107" s="2"/>
      <c r="P107" s="2"/>
    </row>
    <row r="108" spans="1:16" ht="18.75" customHeight="1">
      <c r="A108" s="484" t="s">
        <v>123</v>
      </c>
      <c r="B108" s="484"/>
      <c r="C108" s="484"/>
      <c r="D108" s="484"/>
      <c r="E108" s="484"/>
      <c r="F108" s="484"/>
      <c r="G108" s="484"/>
      <c r="H108" s="484"/>
      <c r="I108" s="484"/>
      <c r="J108" s="258"/>
      <c r="K108" s="2"/>
      <c r="L108" s="2"/>
      <c r="M108" s="2"/>
      <c r="N108" s="2"/>
      <c r="O108" s="2"/>
      <c r="P108" s="2"/>
    </row>
    <row r="109" spans="1:16" ht="15" customHeight="1">
      <c r="A109" s="495" t="s">
        <v>124</v>
      </c>
      <c r="B109" s="495"/>
      <c r="C109" s="495"/>
      <c r="D109" s="495"/>
      <c r="E109" s="495"/>
      <c r="F109" s="495"/>
      <c r="G109" s="495"/>
      <c r="H109" s="495"/>
      <c r="I109" s="495"/>
      <c r="J109" s="2"/>
      <c r="K109" s="2"/>
      <c r="L109" s="2"/>
      <c r="M109" s="2"/>
      <c r="N109" s="2"/>
      <c r="O109" s="2"/>
      <c r="P109" s="2"/>
    </row>
    <row r="110" spans="1:16" ht="15">
      <c r="A110" s="82"/>
      <c r="B110" s="82"/>
      <c r="C110" s="82"/>
      <c r="D110" s="82"/>
      <c r="E110" s="82"/>
      <c r="F110" s="2"/>
      <c r="G110" s="167"/>
      <c r="H110" s="167"/>
      <c r="I110" s="167"/>
      <c r="J110" s="2"/>
      <c r="K110" s="2"/>
      <c r="L110" s="278" t="s">
        <v>88</v>
      </c>
      <c r="M110" s="2"/>
      <c r="N110" s="2"/>
      <c r="O110" s="2"/>
      <c r="P110" s="2"/>
    </row>
    <row r="111" spans="1:16" ht="15.75" customHeight="1">
      <c r="A111" s="450" t="s">
        <v>37</v>
      </c>
      <c r="B111" s="450" t="s">
        <v>7</v>
      </c>
      <c r="C111" s="498" t="s">
        <v>125</v>
      </c>
      <c r="D111" s="498"/>
      <c r="E111" s="498"/>
      <c r="F111" s="498"/>
      <c r="G111" s="498"/>
      <c r="H111" s="498"/>
      <c r="I111" s="498"/>
      <c r="J111" s="498"/>
      <c r="K111" s="498"/>
      <c r="L111" s="498"/>
      <c r="M111" s="2"/>
      <c r="N111" s="2"/>
      <c r="O111" s="2"/>
      <c r="P111" s="2"/>
    </row>
    <row r="112" spans="1:16" ht="28.5">
      <c r="A112" s="450"/>
      <c r="B112" s="450"/>
      <c r="C112" s="75" t="s">
        <v>126</v>
      </c>
      <c r="D112" s="75" t="s">
        <v>127</v>
      </c>
      <c r="E112" s="75" t="s">
        <v>128</v>
      </c>
      <c r="F112" s="75" t="s">
        <v>129</v>
      </c>
      <c r="G112" s="75" t="s">
        <v>130</v>
      </c>
      <c r="H112" s="75" t="s">
        <v>131</v>
      </c>
      <c r="I112" s="75" t="s">
        <v>132</v>
      </c>
      <c r="J112" s="75" t="s">
        <v>133</v>
      </c>
      <c r="K112" s="75" t="s">
        <v>134</v>
      </c>
      <c r="L112" s="75" t="s">
        <v>135</v>
      </c>
      <c r="M112" s="2"/>
      <c r="N112" s="2"/>
      <c r="O112" s="2"/>
      <c r="P112" s="2"/>
    </row>
    <row r="113" spans="1:16" s="29" customFormat="1" ht="14.25">
      <c r="A113" s="75">
        <v>1</v>
      </c>
      <c r="B113" s="75">
        <v>2</v>
      </c>
      <c r="C113" s="75">
        <v>3</v>
      </c>
      <c r="D113" s="75">
        <v>4</v>
      </c>
      <c r="E113" s="75">
        <v>5</v>
      </c>
      <c r="F113" s="75">
        <v>6</v>
      </c>
      <c r="G113" s="75">
        <v>7</v>
      </c>
      <c r="H113" s="75">
        <v>8</v>
      </c>
      <c r="I113" s="75">
        <v>9</v>
      </c>
      <c r="J113" s="75">
        <v>10</v>
      </c>
      <c r="K113" s="75">
        <v>11</v>
      </c>
      <c r="L113" s="75">
        <v>12</v>
      </c>
      <c r="M113" s="27"/>
      <c r="N113" s="27"/>
      <c r="O113" s="27"/>
      <c r="P113" s="27"/>
    </row>
    <row r="114" spans="1:16" ht="30">
      <c r="A114" s="208" t="s">
        <v>136</v>
      </c>
      <c r="B114" s="196" t="s">
        <v>10</v>
      </c>
      <c r="C114" s="251">
        <f t="shared" ref="C114:K114" si="2">C116+C117+C118+C119+C120+C121+C122+C123+C124+C125+C126</f>
        <v>0</v>
      </c>
      <c r="D114" s="251">
        <f t="shared" si="2"/>
        <v>0</v>
      </c>
      <c r="E114" s="251">
        <v>3</v>
      </c>
      <c r="F114" s="251">
        <f t="shared" si="2"/>
        <v>0</v>
      </c>
      <c r="G114" s="251">
        <v>2</v>
      </c>
      <c r="H114" s="251">
        <v>1</v>
      </c>
      <c r="I114" s="251">
        <v>2</v>
      </c>
      <c r="J114" s="251">
        <f t="shared" si="2"/>
        <v>0</v>
      </c>
      <c r="K114" s="251">
        <f t="shared" si="2"/>
        <v>0</v>
      </c>
      <c r="L114" s="251">
        <v>1</v>
      </c>
      <c r="M114" s="105"/>
      <c r="N114" s="105"/>
      <c r="O114" s="105"/>
      <c r="P114" s="105"/>
    </row>
    <row r="115" spans="1:16" ht="15">
      <c r="A115" s="259" t="s">
        <v>110</v>
      </c>
      <c r="B115" s="279"/>
      <c r="C115" s="280"/>
      <c r="D115" s="280"/>
      <c r="E115" s="280"/>
      <c r="F115" s="280"/>
      <c r="G115" s="280"/>
      <c r="H115" s="280"/>
      <c r="I115" s="281"/>
      <c r="J115" s="281"/>
      <c r="K115" s="281"/>
      <c r="L115" s="281"/>
      <c r="M115" s="105"/>
      <c r="N115" s="105"/>
      <c r="O115" s="105"/>
      <c r="P115" s="105"/>
    </row>
    <row r="116" spans="1:16" ht="15">
      <c r="A116" s="273" t="s">
        <v>111</v>
      </c>
      <c r="B116" s="198" t="s">
        <v>12</v>
      </c>
      <c r="C116" s="134">
        <v>0</v>
      </c>
      <c r="D116" s="134">
        <v>0</v>
      </c>
      <c r="E116" s="134">
        <v>3</v>
      </c>
      <c r="F116" s="134">
        <v>0</v>
      </c>
      <c r="G116" s="134">
        <v>0</v>
      </c>
      <c r="H116" s="134">
        <v>1</v>
      </c>
      <c r="I116" s="282">
        <v>2</v>
      </c>
      <c r="J116" s="282">
        <v>0</v>
      </c>
      <c r="K116" s="282">
        <v>0</v>
      </c>
      <c r="L116" s="282">
        <v>1</v>
      </c>
      <c r="M116" s="184">
        <f>C116+D116+E116+F116+G116+H116+I116+J116+K116+L116</f>
        <v>7</v>
      </c>
      <c r="N116" s="2"/>
      <c r="O116" s="2"/>
      <c r="P116" s="2"/>
    </row>
    <row r="117" spans="1:16" ht="15">
      <c r="A117" s="252" t="s">
        <v>112</v>
      </c>
      <c r="B117" s="196" t="s">
        <v>14</v>
      </c>
      <c r="C117" s="134"/>
      <c r="D117" s="134"/>
      <c r="E117" s="134"/>
      <c r="F117" s="134"/>
      <c r="G117" s="134">
        <v>1</v>
      </c>
      <c r="H117" s="134"/>
      <c r="I117" s="282"/>
      <c r="J117" s="282"/>
      <c r="K117" s="282"/>
      <c r="L117" s="282"/>
      <c r="M117" s="184">
        <f t="shared" ref="M117:M123" si="3">C117+D117+E117+F117+G117+H117+I117+J117+K117+L117</f>
        <v>1</v>
      </c>
      <c r="N117" s="2"/>
      <c r="O117" s="2"/>
      <c r="P117" s="2"/>
    </row>
    <row r="118" spans="1:16" ht="15">
      <c r="A118" s="252" t="s">
        <v>113</v>
      </c>
      <c r="B118" s="198" t="s">
        <v>16</v>
      </c>
      <c r="C118" s="134"/>
      <c r="D118" s="134"/>
      <c r="E118" s="134"/>
      <c r="F118" s="134"/>
      <c r="G118" s="134">
        <v>1</v>
      </c>
      <c r="H118" s="134"/>
      <c r="I118" s="134"/>
      <c r="J118" s="134"/>
      <c r="K118" s="134"/>
      <c r="L118" s="134"/>
      <c r="M118" s="184">
        <f t="shared" si="3"/>
        <v>1</v>
      </c>
      <c r="N118" s="2"/>
      <c r="O118" s="2"/>
      <c r="P118" s="2"/>
    </row>
    <row r="119" spans="1:16" ht="15">
      <c r="A119" s="252" t="s">
        <v>114</v>
      </c>
      <c r="B119" s="196" t="s">
        <v>18</v>
      </c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84">
        <f t="shared" si="3"/>
        <v>0</v>
      </c>
      <c r="N119" s="2"/>
      <c r="O119" s="2"/>
      <c r="P119" s="2"/>
    </row>
    <row r="120" spans="1:16" ht="15">
      <c r="A120" s="252" t="s">
        <v>115</v>
      </c>
      <c r="B120" s="196" t="s">
        <v>20</v>
      </c>
      <c r="C120" s="134"/>
      <c r="D120" s="134"/>
      <c r="E120" s="134"/>
      <c r="F120" s="134"/>
      <c r="G120" s="134"/>
      <c r="H120" s="134"/>
      <c r="I120" s="282"/>
      <c r="J120" s="282"/>
      <c r="K120" s="282"/>
      <c r="L120" s="282"/>
      <c r="M120" s="184">
        <f t="shared" si="3"/>
        <v>0</v>
      </c>
      <c r="N120" s="2"/>
      <c r="O120" s="2"/>
      <c r="P120" s="2"/>
    </row>
    <row r="121" spans="1:16" ht="15">
      <c r="A121" s="252" t="s">
        <v>116</v>
      </c>
      <c r="B121" s="196" t="s">
        <v>22</v>
      </c>
      <c r="C121" s="134"/>
      <c r="D121" s="134"/>
      <c r="E121" s="134"/>
      <c r="F121" s="134"/>
      <c r="G121" s="134"/>
      <c r="H121" s="134"/>
      <c r="I121" s="282"/>
      <c r="J121" s="282"/>
      <c r="K121" s="282"/>
      <c r="L121" s="282"/>
      <c r="M121" s="184">
        <f t="shared" si="3"/>
        <v>0</v>
      </c>
      <c r="N121" s="2"/>
      <c r="O121" s="2"/>
      <c r="P121" s="2"/>
    </row>
    <row r="122" spans="1:16" ht="15">
      <c r="A122" s="252" t="s">
        <v>117</v>
      </c>
      <c r="B122" s="196" t="s">
        <v>24</v>
      </c>
      <c r="C122" s="134"/>
      <c r="D122" s="134"/>
      <c r="E122" s="134"/>
      <c r="F122" s="134"/>
      <c r="G122" s="134"/>
      <c r="H122" s="134"/>
      <c r="I122" s="282"/>
      <c r="J122" s="282"/>
      <c r="K122" s="282"/>
      <c r="L122" s="282"/>
      <c r="M122" s="184">
        <f t="shared" si="3"/>
        <v>0</v>
      </c>
      <c r="N122" s="2"/>
      <c r="O122" s="2"/>
      <c r="P122" s="2"/>
    </row>
    <row r="123" spans="1:16" ht="15">
      <c r="A123" s="252" t="s">
        <v>118</v>
      </c>
      <c r="B123" s="198" t="s">
        <v>26</v>
      </c>
      <c r="C123" s="134"/>
      <c r="D123" s="134"/>
      <c r="E123" s="134"/>
      <c r="F123" s="134"/>
      <c r="G123" s="134"/>
      <c r="H123" s="134"/>
      <c r="I123" s="282"/>
      <c r="J123" s="282"/>
      <c r="K123" s="282"/>
      <c r="L123" s="282"/>
      <c r="M123" s="184">
        <f t="shared" si="3"/>
        <v>0</v>
      </c>
      <c r="N123" s="2"/>
      <c r="O123" s="2"/>
      <c r="P123" s="2"/>
    </row>
    <row r="124" spans="1:16" ht="15">
      <c r="A124" s="252" t="s">
        <v>119</v>
      </c>
      <c r="B124" s="227">
        <v>10</v>
      </c>
      <c r="C124" s="134"/>
      <c r="D124" s="134"/>
      <c r="E124" s="134"/>
      <c r="F124" s="134"/>
      <c r="G124" s="134"/>
      <c r="H124" s="134"/>
      <c r="I124" s="282"/>
      <c r="J124" s="282"/>
      <c r="K124" s="282"/>
      <c r="L124" s="282"/>
      <c r="M124" s="2"/>
      <c r="N124" s="2"/>
      <c r="O124" s="2"/>
      <c r="P124" s="2"/>
    </row>
    <row r="125" spans="1:16" ht="15">
      <c r="A125" s="252" t="s">
        <v>120</v>
      </c>
      <c r="B125" s="227">
        <v>11</v>
      </c>
      <c r="C125" s="134"/>
      <c r="D125" s="134"/>
      <c r="E125" s="134"/>
      <c r="F125" s="134"/>
      <c r="G125" s="134"/>
      <c r="H125" s="134"/>
      <c r="I125" s="282"/>
      <c r="J125" s="282"/>
      <c r="K125" s="282"/>
      <c r="L125" s="282"/>
      <c r="M125" s="2"/>
      <c r="N125" s="2"/>
      <c r="O125" s="2"/>
      <c r="P125" s="2"/>
    </row>
    <row r="126" spans="1:16" ht="15">
      <c r="A126" s="252" t="s">
        <v>121</v>
      </c>
      <c r="B126" s="227">
        <v>12</v>
      </c>
      <c r="C126" s="134"/>
      <c r="D126" s="134"/>
      <c r="E126" s="134"/>
      <c r="F126" s="134"/>
      <c r="G126" s="134"/>
      <c r="H126" s="134"/>
      <c r="I126" s="282"/>
      <c r="J126" s="282"/>
      <c r="K126" s="282"/>
      <c r="L126" s="282"/>
      <c r="M126" s="2"/>
      <c r="N126" s="2"/>
      <c r="O126" s="2"/>
      <c r="P126" s="2"/>
    </row>
    <row r="127" spans="1:16" ht="1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</row>
    <row r="128" spans="1:16" ht="18.75" customHeight="1">
      <c r="A128" s="496" t="s">
        <v>137</v>
      </c>
      <c r="B128" s="496"/>
      <c r="C128" s="496"/>
      <c r="D128" s="496"/>
      <c r="E128" s="496"/>
      <c r="F128" s="496"/>
      <c r="G128" s="496"/>
      <c r="H128" s="496"/>
      <c r="I128" s="496"/>
      <c r="J128" s="496"/>
      <c r="K128" s="496"/>
      <c r="L128" s="496"/>
      <c r="M128" s="496"/>
      <c r="N128" s="2"/>
      <c r="O128" s="2"/>
      <c r="P128" s="2"/>
    </row>
    <row r="129" spans="1:17" ht="15" customHeight="1">
      <c r="A129" s="493" t="s">
        <v>124</v>
      </c>
      <c r="B129" s="493"/>
      <c r="C129" s="493"/>
      <c r="D129" s="493"/>
      <c r="E129" s="493"/>
      <c r="F129" s="493"/>
      <c r="G129" s="493"/>
      <c r="H129" s="493"/>
      <c r="I129" s="493"/>
      <c r="J129" s="493"/>
      <c r="K129" s="493"/>
      <c r="L129" s="493"/>
      <c r="M129" s="107"/>
      <c r="N129" s="107"/>
      <c r="O129" s="107"/>
      <c r="P129" s="107"/>
    </row>
    <row r="130" spans="1:17" ht="15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497" t="s">
        <v>88</v>
      </c>
      <c r="K130" s="497"/>
      <c r="L130" s="497"/>
      <c r="M130" s="497"/>
      <c r="N130" s="497"/>
      <c r="O130" s="497"/>
      <c r="P130" s="497"/>
    </row>
    <row r="131" spans="1:17" ht="15.75" customHeight="1">
      <c r="A131" s="450" t="s">
        <v>37</v>
      </c>
      <c r="B131" s="450" t="s">
        <v>7</v>
      </c>
      <c r="C131" s="450" t="s">
        <v>138</v>
      </c>
      <c r="D131" s="494" t="s">
        <v>139</v>
      </c>
      <c r="E131" s="494"/>
      <c r="F131" s="494"/>
      <c r="G131" s="494"/>
      <c r="H131" s="494"/>
      <c r="I131" s="494"/>
      <c r="J131" s="450" t="s">
        <v>140</v>
      </c>
      <c r="K131" s="494" t="s">
        <v>141</v>
      </c>
      <c r="L131" s="494"/>
      <c r="M131" s="494"/>
      <c r="N131" s="494"/>
      <c r="O131" s="494"/>
      <c r="P131" s="494"/>
    </row>
    <row r="132" spans="1:17" ht="28.5">
      <c r="A132" s="450"/>
      <c r="B132" s="450"/>
      <c r="C132" s="450"/>
      <c r="D132" s="75" t="s">
        <v>142</v>
      </c>
      <c r="E132" s="75" t="s">
        <v>143</v>
      </c>
      <c r="F132" s="75" t="s">
        <v>144</v>
      </c>
      <c r="G132" s="75" t="s">
        <v>145</v>
      </c>
      <c r="H132" s="75" t="s">
        <v>146</v>
      </c>
      <c r="I132" s="75" t="s">
        <v>147</v>
      </c>
      <c r="J132" s="450"/>
      <c r="K132" s="75" t="s">
        <v>142</v>
      </c>
      <c r="L132" s="75" t="s">
        <v>143</v>
      </c>
      <c r="M132" s="75" t="s">
        <v>144</v>
      </c>
      <c r="N132" s="75" t="s">
        <v>145</v>
      </c>
      <c r="O132" s="75" t="s">
        <v>146</v>
      </c>
      <c r="P132" s="75" t="s">
        <v>147</v>
      </c>
    </row>
    <row r="133" spans="1:17" s="29" customFormat="1" ht="14.25">
      <c r="A133" s="75">
        <v>1</v>
      </c>
      <c r="B133" s="75">
        <v>2</v>
      </c>
      <c r="C133" s="75">
        <v>3</v>
      </c>
      <c r="D133" s="75">
        <v>4</v>
      </c>
      <c r="E133" s="75">
        <v>5</v>
      </c>
      <c r="F133" s="75">
        <v>6</v>
      </c>
      <c r="G133" s="75">
        <v>7</v>
      </c>
      <c r="H133" s="75">
        <v>8</v>
      </c>
      <c r="I133" s="75">
        <v>9</v>
      </c>
      <c r="J133" s="75">
        <v>10</v>
      </c>
      <c r="K133" s="75">
        <v>11</v>
      </c>
      <c r="L133" s="75">
        <v>12</v>
      </c>
      <c r="M133" s="75">
        <v>13</v>
      </c>
      <c r="N133" s="75">
        <v>14</v>
      </c>
      <c r="O133" s="75">
        <v>15</v>
      </c>
      <c r="P133" s="75">
        <v>16</v>
      </c>
    </row>
    <row r="134" spans="1:17" ht="15">
      <c r="A134" s="208" t="s">
        <v>148</v>
      </c>
      <c r="B134" s="196" t="s">
        <v>10</v>
      </c>
      <c r="C134" s="219">
        <v>9</v>
      </c>
      <c r="D134" s="134">
        <v>0</v>
      </c>
      <c r="E134" s="134">
        <v>0</v>
      </c>
      <c r="F134" s="134">
        <v>2</v>
      </c>
      <c r="G134" s="134">
        <v>2</v>
      </c>
      <c r="H134" s="134">
        <v>1</v>
      </c>
      <c r="I134" s="134">
        <v>4</v>
      </c>
      <c r="J134" s="219">
        <v>9</v>
      </c>
      <c r="K134" s="239">
        <v>2</v>
      </c>
      <c r="L134" s="239">
        <v>0</v>
      </c>
      <c r="M134" s="239">
        <v>1</v>
      </c>
      <c r="N134" s="239">
        <v>2</v>
      </c>
      <c r="O134" s="239">
        <v>1</v>
      </c>
      <c r="P134" s="239">
        <v>3</v>
      </c>
    </row>
    <row r="135" spans="1:17" ht="15">
      <c r="A135" s="159"/>
      <c r="B135" s="159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</row>
    <row r="136" spans="1:17" ht="15">
      <c r="A136" s="490" t="s">
        <v>149</v>
      </c>
      <c r="B136" s="490"/>
      <c r="C136" s="490"/>
      <c r="D136" s="490"/>
      <c r="E136" s="490"/>
      <c r="F136" s="490"/>
      <c r="G136" s="2"/>
      <c r="H136" s="2"/>
      <c r="I136" s="2"/>
      <c r="J136" s="2"/>
      <c r="K136" s="2"/>
      <c r="L136" s="2"/>
      <c r="M136" s="2"/>
      <c r="N136" s="2"/>
      <c r="O136" s="2"/>
      <c r="P136" s="2"/>
    </row>
    <row r="137" spans="1:17" ht="15.75" customHeight="1">
      <c r="A137" s="484" t="s">
        <v>150</v>
      </c>
      <c r="B137" s="484"/>
      <c r="C137" s="484"/>
      <c r="D137" s="484"/>
      <c r="E137" s="484"/>
      <c r="F137" s="484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spans="1:17" ht="15" customHeight="1">
      <c r="A138" s="483" t="s">
        <v>151</v>
      </c>
      <c r="B138" s="483"/>
      <c r="C138" s="483"/>
      <c r="D138" s="483"/>
      <c r="E138" s="483"/>
      <c r="F138" s="483"/>
      <c r="G138" s="485"/>
      <c r="H138" s="485"/>
      <c r="I138" s="2"/>
      <c r="J138" s="2"/>
      <c r="K138" s="2"/>
      <c r="L138" s="2"/>
      <c r="M138" s="2"/>
      <c r="N138" s="2"/>
      <c r="O138" s="2"/>
      <c r="P138" s="2"/>
    </row>
    <row r="139" spans="1:17" ht="15.75" customHeight="1">
      <c r="A139" s="450" t="s">
        <v>37</v>
      </c>
      <c r="B139" s="450" t="s">
        <v>7</v>
      </c>
      <c r="C139" s="450" t="s">
        <v>152</v>
      </c>
      <c r="D139" s="486" t="s">
        <v>153</v>
      </c>
      <c r="E139" s="487"/>
      <c r="F139" s="487"/>
      <c r="G139" s="488"/>
      <c r="H139" s="489" t="s">
        <v>154</v>
      </c>
      <c r="I139" s="2"/>
      <c r="J139" s="2"/>
      <c r="K139" s="2"/>
      <c r="L139" s="2"/>
      <c r="M139" s="2"/>
      <c r="N139" s="2"/>
      <c r="O139" s="2"/>
      <c r="P139" s="2"/>
    </row>
    <row r="140" spans="1:17" ht="42.75">
      <c r="A140" s="450"/>
      <c r="B140" s="450"/>
      <c r="C140" s="450"/>
      <c r="D140" s="212" t="s">
        <v>155</v>
      </c>
      <c r="E140" s="212" t="s">
        <v>156</v>
      </c>
      <c r="F140" s="212" t="s">
        <v>157</v>
      </c>
      <c r="G140" s="75" t="s">
        <v>158</v>
      </c>
      <c r="H140" s="489"/>
      <c r="I140" s="2"/>
      <c r="J140" s="2"/>
      <c r="K140" s="2"/>
      <c r="L140" s="2"/>
      <c r="M140" s="2"/>
      <c r="N140" s="2"/>
      <c r="O140" s="2"/>
      <c r="P140" s="2"/>
    </row>
    <row r="141" spans="1:17" s="29" customFormat="1" ht="14.25">
      <c r="A141" s="75">
        <v>1</v>
      </c>
      <c r="B141" s="75">
        <v>2</v>
      </c>
      <c r="C141" s="75">
        <v>3</v>
      </c>
      <c r="D141" s="75">
        <v>4</v>
      </c>
      <c r="E141" s="75">
        <v>5</v>
      </c>
      <c r="F141" s="75">
        <v>6</v>
      </c>
      <c r="G141" s="75">
        <v>7</v>
      </c>
      <c r="H141" s="75">
        <v>8</v>
      </c>
      <c r="I141" s="27"/>
      <c r="J141" s="27"/>
      <c r="K141" s="27"/>
      <c r="L141" s="27"/>
      <c r="M141" s="27"/>
      <c r="N141" s="27"/>
      <c r="O141" s="27"/>
      <c r="P141" s="27"/>
      <c r="Q141" s="28"/>
    </row>
    <row r="142" spans="1:17" ht="15">
      <c r="A142" s="208" t="s">
        <v>159</v>
      </c>
      <c r="B142" s="196" t="s">
        <v>10</v>
      </c>
      <c r="C142" s="251">
        <v>1986</v>
      </c>
      <c r="D142" s="134"/>
      <c r="E142" s="134">
        <v>1986</v>
      </c>
      <c r="F142" s="134"/>
      <c r="G142" s="134"/>
      <c r="H142" s="134"/>
      <c r="I142" s="105"/>
      <c r="J142" s="105"/>
      <c r="K142" s="105"/>
      <c r="L142" s="105"/>
      <c r="M142" s="105"/>
      <c r="N142" s="105"/>
      <c r="O142" s="105"/>
      <c r="P142" s="105"/>
      <c r="Q142" s="25"/>
    </row>
    <row r="143" spans="1:17" ht="45">
      <c r="A143" s="283" t="s">
        <v>160</v>
      </c>
      <c r="B143" s="198" t="s">
        <v>12</v>
      </c>
      <c r="C143" s="251">
        <v>1986</v>
      </c>
      <c r="D143" s="134"/>
      <c r="E143" s="134">
        <v>1986</v>
      </c>
      <c r="F143" s="134"/>
      <c r="G143" s="134"/>
      <c r="H143" s="134"/>
      <c r="I143" s="105"/>
      <c r="J143" s="105"/>
      <c r="K143" s="105"/>
      <c r="L143" s="105"/>
      <c r="M143" s="105"/>
      <c r="N143" s="105"/>
      <c r="O143" s="105"/>
      <c r="P143" s="105"/>
      <c r="Q143" s="25"/>
    </row>
    <row r="144" spans="1:17" ht="45">
      <c r="A144" s="273" t="s">
        <v>161</v>
      </c>
      <c r="B144" s="284" t="s">
        <v>14</v>
      </c>
      <c r="C144" s="134">
        <v>884</v>
      </c>
      <c r="D144" s="285" t="s">
        <v>63</v>
      </c>
      <c r="E144" s="285" t="s">
        <v>63</v>
      </c>
      <c r="F144" s="285" t="s">
        <v>63</v>
      </c>
      <c r="G144" s="285" t="s">
        <v>63</v>
      </c>
      <c r="H144" s="234" t="s">
        <v>63</v>
      </c>
      <c r="I144" s="2"/>
      <c r="J144" s="2"/>
      <c r="K144" s="2"/>
      <c r="L144" s="2"/>
      <c r="M144" s="2"/>
      <c r="N144" s="2"/>
      <c r="O144" s="2"/>
      <c r="P144" s="2"/>
    </row>
    <row r="145" spans="1:16" ht="60">
      <c r="A145" s="252" t="s">
        <v>162</v>
      </c>
      <c r="B145" s="196" t="s">
        <v>16</v>
      </c>
      <c r="C145" s="134">
        <v>148</v>
      </c>
      <c r="D145" s="285" t="s">
        <v>63</v>
      </c>
      <c r="E145" s="285" t="s">
        <v>63</v>
      </c>
      <c r="F145" s="285" t="s">
        <v>63</v>
      </c>
      <c r="G145" s="285" t="s">
        <v>63</v>
      </c>
      <c r="H145" s="285" t="s">
        <v>63</v>
      </c>
      <c r="I145" s="2"/>
      <c r="J145" s="2"/>
      <c r="K145" s="2"/>
      <c r="L145" s="2"/>
      <c r="M145" s="2"/>
      <c r="N145" s="2"/>
      <c r="O145" s="2"/>
      <c r="P145" s="2"/>
    </row>
    <row r="146" spans="1:16" ht="30">
      <c r="A146" s="208" t="s">
        <v>163</v>
      </c>
      <c r="B146" s="196" t="s">
        <v>18</v>
      </c>
      <c r="C146" s="134">
        <v>654</v>
      </c>
      <c r="D146" s="285" t="s">
        <v>63</v>
      </c>
      <c r="E146" s="285" t="s">
        <v>63</v>
      </c>
      <c r="F146" s="285" t="s">
        <v>63</v>
      </c>
      <c r="G146" s="285" t="s">
        <v>63</v>
      </c>
      <c r="H146" s="285" t="s">
        <v>63</v>
      </c>
      <c r="I146" s="2"/>
      <c r="J146" s="2"/>
      <c r="K146" s="2"/>
      <c r="L146" s="2"/>
      <c r="M146" s="2"/>
      <c r="N146" s="2"/>
      <c r="O146" s="2"/>
      <c r="P146" s="2"/>
    </row>
    <row r="147" spans="1:16" ht="88.5" customHeight="1">
      <c r="A147" s="286"/>
      <c r="B147" s="287"/>
      <c r="C147" s="288"/>
      <c r="D147" s="289"/>
      <c r="E147" s="289"/>
      <c r="F147" s="289"/>
      <c r="G147" s="2"/>
      <c r="H147" s="2"/>
      <c r="I147" s="2"/>
      <c r="J147" s="2"/>
      <c r="K147" s="2"/>
      <c r="L147" s="2"/>
      <c r="M147" s="2"/>
      <c r="N147" s="2"/>
      <c r="O147" s="2"/>
      <c r="P147" s="2"/>
    </row>
    <row r="148" spans="1:16" ht="15.75" customHeight="1">
      <c r="A148" s="482" t="s">
        <v>164</v>
      </c>
      <c r="B148" s="482"/>
      <c r="C148" s="482"/>
      <c r="D148" s="435"/>
      <c r="E148" s="435"/>
      <c r="F148" s="290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1:16" ht="28.5">
      <c r="A149" s="194" t="s">
        <v>37</v>
      </c>
      <c r="B149" s="75" t="s">
        <v>7</v>
      </c>
      <c r="C149" s="261" t="s">
        <v>165</v>
      </c>
      <c r="D149" s="119"/>
      <c r="E149" s="119"/>
      <c r="F149" s="291"/>
      <c r="G149" s="2"/>
      <c r="H149" s="2"/>
      <c r="I149" s="2"/>
      <c r="J149" s="2"/>
      <c r="K149" s="2"/>
      <c r="L149" s="2"/>
      <c r="M149" s="2"/>
      <c r="N149" s="2"/>
      <c r="O149" s="2"/>
      <c r="P149" s="121"/>
    </row>
    <row r="150" spans="1:16" ht="15">
      <c r="A150" s="292">
        <v>1</v>
      </c>
      <c r="B150" s="293">
        <v>2</v>
      </c>
      <c r="C150" s="294">
        <v>3</v>
      </c>
      <c r="D150" s="119"/>
      <c r="E150" s="119"/>
      <c r="F150" s="291"/>
      <c r="G150" s="2"/>
      <c r="H150" s="2"/>
      <c r="I150" s="2"/>
      <c r="J150" s="2"/>
      <c r="K150" s="2"/>
      <c r="L150" s="2"/>
      <c r="M150" s="2"/>
      <c r="N150" s="2"/>
      <c r="O150" s="2"/>
      <c r="P150" s="121"/>
    </row>
    <row r="151" spans="1:16" ht="15">
      <c r="A151" s="295" t="s">
        <v>166</v>
      </c>
      <c r="B151" s="296" t="s">
        <v>10</v>
      </c>
      <c r="C151" s="297">
        <v>1</v>
      </c>
      <c r="D151" s="434"/>
      <c r="E151" s="434"/>
      <c r="F151" s="290"/>
      <c r="G151" s="2"/>
      <c r="H151" s="2"/>
      <c r="I151" s="2"/>
      <c r="J151" s="2"/>
      <c r="K151" s="2"/>
      <c r="L151" s="2"/>
      <c r="M151" s="2"/>
      <c r="N151" s="2"/>
      <c r="O151" s="2"/>
      <c r="P151" s="127"/>
    </row>
    <row r="152" spans="1:16" ht="15">
      <c r="A152" s="298" t="s">
        <v>167</v>
      </c>
      <c r="B152" s="198" t="s">
        <v>12</v>
      </c>
      <c r="C152" s="134">
        <v>1</v>
      </c>
      <c r="D152" s="434"/>
      <c r="E152" s="434"/>
      <c r="F152" s="290"/>
      <c r="G152" s="2"/>
      <c r="H152" s="2"/>
      <c r="I152" s="2"/>
      <c r="J152" s="2"/>
      <c r="K152" s="2"/>
      <c r="L152" s="2"/>
      <c r="M152" s="2"/>
      <c r="N152" s="2"/>
      <c r="O152" s="2"/>
      <c r="P152" s="127"/>
    </row>
    <row r="153" spans="1:16" ht="15">
      <c r="A153" s="298" t="s">
        <v>168</v>
      </c>
      <c r="B153" s="198" t="s">
        <v>14</v>
      </c>
      <c r="C153" s="134">
        <v>0</v>
      </c>
      <c r="D153" s="434"/>
      <c r="E153" s="434"/>
      <c r="F153" s="290"/>
      <c r="G153" s="2"/>
      <c r="H153" s="2"/>
      <c r="I153" s="2"/>
      <c r="J153" s="2"/>
      <c r="K153" s="2"/>
      <c r="L153" s="2"/>
      <c r="M153" s="2"/>
      <c r="N153" s="2"/>
      <c r="O153" s="2"/>
      <c r="P153" s="127"/>
    </row>
    <row r="154" spans="1:16" ht="15">
      <c r="A154" s="298" t="s">
        <v>169</v>
      </c>
      <c r="B154" s="198" t="s">
        <v>16</v>
      </c>
      <c r="C154" s="134">
        <v>0</v>
      </c>
      <c r="D154" s="434"/>
      <c r="E154" s="434"/>
      <c r="F154" s="290"/>
      <c r="G154" s="2"/>
      <c r="H154" s="2"/>
      <c r="I154" s="2"/>
      <c r="J154" s="2"/>
      <c r="K154" s="2"/>
      <c r="L154" s="2"/>
      <c r="M154" s="2"/>
      <c r="N154" s="2"/>
      <c r="O154" s="2"/>
      <c r="P154" s="2"/>
    </row>
    <row r="155" spans="1:16" ht="15">
      <c r="A155" s="298" t="s">
        <v>170</v>
      </c>
      <c r="B155" s="198" t="s">
        <v>18</v>
      </c>
      <c r="C155" s="134">
        <v>1</v>
      </c>
      <c r="D155" s="434"/>
      <c r="E155" s="434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1:16" ht="1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1:16" ht="15.75" customHeight="1">
      <c r="A157" s="484" t="s">
        <v>171</v>
      </c>
      <c r="B157" s="484"/>
      <c r="C157" s="484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1:16" ht="15" customHeight="1">
      <c r="A158" s="483" t="s">
        <v>172</v>
      </c>
      <c r="B158" s="483"/>
      <c r="C158" s="483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1:16" ht="28.5">
      <c r="A159" s="194" t="s">
        <v>37</v>
      </c>
      <c r="B159" s="194" t="s">
        <v>7</v>
      </c>
      <c r="C159" s="211" t="s">
        <v>173</v>
      </c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1:16" ht="15">
      <c r="A160" s="129">
        <v>1</v>
      </c>
      <c r="B160" s="129">
        <v>2</v>
      </c>
      <c r="C160" s="130">
        <v>3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131"/>
    </row>
    <row r="161" spans="1:16" ht="15">
      <c r="A161" s="208" t="s">
        <v>174</v>
      </c>
      <c r="B161" s="196" t="s">
        <v>10</v>
      </c>
      <c r="C161" s="134">
        <v>0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131"/>
    </row>
    <row r="162" spans="1:16" ht="15">
      <c r="A162" s="208" t="s">
        <v>175</v>
      </c>
      <c r="B162" s="196" t="s">
        <v>12</v>
      </c>
      <c r="C162" s="134">
        <v>0</v>
      </c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131"/>
    </row>
    <row r="163" spans="1:16" ht="15">
      <c r="A163" s="299" t="s">
        <v>176</v>
      </c>
      <c r="B163" s="284" t="s">
        <v>14</v>
      </c>
      <c r="C163" s="134">
        <v>1</v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131"/>
    </row>
    <row r="164" spans="1:16" ht="15">
      <c r="A164" s="208" t="s">
        <v>177</v>
      </c>
      <c r="B164" s="196" t="s">
        <v>16</v>
      </c>
      <c r="C164" s="134">
        <v>1</v>
      </c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131"/>
    </row>
    <row r="165" spans="1:16" ht="15">
      <c r="A165" s="208" t="s">
        <v>178</v>
      </c>
      <c r="B165" s="196" t="s">
        <v>18</v>
      </c>
      <c r="C165" s="134">
        <v>1</v>
      </c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131"/>
    </row>
    <row r="166" spans="1:16" ht="15">
      <c r="A166" s="208" t="s">
        <v>179</v>
      </c>
      <c r="B166" s="196" t="s">
        <v>20</v>
      </c>
      <c r="C166" s="134">
        <v>1</v>
      </c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</row>
    <row r="167" spans="1:16" ht="15">
      <c r="A167" s="299" t="s">
        <v>180</v>
      </c>
      <c r="B167" s="284" t="s">
        <v>22</v>
      </c>
      <c r="C167" s="134">
        <v>1</v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1:16" ht="15">
      <c r="A168" s="299" t="s">
        <v>181</v>
      </c>
      <c r="B168" s="284"/>
      <c r="C168" s="300"/>
      <c r="D168" s="2"/>
      <c r="E168" s="2"/>
      <c r="F168" s="135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1:16" ht="15">
      <c r="A169" s="299" t="s">
        <v>182</v>
      </c>
      <c r="B169" s="284" t="s">
        <v>24</v>
      </c>
      <c r="C169" s="134">
        <v>0</v>
      </c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1:16" ht="15">
      <c r="A170" s="208" t="s">
        <v>183</v>
      </c>
      <c r="B170" s="196" t="s">
        <v>26</v>
      </c>
      <c r="C170" s="134">
        <v>0</v>
      </c>
      <c r="D170" s="2"/>
      <c r="E170" s="2"/>
      <c r="F170" s="105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1:16" ht="15">
      <c r="A171" s="192"/>
      <c r="B171" s="301"/>
      <c r="C171" s="138"/>
      <c r="D171" s="2"/>
      <c r="E171" s="2"/>
      <c r="F171" s="105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1:16" ht="15">
      <c r="A172" s="192"/>
      <c r="B172" s="301"/>
      <c r="C172" s="138"/>
      <c r="D172" s="2"/>
      <c r="E172" s="2"/>
      <c r="F172" s="105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1:16" ht="15">
      <c r="A173" s="192"/>
      <c r="B173" s="192"/>
      <c r="C173" s="138"/>
      <c r="D173" s="2"/>
      <c r="E173" s="2"/>
      <c r="F173" s="105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1:16" ht="15.75" customHeight="1">
      <c r="A174" s="484" t="s">
        <v>184</v>
      </c>
      <c r="B174" s="484"/>
      <c r="C174" s="484"/>
      <c r="D174" s="2"/>
      <c r="E174" s="2"/>
      <c r="F174" s="105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1:16" ht="15" customHeight="1">
      <c r="A175" s="483" t="s">
        <v>172</v>
      </c>
      <c r="B175" s="483"/>
      <c r="C175" s="483"/>
      <c r="D175" s="2"/>
      <c r="E175" s="2"/>
      <c r="F175" s="105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1:16" ht="28.5">
      <c r="A176" s="194" t="s">
        <v>37</v>
      </c>
      <c r="B176" s="194" t="s">
        <v>7</v>
      </c>
      <c r="C176" s="211" t="s">
        <v>173</v>
      </c>
      <c r="D176" s="2"/>
      <c r="E176" s="2"/>
      <c r="F176" s="105"/>
      <c r="G176" s="2"/>
      <c r="H176" s="2"/>
      <c r="I176" s="2"/>
      <c r="J176" s="2"/>
      <c r="K176" s="2"/>
      <c r="L176" s="2"/>
      <c r="M176" s="2"/>
      <c r="N176" s="2"/>
      <c r="O176" s="2"/>
      <c r="P176" s="2"/>
    </row>
    <row r="177" spans="1:16" ht="15">
      <c r="A177" s="140">
        <v>1</v>
      </c>
      <c r="B177" s="140">
        <v>2</v>
      </c>
      <c r="C177" s="140">
        <v>3</v>
      </c>
      <c r="D177" s="2"/>
      <c r="E177" s="2"/>
      <c r="F177" s="105"/>
      <c r="G177" s="2"/>
      <c r="H177" s="2"/>
      <c r="I177" s="2"/>
      <c r="J177" s="2"/>
      <c r="K177" s="2"/>
      <c r="L177" s="2"/>
      <c r="M177" s="2"/>
      <c r="N177" s="2"/>
      <c r="O177" s="2"/>
      <c r="P177" s="2"/>
    </row>
    <row r="178" spans="1:16" ht="15">
      <c r="A178" s="214" t="s">
        <v>185</v>
      </c>
      <c r="B178" s="196" t="s">
        <v>10</v>
      </c>
      <c r="C178" s="134">
        <v>6</v>
      </c>
      <c r="D178" s="2"/>
      <c r="E178" s="2"/>
      <c r="F178" s="206"/>
      <c r="G178" s="2"/>
      <c r="H178" s="2"/>
      <c r="I178" s="2"/>
      <c r="J178" s="2"/>
      <c r="K178" s="2"/>
      <c r="L178" s="2"/>
      <c r="M178" s="2"/>
      <c r="N178" s="2"/>
      <c r="O178" s="2"/>
      <c r="P178" s="131"/>
    </row>
    <row r="179" spans="1:16" ht="15">
      <c r="A179" s="214" t="s">
        <v>186</v>
      </c>
      <c r="B179" s="196" t="s">
        <v>12</v>
      </c>
      <c r="C179" s="134">
        <v>1</v>
      </c>
      <c r="D179" s="2"/>
      <c r="E179" s="2"/>
      <c r="F179" s="105"/>
      <c r="G179" s="2"/>
      <c r="H179" s="2"/>
      <c r="I179" s="2"/>
      <c r="J179" s="2"/>
      <c r="K179" s="2"/>
      <c r="L179" s="2"/>
      <c r="M179" s="2"/>
      <c r="N179" s="2"/>
      <c r="O179" s="2"/>
      <c r="P179" s="131"/>
    </row>
    <row r="180" spans="1:16" ht="30">
      <c r="A180" s="214" t="s">
        <v>199</v>
      </c>
      <c r="B180" s="196" t="s">
        <v>14</v>
      </c>
      <c r="C180" s="134">
        <v>4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131"/>
    </row>
    <row r="181" spans="1:16" ht="30">
      <c r="A181" s="214" t="s">
        <v>200</v>
      </c>
      <c r="B181" s="196" t="s">
        <v>16</v>
      </c>
      <c r="C181" s="134">
        <v>1</v>
      </c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131"/>
    </row>
    <row r="182" spans="1:16" ht="15">
      <c r="A182" s="214" t="s">
        <v>189</v>
      </c>
      <c r="B182" s="196" t="s">
        <v>18</v>
      </c>
      <c r="C182" s="134">
        <v>1</v>
      </c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131"/>
    </row>
    <row r="183" spans="1:16" ht="45">
      <c r="A183" s="214" t="s">
        <v>190</v>
      </c>
      <c r="B183" s="196" t="s">
        <v>20</v>
      </c>
      <c r="C183" s="134">
        <v>1</v>
      </c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131"/>
    </row>
    <row r="184" spans="1:16" ht="15">
      <c r="A184" s="192"/>
      <c r="B184" s="302"/>
      <c r="C184" s="206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</row>
    <row r="185" spans="1:16" ht="60">
      <c r="A185" s="303" t="s">
        <v>191</v>
      </c>
      <c r="B185" s="165"/>
      <c r="C185" s="260" t="s">
        <v>206</v>
      </c>
      <c r="D185" s="165"/>
      <c r="E185" s="146" t="s">
        <v>265</v>
      </c>
      <c r="F185" s="2"/>
      <c r="G185" s="146"/>
      <c r="H185" s="2"/>
      <c r="I185" s="2"/>
      <c r="J185" s="2"/>
      <c r="K185" s="2"/>
      <c r="L185" s="2"/>
      <c r="M185" s="2"/>
      <c r="N185" s="2"/>
      <c r="O185" s="2"/>
      <c r="P185" s="2"/>
    </row>
    <row r="186" spans="1:16" ht="15">
      <c r="A186" s="304"/>
      <c r="B186" s="165"/>
      <c r="C186" s="166" t="s">
        <v>192</v>
      </c>
      <c r="D186" s="165"/>
      <c r="E186" s="166" t="s">
        <v>193</v>
      </c>
      <c r="F186" s="2"/>
      <c r="G186" s="166" t="s">
        <v>194</v>
      </c>
      <c r="H186" s="2"/>
      <c r="I186" s="2"/>
      <c r="J186" s="2"/>
      <c r="K186" s="2"/>
      <c r="L186" s="2"/>
      <c r="M186" s="2"/>
      <c r="N186" s="2"/>
      <c r="O186" s="2"/>
      <c r="P186" s="2"/>
    </row>
    <row r="187" spans="1:16" ht="15">
      <c r="A187" s="165"/>
      <c r="B187" s="165"/>
      <c r="C187" s="260" t="s">
        <v>266</v>
      </c>
      <c r="D187" s="165"/>
      <c r="E187" s="313" t="s">
        <v>267</v>
      </c>
      <c r="F187" s="2"/>
      <c r="G187" s="146"/>
      <c r="H187" s="2"/>
      <c r="I187" s="2"/>
      <c r="J187" s="2"/>
      <c r="K187" s="2"/>
      <c r="L187" s="2"/>
      <c r="M187" s="2"/>
      <c r="N187" s="2"/>
      <c r="O187" s="2"/>
      <c r="P187" s="2"/>
    </row>
    <row r="188" spans="1:16" ht="15">
      <c r="A188" s="165"/>
      <c r="B188" s="165"/>
      <c r="C188" s="192" t="s">
        <v>195</v>
      </c>
      <c r="D188" s="165"/>
      <c r="E188" s="305" t="s">
        <v>196</v>
      </c>
      <c r="F188" s="2"/>
      <c r="G188" s="305" t="s">
        <v>197</v>
      </c>
      <c r="H188" s="2"/>
      <c r="I188" s="2"/>
      <c r="J188" s="2"/>
      <c r="K188" s="2"/>
      <c r="L188" s="2"/>
      <c r="M188" s="2"/>
      <c r="N188" s="2"/>
      <c r="O188" s="2"/>
      <c r="P188" s="2"/>
    </row>
    <row r="189" spans="1:16" ht="15">
      <c r="A189" s="165"/>
      <c r="B189" s="165"/>
      <c r="C189" s="165"/>
      <c r="D189" s="165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1:16" ht="15">
      <c r="A190" s="165"/>
      <c r="B190" s="165"/>
      <c r="C190" s="165"/>
      <c r="D190" s="165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spans="1:16" ht="15">
      <c r="A191" s="165"/>
      <c r="B191" s="165"/>
      <c r="C191" s="165"/>
      <c r="D191" s="165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</row>
    <row r="192" spans="1:16" ht="15">
      <c r="A192" s="165"/>
      <c r="B192" s="165"/>
      <c r="C192" s="165"/>
      <c r="D192" s="165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6" ht="15">
      <c r="A193" s="165"/>
      <c r="B193" s="165"/>
      <c r="C193" s="165"/>
      <c r="D193" s="165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1:16" ht="15">
      <c r="A194" s="165"/>
      <c r="B194" s="165"/>
      <c r="C194" s="165"/>
      <c r="D194" s="165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1:16" ht="15">
      <c r="A195" s="165"/>
      <c r="B195" s="165"/>
      <c r="C195" s="165"/>
      <c r="D195" s="165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1:16" ht="15">
      <c r="A196" s="165"/>
      <c r="B196" s="165"/>
      <c r="C196" s="165"/>
      <c r="D196" s="165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1:16" ht="15">
      <c r="A197" s="165"/>
      <c r="B197" s="165"/>
      <c r="C197" s="165"/>
      <c r="D197" s="165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1:16" ht="15">
      <c r="A198" s="165"/>
      <c r="B198" s="165"/>
      <c r="C198" s="165"/>
      <c r="D198" s="165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6" ht="15">
      <c r="A199" s="165"/>
      <c r="B199" s="165"/>
      <c r="C199" s="165"/>
      <c r="D199" s="165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1:16" ht="15">
      <c r="A200" s="165"/>
      <c r="B200" s="165"/>
      <c r="C200" s="165"/>
      <c r="D200" s="165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1:16" ht="15">
      <c r="A201" s="165"/>
      <c r="B201" s="165"/>
      <c r="C201" s="165"/>
      <c r="D201" s="165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6" ht="15">
      <c r="A202" s="165"/>
      <c r="B202" s="165"/>
      <c r="C202" s="165"/>
      <c r="D202" s="165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1:16" ht="15">
      <c r="A203" s="165"/>
      <c r="B203" s="165"/>
      <c r="C203" s="165"/>
      <c r="D203" s="165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1:16" ht="15">
      <c r="A204" s="165"/>
      <c r="B204" s="165"/>
      <c r="C204" s="165"/>
      <c r="D204" s="165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1:16" ht="15">
      <c r="A205" s="165"/>
      <c r="B205" s="165"/>
      <c r="C205" s="165"/>
      <c r="D205" s="165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</row>
    <row r="206" spans="1:16" ht="15">
      <c r="A206" s="165"/>
      <c r="B206" s="165"/>
      <c r="C206" s="165"/>
      <c r="D206" s="165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1:16" ht="15">
      <c r="A207" s="165"/>
      <c r="B207" s="165"/>
      <c r="C207" s="165"/>
      <c r="D207" s="165"/>
      <c r="E207" s="2"/>
      <c r="F207" s="2"/>
      <c r="G207" s="135"/>
      <c r="H207" s="2"/>
      <c r="I207" s="2"/>
      <c r="J207" s="2"/>
      <c r="K207" s="2"/>
      <c r="L207" s="2"/>
      <c r="M207" s="2"/>
      <c r="N207" s="2"/>
      <c r="O207" s="2"/>
      <c r="P207" s="2"/>
    </row>
    <row r="208" spans="1:16" ht="15">
      <c r="A208" s="165"/>
      <c r="B208" s="165"/>
      <c r="C208" s="165"/>
      <c r="D208" s="165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ht="15">
      <c r="A209" s="165"/>
      <c r="B209" s="165"/>
      <c r="C209" s="165"/>
      <c r="D209" s="165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1:16" ht="15">
      <c r="A210" s="165"/>
      <c r="B210" s="165"/>
      <c r="C210" s="165"/>
      <c r="D210" s="165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1:16" ht="15">
      <c r="A211" s="165"/>
      <c r="B211" s="165"/>
      <c r="C211" s="165"/>
      <c r="D211" s="165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</row>
    <row r="212" spans="1:16" ht="15">
      <c r="A212" s="165"/>
      <c r="B212" s="165"/>
      <c r="C212" s="165"/>
      <c r="D212" s="165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</row>
    <row r="213" spans="1:16" ht="15">
      <c r="A213" s="165"/>
      <c r="B213" s="165"/>
      <c r="C213" s="165"/>
      <c r="D213" s="165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</row>
    <row r="214" spans="1:16" ht="15">
      <c r="A214" s="165"/>
      <c r="B214" s="165"/>
      <c r="C214" s="165"/>
      <c r="D214" s="165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</row>
    <row r="215" spans="1:16" ht="15">
      <c r="A215" s="165"/>
      <c r="B215" s="165"/>
      <c r="C215" s="165"/>
      <c r="D215" s="165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1:16" ht="15">
      <c r="A216" s="165"/>
      <c r="B216" s="165"/>
      <c r="C216" s="165"/>
      <c r="D216" s="165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1:16" ht="15">
      <c r="A217" s="165"/>
      <c r="B217" s="165"/>
      <c r="C217" s="165"/>
      <c r="D217" s="165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1:16" ht="15">
      <c r="A218" s="165"/>
      <c r="B218" s="165"/>
      <c r="C218" s="165"/>
      <c r="D218" s="165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ht="15">
      <c r="A219" s="165"/>
      <c r="B219" s="165"/>
      <c r="C219" s="165"/>
      <c r="D219" s="165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ht="15">
      <c r="A220" s="165"/>
      <c r="B220" s="165"/>
      <c r="C220" s="165"/>
      <c r="D220" s="165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ht="15">
      <c r="A221" s="165"/>
      <c r="B221" s="165"/>
      <c r="C221" s="165"/>
      <c r="D221" s="165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ht="15">
      <c r="A222" s="165"/>
      <c r="B222" s="165"/>
      <c r="C222" s="165"/>
      <c r="D222" s="165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ht="15">
      <c r="A223" s="165"/>
      <c r="B223" s="165"/>
      <c r="C223" s="165"/>
      <c r="D223" s="165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ht="15">
      <c r="A224" s="165"/>
      <c r="B224" s="165"/>
      <c r="C224" s="165"/>
      <c r="D224" s="165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6" ht="15">
      <c r="A225" s="165"/>
      <c r="B225" s="165"/>
      <c r="C225" s="165"/>
      <c r="D225" s="165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6" ht="15">
      <c r="A226" s="165"/>
      <c r="B226" s="165"/>
      <c r="C226" s="165"/>
      <c r="D226" s="165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16" ht="15">
      <c r="A227" s="165"/>
      <c r="B227" s="165"/>
      <c r="C227" s="165"/>
      <c r="D227" s="165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6" ht="15">
      <c r="A228" s="165"/>
      <c r="B228" s="165"/>
      <c r="C228" s="165"/>
      <c r="D228" s="165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6" ht="15">
      <c r="A229" s="165"/>
      <c r="B229" s="165"/>
      <c r="C229" s="165"/>
      <c r="D229" s="165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6" ht="15">
      <c r="A230" s="165"/>
      <c r="B230" s="165"/>
      <c r="C230" s="165"/>
      <c r="D230" s="165"/>
      <c r="E230" s="15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6" ht="15">
      <c r="A231" s="165"/>
      <c r="B231" s="165"/>
      <c r="C231" s="165"/>
      <c r="D231" s="165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1:16" ht="15">
      <c r="A232" s="165"/>
      <c r="B232" s="165"/>
      <c r="C232" s="165"/>
      <c r="D232" s="165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6" ht="15">
      <c r="A233" s="165"/>
      <c r="B233" s="165"/>
      <c r="C233" s="165"/>
      <c r="D233" s="165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6" ht="15">
      <c r="A234" s="165"/>
      <c r="B234" s="165"/>
      <c r="C234" s="165"/>
      <c r="D234" s="165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6" ht="15">
      <c r="A235" s="165"/>
      <c r="B235" s="165"/>
      <c r="C235" s="165"/>
      <c r="D235" s="165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6" ht="15">
      <c r="A236" s="144"/>
      <c r="B236" s="144"/>
      <c r="C236" s="144"/>
      <c r="D236" s="144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6" ht="15">
      <c r="A237" s="144"/>
      <c r="B237" s="144"/>
      <c r="C237" s="144"/>
      <c r="D237" s="144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6" ht="15">
      <c r="A238" s="144"/>
      <c r="B238" s="144"/>
      <c r="C238" s="144"/>
      <c r="D238" s="144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6" ht="1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6" ht="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ht="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ht="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ht="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ht="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ht="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ht="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ht="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ht="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ht="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ht="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ht="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ht="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ht="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ht="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ht="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ht="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1:16" ht="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</sheetData>
  <mergeCells count="75">
    <mergeCell ref="D154:E154"/>
    <mergeCell ref="A175:C175"/>
    <mergeCell ref="D155:E155"/>
    <mergeCell ref="A157:C157"/>
    <mergeCell ref="A158:C158"/>
    <mergeCell ref="A174:C174"/>
    <mergeCell ref="D153:E153"/>
    <mergeCell ref="D152:E152"/>
    <mergeCell ref="B139:B140"/>
    <mergeCell ref="D139:G139"/>
    <mergeCell ref="D151:E151"/>
    <mergeCell ref="C139:C140"/>
    <mergeCell ref="D148:E148"/>
    <mergeCell ref="A148:C148"/>
    <mergeCell ref="A139:A140"/>
    <mergeCell ref="K131:P131"/>
    <mergeCell ref="B131:B132"/>
    <mergeCell ref="A108:I108"/>
    <mergeCell ref="A109:I109"/>
    <mergeCell ref="J131:J132"/>
    <mergeCell ref="J130:P130"/>
    <mergeCell ref="A129:L129"/>
    <mergeCell ref="A128:M128"/>
    <mergeCell ref="C111:L111"/>
    <mergeCell ref="B111:B112"/>
    <mergeCell ref="A111:A112"/>
    <mergeCell ref="H139:H140"/>
    <mergeCell ref="A137:F137"/>
    <mergeCell ref="D131:I131"/>
    <mergeCell ref="A131:A132"/>
    <mergeCell ref="C131:C132"/>
    <mergeCell ref="A136:F136"/>
    <mergeCell ref="A138:H138"/>
    <mergeCell ref="G33:H33"/>
    <mergeCell ref="A90:A91"/>
    <mergeCell ref="D90:G90"/>
    <mergeCell ref="C90:C91"/>
    <mergeCell ref="A78:E78"/>
    <mergeCell ref="B79:D79"/>
    <mergeCell ref="A89:I89"/>
    <mergeCell ref="H90:H91"/>
    <mergeCell ref="I90:I91"/>
    <mergeCell ref="B90:B91"/>
    <mergeCell ref="A88:J88"/>
    <mergeCell ref="A87:J87"/>
    <mergeCell ref="D63:K63"/>
    <mergeCell ref="B33:B35"/>
    <mergeCell ref="I34:I35"/>
    <mergeCell ref="C63:C64"/>
    <mergeCell ref="H62:K62"/>
    <mergeCell ref="A61:N61"/>
    <mergeCell ref="A72:D72"/>
    <mergeCell ref="A63:A64"/>
    <mergeCell ref="A71:D71"/>
    <mergeCell ref="H34:H35"/>
    <mergeCell ref="C34:C35"/>
    <mergeCell ref="D34:F34"/>
    <mergeCell ref="G34:G35"/>
    <mergeCell ref="B63:B64"/>
    <mergeCell ref="A33:A35"/>
    <mergeCell ref="C33:F33"/>
    <mergeCell ref="A7:C7"/>
    <mergeCell ref="E4:G4"/>
    <mergeCell ref="D32:I32"/>
    <mergeCell ref="A30:J30"/>
    <mergeCell ref="H4:J4"/>
    <mergeCell ref="A31:J31"/>
    <mergeCell ref="A20:C20"/>
    <mergeCell ref="A6:C6"/>
    <mergeCell ref="A1:J1"/>
    <mergeCell ref="B3:D3"/>
    <mergeCell ref="E3:G3"/>
    <mergeCell ref="H3:J3"/>
    <mergeCell ref="A2:J2"/>
    <mergeCell ref="B4:D4"/>
  </mergeCells>
  <phoneticPr fontId="27" type="noConversion"/>
  <dataValidations count="12">
    <dataValidation allowBlank="1" showInputMessage="1" showErrorMessage="1" error="Необходимо ввести целое значение." sqref="I57"/>
    <dataValidation type="whole" allowBlank="1" showInputMessage="1" showErrorMessage="1" error="Введено недопустимое значение." sqref="C184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0 или 1." sqref="C151:C155">
      <formula1>0</formula1>
      <formula2>1</formula2>
    </dataValidation>
    <dataValidation type="whole" allowBlank="1" showInputMessage="1" showErrorMessage="1" error="Необходимо ввести целое значение." sqref="C167:C173">
      <formula1>-100000</formula1>
      <formula2>9999999999</formula2>
    </dataValidation>
    <dataValidation type="whole" allowBlank="1" showInputMessage="1" showErrorMessage="1" error="Введено недопустимое значение." prompt="Допустимое значение 0 или 1" sqref="C181:C183">
      <formula1>0</formula1>
      <formula2>1</formula2>
    </dataValidation>
    <dataValidation type="whole" allowBlank="1" showInputMessage="1" showErrorMessage="1" error="Необходимо ввести целое значение." sqref="D84:E84">
      <formula1>-100000</formula1>
      <formula2>99999999999</formula2>
    </dataValidation>
    <dataValidation type="whole" allowBlank="1" showInputMessage="1" showErrorMessage="1" error="Необходимо ввести целое значение." sqref="D77">
      <formula1>-1000000</formula1>
      <formula2>999999999999</formula2>
    </dataValidation>
    <dataValidation type="whole" allowBlank="1" showInputMessage="1" showErrorMessage="1" error="Введено недопустимое значение." sqref="C21">
      <formula1>0</formula1>
      <formula2>1</formula2>
    </dataValidation>
    <dataValidation type="whole" allowBlank="1" showInputMessage="1" showErrorMessage="1" prompt="Допустимое значение 0 или 1." sqref="C12:C13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0 -нет или 1 -да." sqref="C25:C26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1 (город и поселок городского типа) или 2 (сельская местность)" sqref="C27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1 (пятидневный) или 2 (шестидневный)" sqref="C24">
      <formula1>1</formula1>
      <formula2>2</formula2>
    </dataValidation>
  </dataValidations>
  <hyperlinks>
    <hyperlink ref="E187" r:id="rId1"/>
  </hyperlinks>
  <pageMargins left="0.7" right="0.7" top="0.75" bottom="0.75" header="0.3" footer="0.3"/>
  <pageSetup paperSize="9" scale="55" orientation="landscape" r:id="rId2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indexed="43"/>
  </sheetPr>
  <dimension ref="A1:S295"/>
  <sheetViews>
    <sheetView topLeftCell="A146" zoomScale="59" workbookViewId="0">
      <selection activeCell="A139" sqref="A139:J155"/>
    </sheetView>
  </sheetViews>
  <sheetFormatPr defaultRowHeight="12.75"/>
  <cols>
    <col min="1" max="1" width="51.42578125" style="5" customWidth="1"/>
    <col min="2" max="2" width="8.5703125" style="5" customWidth="1"/>
    <col min="3" max="3" width="17.85546875" style="5" customWidth="1"/>
    <col min="4" max="5" width="14.42578125" style="5" customWidth="1"/>
    <col min="6" max="6" width="17.28515625" style="5" customWidth="1"/>
    <col min="7" max="12" width="14.42578125" style="5" customWidth="1"/>
    <col min="13" max="16" width="12.140625" style="5" customWidth="1"/>
    <col min="17" max="16384" width="9.140625" style="5"/>
  </cols>
  <sheetData>
    <row r="1" spans="1:16" s="2" customFormat="1" ht="15.75" customHeight="1">
      <c r="A1" s="506" t="s">
        <v>0</v>
      </c>
      <c r="B1" s="506"/>
      <c r="C1" s="506"/>
      <c r="D1" s="506"/>
      <c r="E1" s="506"/>
      <c r="F1" s="506"/>
      <c r="G1" s="506"/>
      <c r="H1" s="506"/>
      <c r="I1" s="506"/>
      <c r="J1" s="506"/>
      <c r="K1" s="193"/>
      <c r="L1" s="193"/>
      <c r="M1" s="193"/>
      <c r="N1" s="193"/>
      <c r="O1" s="193"/>
      <c r="P1" s="193"/>
    </row>
    <row r="2" spans="1:16" s="2" customFormat="1" ht="27" customHeight="1">
      <c r="A2" s="513" t="s">
        <v>279</v>
      </c>
      <c r="B2" s="513"/>
      <c r="C2" s="513"/>
      <c r="D2" s="513"/>
      <c r="E2" s="513"/>
      <c r="F2" s="513"/>
      <c r="G2" s="513"/>
      <c r="H2" s="513"/>
      <c r="I2" s="513"/>
      <c r="J2" s="513"/>
      <c r="K2" s="191"/>
      <c r="L2" s="191"/>
      <c r="M2" s="191"/>
      <c r="N2" s="191"/>
      <c r="O2" s="191"/>
      <c r="P2" s="191"/>
    </row>
    <row r="3" spans="1:16" ht="63" customHeight="1">
      <c r="A3" s="194" t="s">
        <v>1</v>
      </c>
      <c r="B3" s="503" t="s">
        <v>2</v>
      </c>
      <c r="C3" s="507"/>
      <c r="D3" s="508"/>
      <c r="E3" s="509"/>
      <c r="F3" s="510"/>
      <c r="G3" s="511"/>
      <c r="H3" s="512"/>
      <c r="I3" s="512"/>
      <c r="J3" s="512"/>
      <c r="K3" s="195"/>
      <c r="L3" s="195"/>
      <c r="M3" s="195"/>
      <c r="N3" s="195"/>
      <c r="O3" s="195"/>
      <c r="P3" s="195"/>
    </row>
    <row r="4" spans="1:16" s="2" customFormat="1" ht="15">
      <c r="A4" s="196" t="s">
        <v>3</v>
      </c>
      <c r="B4" s="453">
        <v>54711921</v>
      </c>
      <c r="C4" s="515"/>
      <c r="D4" s="515"/>
      <c r="E4" s="462"/>
      <c r="F4" s="463"/>
      <c r="G4" s="464"/>
      <c r="H4" s="514"/>
      <c r="I4" s="514"/>
      <c r="J4" s="514"/>
      <c r="K4" s="7"/>
      <c r="L4" s="7"/>
      <c r="M4" s="7"/>
      <c r="N4" s="7"/>
      <c r="O4" s="7"/>
      <c r="P4" s="7"/>
    </row>
    <row r="5" spans="1:16" ht="1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spans="1:16" ht="18.75" customHeight="1">
      <c r="A6" s="502" t="s">
        <v>4</v>
      </c>
      <c r="B6" s="502"/>
      <c r="C6" s="50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15.75" customHeight="1">
      <c r="A7" s="502" t="s">
        <v>5</v>
      </c>
      <c r="B7" s="502"/>
      <c r="C7" s="50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spans="1:16" ht="28.5">
      <c r="A8" s="194" t="s">
        <v>6</v>
      </c>
      <c r="B8" s="129" t="s">
        <v>7</v>
      </c>
      <c r="C8" s="130" t="s">
        <v>8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spans="1:16" ht="15">
      <c r="A9" s="129">
        <v>1</v>
      </c>
      <c r="B9" s="129">
        <v>2</v>
      </c>
      <c r="C9" s="130">
        <v>3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spans="1:16" ht="15">
      <c r="A10" s="197" t="s">
        <v>9</v>
      </c>
      <c r="B10" s="198" t="s">
        <v>10</v>
      </c>
      <c r="C10" s="189">
        <v>1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1:16" ht="30">
      <c r="A11" s="199" t="s">
        <v>11</v>
      </c>
      <c r="B11" s="198" t="s">
        <v>12</v>
      </c>
      <c r="C11" s="200">
        <v>0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1:16" ht="30">
      <c r="A12" s="199" t="s">
        <v>13</v>
      </c>
      <c r="B12" s="196" t="s">
        <v>14</v>
      </c>
      <c r="C12" s="200">
        <v>0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</row>
    <row r="13" spans="1:16" ht="45">
      <c r="A13" s="197" t="s">
        <v>15</v>
      </c>
      <c r="B13" s="198" t="s">
        <v>16</v>
      </c>
      <c r="C13" s="200">
        <v>0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</row>
    <row r="14" spans="1:16" ht="60">
      <c r="A14" s="201" t="s">
        <v>17</v>
      </c>
      <c r="B14" s="196" t="s">
        <v>18</v>
      </c>
      <c r="C14" s="134">
        <v>0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spans="1:16" ht="75">
      <c r="A15" s="201" t="s">
        <v>19</v>
      </c>
      <c r="B15" s="196" t="s">
        <v>20</v>
      </c>
      <c r="C15" s="134">
        <v>0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</row>
    <row r="16" spans="1:16" ht="60">
      <c r="A16" s="201" t="s">
        <v>21</v>
      </c>
      <c r="B16" s="196" t="s">
        <v>22</v>
      </c>
      <c r="C16" s="134">
        <v>0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</row>
    <row r="17" spans="1:19" ht="60">
      <c r="A17" s="201" t="s">
        <v>23</v>
      </c>
      <c r="B17" s="196" t="s">
        <v>24</v>
      </c>
      <c r="C17" s="134">
        <v>0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</row>
    <row r="18" spans="1:19" ht="60">
      <c r="A18" s="202" t="s">
        <v>25</v>
      </c>
      <c r="B18" s="198" t="s">
        <v>26</v>
      </c>
      <c r="C18" s="203">
        <v>0</v>
      </c>
      <c r="D18" s="2"/>
      <c r="E18" s="2"/>
      <c r="F18" s="2"/>
      <c r="G18" s="2"/>
      <c r="H18" s="2"/>
      <c r="I18" s="2"/>
      <c r="J18" s="2"/>
      <c r="K18" s="2"/>
      <c r="L18" s="135"/>
      <c r="M18" s="2"/>
      <c r="N18" s="2"/>
      <c r="O18" s="2"/>
      <c r="P18" s="2"/>
    </row>
    <row r="19" spans="1:19" ht="15">
      <c r="A19" s="204"/>
      <c r="B19" s="205"/>
      <c r="C19" s="206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spans="1:19" ht="15.75" customHeight="1">
      <c r="A20" s="516" t="s">
        <v>27</v>
      </c>
      <c r="B20" s="517"/>
      <c r="C20" s="517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1:19" ht="15">
      <c r="A21" s="192"/>
      <c r="B21" s="205"/>
      <c r="C21" s="206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</row>
    <row r="22" spans="1:19" ht="28.5">
      <c r="A22" s="75" t="s">
        <v>6</v>
      </c>
      <c r="B22" s="75" t="s">
        <v>7</v>
      </c>
      <c r="C22" s="207" t="s">
        <v>28</v>
      </c>
      <c r="D22" s="105"/>
      <c r="E22" s="105"/>
      <c r="F22" s="105"/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Q22" s="25"/>
      <c r="R22" s="25"/>
      <c r="S22" s="25"/>
    </row>
    <row r="23" spans="1:19" s="29" customFormat="1" ht="14.25">
      <c r="A23" s="75">
        <v>1</v>
      </c>
      <c r="B23" s="75">
        <v>2</v>
      </c>
      <c r="C23" s="75">
        <v>3</v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8"/>
      <c r="R23" s="28"/>
      <c r="S23" s="28"/>
    </row>
    <row r="24" spans="1:19" ht="15">
      <c r="A24" s="208" t="s">
        <v>29</v>
      </c>
      <c r="B24" s="198" t="s">
        <v>10</v>
      </c>
      <c r="C24" s="134">
        <v>1</v>
      </c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25"/>
      <c r="R24" s="25"/>
      <c r="S24" s="25"/>
    </row>
    <row r="25" spans="1:19" ht="15">
      <c r="A25" s="208" t="s">
        <v>30</v>
      </c>
      <c r="B25" s="196" t="s">
        <v>12</v>
      </c>
      <c r="C25" s="134"/>
      <c r="D25" s="105"/>
      <c r="E25" s="105"/>
      <c r="F25" s="105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25"/>
      <c r="R25" s="25"/>
      <c r="S25" s="25"/>
    </row>
    <row r="26" spans="1:19" ht="15">
      <c r="A26" s="208" t="s">
        <v>31</v>
      </c>
      <c r="B26" s="196" t="s">
        <v>14</v>
      </c>
      <c r="C26" s="134"/>
      <c r="D26" s="105"/>
      <c r="E26" s="105"/>
      <c r="F26" s="105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25"/>
      <c r="R26" s="25"/>
      <c r="S26" s="25"/>
    </row>
    <row r="27" spans="1:19" ht="15">
      <c r="A27" s="208" t="s">
        <v>32</v>
      </c>
      <c r="B27" s="196" t="s">
        <v>16</v>
      </c>
      <c r="C27" s="134">
        <v>2</v>
      </c>
      <c r="D27" s="105"/>
      <c r="E27" s="105"/>
      <c r="F27" s="105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25"/>
      <c r="R27" s="25"/>
      <c r="S27" s="25"/>
    </row>
    <row r="28" spans="1:19" ht="30">
      <c r="A28" s="208" t="s">
        <v>33</v>
      </c>
      <c r="B28" s="196" t="s">
        <v>18</v>
      </c>
      <c r="C28" s="134">
        <v>1</v>
      </c>
      <c r="D28" s="105"/>
      <c r="E28" s="105"/>
      <c r="F28" s="105"/>
      <c r="G28" s="105"/>
      <c r="H28" s="105"/>
      <c r="I28" s="105"/>
      <c r="J28" s="105"/>
      <c r="K28" s="105"/>
      <c r="L28" s="105"/>
      <c r="M28" s="105"/>
      <c r="N28" s="105"/>
      <c r="O28" s="105"/>
      <c r="P28" s="105"/>
      <c r="Q28" s="25"/>
      <c r="R28" s="25"/>
      <c r="S28" s="25"/>
    </row>
    <row r="29" spans="1:19" ht="74.25" customHeight="1">
      <c r="A29" s="192"/>
      <c r="B29" s="205"/>
      <c r="C29" s="206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9" ht="15">
      <c r="A30" s="491" t="s">
        <v>34</v>
      </c>
      <c r="B30" s="519"/>
      <c r="C30" s="519"/>
      <c r="D30" s="519"/>
      <c r="E30" s="519"/>
      <c r="F30" s="519"/>
      <c r="G30" s="519"/>
      <c r="H30" s="519"/>
      <c r="I30" s="519"/>
      <c r="J30" s="519"/>
      <c r="K30" s="2"/>
      <c r="L30" s="2"/>
      <c r="M30" s="2"/>
      <c r="N30" s="2"/>
      <c r="O30" s="2"/>
      <c r="P30" s="2"/>
    </row>
    <row r="31" spans="1:19" ht="15.75" customHeight="1">
      <c r="A31" s="484" t="s">
        <v>35</v>
      </c>
      <c r="B31" s="484"/>
      <c r="C31" s="484"/>
      <c r="D31" s="484"/>
      <c r="E31" s="484"/>
      <c r="F31" s="484"/>
      <c r="G31" s="484"/>
      <c r="H31" s="484"/>
      <c r="I31" s="484"/>
      <c r="J31" s="484"/>
      <c r="K31" s="2"/>
      <c r="L31" s="2"/>
      <c r="M31" s="2"/>
      <c r="N31" s="2"/>
      <c r="O31" s="2"/>
      <c r="P31" s="2"/>
    </row>
    <row r="32" spans="1:19" ht="15">
      <c r="A32" s="82"/>
      <c r="B32" s="82"/>
      <c r="C32" s="82"/>
      <c r="D32" s="518" t="s">
        <v>36</v>
      </c>
      <c r="E32" s="518"/>
      <c r="F32" s="518"/>
      <c r="G32" s="518"/>
      <c r="H32" s="518"/>
      <c r="I32" s="518"/>
      <c r="J32" s="209"/>
      <c r="K32" s="209"/>
      <c r="L32" s="2"/>
      <c r="M32" s="2"/>
      <c r="N32" s="2"/>
      <c r="O32" s="2"/>
      <c r="P32" s="2"/>
    </row>
    <row r="33" spans="1:17" ht="31.5" customHeight="1">
      <c r="A33" s="450" t="s">
        <v>37</v>
      </c>
      <c r="B33" s="450" t="s">
        <v>7</v>
      </c>
      <c r="C33" s="450" t="s">
        <v>38</v>
      </c>
      <c r="D33" s="450"/>
      <c r="E33" s="450"/>
      <c r="F33" s="450"/>
      <c r="G33" s="486" t="s">
        <v>39</v>
      </c>
      <c r="H33" s="492"/>
      <c r="I33" s="210" t="s">
        <v>40</v>
      </c>
      <c r="J33" s="107"/>
      <c r="K33" s="2"/>
      <c r="L33" s="2"/>
      <c r="M33" s="2"/>
      <c r="N33" s="2"/>
      <c r="O33" s="2"/>
      <c r="P33" s="2"/>
    </row>
    <row r="34" spans="1:17" ht="15.75" customHeight="1">
      <c r="A34" s="450"/>
      <c r="B34" s="450"/>
      <c r="C34" s="499" t="s">
        <v>41</v>
      </c>
      <c r="D34" s="450" t="s">
        <v>42</v>
      </c>
      <c r="E34" s="450"/>
      <c r="F34" s="450"/>
      <c r="G34" s="499" t="s">
        <v>41</v>
      </c>
      <c r="H34" s="499" t="s">
        <v>43</v>
      </c>
      <c r="I34" s="450" t="s">
        <v>41</v>
      </c>
      <c r="J34" s="27"/>
      <c r="K34" s="2"/>
      <c r="L34" s="2"/>
      <c r="M34" s="2"/>
      <c r="N34" s="2"/>
      <c r="O34" s="2"/>
      <c r="P34" s="2"/>
    </row>
    <row r="35" spans="1:17" ht="71.25">
      <c r="A35" s="450"/>
      <c r="B35" s="450"/>
      <c r="C35" s="501"/>
      <c r="D35" s="75" t="s">
        <v>44</v>
      </c>
      <c r="E35" s="75" t="s">
        <v>45</v>
      </c>
      <c r="F35" s="75" t="s">
        <v>46</v>
      </c>
      <c r="G35" s="500"/>
      <c r="H35" s="501"/>
      <c r="I35" s="450"/>
      <c r="J35" s="213"/>
      <c r="K35" s="105"/>
      <c r="L35" s="105"/>
      <c r="M35" s="105"/>
      <c r="N35" s="105"/>
      <c r="O35" s="105"/>
      <c r="P35" s="105"/>
      <c r="Q35" s="25"/>
    </row>
    <row r="36" spans="1:17" s="29" customFormat="1" ht="14.25">
      <c r="A36" s="75">
        <v>1</v>
      </c>
      <c r="B36" s="75">
        <v>2</v>
      </c>
      <c r="C36" s="75">
        <v>3</v>
      </c>
      <c r="D36" s="75">
        <v>4</v>
      </c>
      <c r="E36" s="75">
        <v>5</v>
      </c>
      <c r="F36" s="75">
        <v>6</v>
      </c>
      <c r="G36" s="75">
        <v>7</v>
      </c>
      <c r="H36" s="75">
        <v>8</v>
      </c>
      <c r="I36" s="75">
        <v>9</v>
      </c>
      <c r="J36" s="27"/>
      <c r="K36" s="27"/>
      <c r="L36" s="27"/>
      <c r="M36" s="27"/>
      <c r="N36" s="27"/>
      <c r="O36" s="27"/>
      <c r="P36" s="27"/>
      <c r="Q36" s="28"/>
    </row>
    <row r="37" spans="1:17" ht="15">
      <c r="A37" s="214" t="s">
        <v>47</v>
      </c>
      <c r="B37" s="198" t="s">
        <v>10</v>
      </c>
      <c r="C37" s="215">
        <f>C38+C47+C48+C51+C52+C53+C54</f>
        <v>135</v>
      </c>
      <c r="D37" s="215">
        <f>D38+D47+D48+D51+D53+D54</f>
        <v>113</v>
      </c>
      <c r="E37" s="215">
        <f>E38+E47+E48+E51+E52+E53+E54</f>
        <v>0</v>
      </c>
      <c r="F37" s="215">
        <f>F38+F47+F48+F51+F52+F53+F54</f>
        <v>0</v>
      </c>
      <c r="G37" s="215">
        <f>G38+G47+G48+G51+G52+G53+G54</f>
        <v>7</v>
      </c>
      <c r="H37" s="215">
        <f>H38+H47+H48+H51+H53+H54</f>
        <v>5</v>
      </c>
      <c r="I37" s="215">
        <f>I38+I47+I48+I51+I52+I53+I54</f>
        <v>141</v>
      </c>
      <c r="J37" s="216"/>
      <c r="K37" s="105"/>
      <c r="L37" s="105"/>
      <c r="M37" s="217"/>
      <c r="N37" s="217"/>
      <c r="O37" s="191"/>
      <c r="P37" s="191"/>
      <c r="Q37" s="25"/>
    </row>
    <row r="38" spans="1:17" ht="28.5">
      <c r="A38" s="218" t="s">
        <v>48</v>
      </c>
      <c r="B38" s="198" t="s">
        <v>12</v>
      </c>
      <c r="C38" s="219">
        <f t="shared" ref="C38:I38" si="0">C39+C40+C41+C42+C43+C44+C45+C46</f>
        <v>0</v>
      </c>
      <c r="D38" s="219">
        <f t="shared" si="0"/>
        <v>0</v>
      </c>
      <c r="E38" s="219">
        <f t="shared" si="0"/>
        <v>0</v>
      </c>
      <c r="F38" s="219">
        <f t="shared" si="0"/>
        <v>0</v>
      </c>
      <c r="G38" s="219">
        <f t="shared" si="0"/>
        <v>0</v>
      </c>
      <c r="H38" s="219">
        <f t="shared" si="0"/>
        <v>0</v>
      </c>
      <c r="I38" s="219">
        <f t="shared" si="0"/>
        <v>0</v>
      </c>
      <c r="J38" s="220"/>
      <c r="K38" s="105"/>
      <c r="L38" s="173"/>
      <c r="M38" s="105"/>
      <c r="N38" s="105"/>
      <c r="O38" s="105"/>
      <c r="P38" s="45"/>
      <c r="Q38" s="25"/>
    </row>
    <row r="39" spans="1:17" ht="30">
      <c r="A39" s="221" t="s">
        <v>49</v>
      </c>
      <c r="B39" s="196" t="s">
        <v>14</v>
      </c>
      <c r="C39" s="222"/>
      <c r="D39" s="222"/>
      <c r="E39" s="222"/>
      <c r="F39" s="222"/>
      <c r="G39" s="222"/>
      <c r="H39" s="222"/>
      <c r="I39" s="222"/>
      <c r="J39" s="223"/>
      <c r="K39" s="105"/>
      <c r="L39" s="173"/>
      <c r="M39" s="105"/>
      <c r="N39" s="105"/>
      <c r="O39" s="105"/>
      <c r="P39" s="45"/>
      <c r="Q39" s="25"/>
    </row>
    <row r="40" spans="1:17" ht="15">
      <c r="A40" s="224" t="s">
        <v>50</v>
      </c>
      <c r="B40" s="198" t="s">
        <v>16</v>
      </c>
      <c r="C40" s="222"/>
      <c r="D40" s="222"/>
      <c r="E40" s="222"/>
      <c r="F40" s="222"/>
      <c r="G40" s="222"/>
      <c r="H40" s="222"/>
      <c r="I40" s="222"/>
      <c r="J40" s="223"/>
      <c r="K40" s="2"/>
      <c r="L40" s="225"/>
      <c r="M40" s="2"/>
      <c r="N40" s="2"/>
      <c r="O40" s="2"/>
      <c r="P40" s="50"/>
    </row>
    <row r="41" spans="1:17" ht="15">
      <c r="A41" s="226" t="s">
        <v>51</v>
      </c>
      <c r="B41" s="196" t="s">
        <v>18</v>
      </c>
      <c r="C41" s="222"/>
      <c r="D41" s="222"/>
      <c r="E41" s="222"/>
      <c r="F41" s="222"/>
      <c r="G41" s="222"/>
      <c r="H41" s="222"/>
      <c r="I41" s="222"/>
      <c r="J41" s="223"/>
      <c r="K41" s="2"/>
      <c r="L41" s="2"/>
      <c r="M41" s="2"/>
      <c r="N41" s="2"/>
      <c r="O41" s="2"/>
      <c r="P41" s="50"/>
    </row>
    <row r="42" spans="1:17" ht="15">
      <c r="A42" s="224" t="s">
        <v>52</v>
      </c>
      <c r="B42" s="196" t="s">
        <v>20</v>
      </c>
      <c r="C42" s="222"/>
      <c r="D42" s="222"/>
      <c r="E42" s="222"/>
      <c r="F42" s="222"/>
      <c r="G42" s="222"/>
      <c r="H42" s="222"/>
      <c r="I42" s="222"/>
      <c r="J42" s="223"/>
      <c r="K42" s="2"/>
      <c r="L42" s="2"/>
      <c r="M42" s="2"/>
      <c r="N42" s="2"/>
      <c r="O42" s="2"/>
      <c r="P42" s="50"/>
    </row>
    <row r="43" spans="1:17" ht="15">
      <c r="A43" s="224" t="s">
        <v>53</v>
      </c>
      <c r="B43" s="196" t="s">
        <v>22</v>
      </c>
      <c r="C43" s="222"/>
      <c r="D43" s="222"/>
      <c r="E43" s="222"/>
      <c r="F43" s="222"/>
      <c r="G43" s="222"/>
      <c r="H43" s="222"/>
      <c r="I43" s="222"/>
      <c r="J43" s="223"/>
      <c r="K43" s="2"/>
      <c r="L43" s="2"/>
      <c r="M43" s="2"/>
      <c r="N43" s="2"/>
      <c r="O43" s="2"/>
      <c r="P43" s="50"/>
    </row>
    <row r="44" spans="1:17" ht="15">
      <c r="A44" s="221" t="s">
        <v>54</v>
      </c>
      <c r="B44" s="196" t="s">
        <v>24</v>
      </c>
      <c r="C44" s="222"/>
      <c r="D44" s="222"/>
      <c r="E44" s="222"/>
      <c r="F44" s="222"/>
      <c r="G44" s="222"/>
      <c r="H44" s="222"/>
      <c r="I44" s="222"/>
      <c r="J44" s="223"/>
      <c r="K44" s="2"/>
      <c r="L44" s="2"/>
      <c r="M44" s="2"/>
      <c r="N44" s="2"/>
      <c r="O44" s="2"/>
      <c r="P44" s="50"/>
    </row>
    <row r="45" spans="1:17" ht="15">
      <c r="A45" s="224" t="s">
        <v>55</v>
      </c>
      <c r="B45" s="198" t="s">
        <v>26</v>
      </c>
      <c r="C45" s="222"/>
      <c r="D45" s="222"/>
      <c r="E45" s="222"/>
      <c r="F45" s="222"/>
      <c r="G45" s="222"/>
      <c r="H45" s="222"/>
      <c r="I45" s="222"/>
      <c r="J45" s="223"/>
      <c r="K45" s="2"/>
      <c r="L45" s="2"/>
      <c r="M45" s="2"/>
      <c r="N45" s="2"/>
      <c r="O45" s="2"/>
      <c r="P45" s="50"/>
    </row>
    <row r="46" spans="1:17" ht="15">
      <c r="A46" s="224" t="s">
        <v>56</v>
      </c>
      <c r="B46" s="227">
        <v>10</v>
      </c>
      <c r="C46" s="222"/>
      <c r="D46" s="222"/>
      <c r="E46" s="222"/>
      <c r="F46" s="222"/>
      <c r="G46" s="222"/>
      <c r="H46" s="222"/>
      <c r="I46" s="222"/>
      <c r="J46" s="223"/>
      <c r="K46" s="2"/>
      <c r="L46" s="2"/>
      <c r="M46" s="2"/>
      <c r="N46" s="2"/>
      <c r="O46" s="2"/>
      <c r="P46" s="50"/>
    </row>
    <row r="47" spans="1:17" ht="15">
      <c r="A47" s="228" t="s">
        <v>57</v>
      </c>
      <c r="B47" s="227">
        <v>11</v>
      </c>
      <c r="C47" s="222">
        <v>135</v>
      </c>
      <c r="D47" s="222">
        <v>113</v>
      </c>
      <c r="E47" s="222"/>
      <c r="F47" s="222"/>
      <c r="G47" s="222">
        <v>7</v>
      </c>
      <c r="H47" s="222">
        <v>5</v>
      </c>
      <c r="I47" s="222">
        <v>141</v>
      </c>
      <c r="J47" s="229"/>
      <c r="K47" s="2"/>
      <c r="L47" s="2"/>
      <c r="M47" s="2"/>
      <c r="N47" s="2"/>
      <c r="O47" s="2"/>
      <c r="P47" s="50"/>
    </row>
    <row r="48" spans="1:17" ht="15">
      <c r="A48" s="228" t="s">
        <v>58</v>
      </c>
      <c r="B48" s="227">
        <v>12</v>
      </c>
      <c r="C48" s="222"/>
      <c r="D48" s="222"/>
      <c r="E48" s="222"/>
      <c r="F48" s="222"/>
      <c r="G48" s="222"/>
      <c r="H48" s="222"/>
      <c r="I48" s="222"/>
      <c r="J48" s="229"/>
      <c r="K48" s="2"/>
      <c r="L48" s="2"/>
      <c r="M48" s="2"/>
      <c r="N48" s="2"/>
      <c r="O48" s="2"/>
      <c r="P48" s="50"/>
    </row>
    <row r="49" spans="1:17" ht="37.5" customHeight="1">
      <c r="A49" s="208" t="s">
        <v>59</v>
      </c>
      <c r="B49" s="227">
        <v>13</v>
      </c>
      <c r="C49" s="222"/>
      <c r="D49" s="222"/>
      <c r="E49" s="222"/>
      <c r="F49" s="222"/>
      <c r="G49" s="222"/>
      <c r="H49" s="222"/>
      <c r="I49" s="222"/>
      <c r="J49" s="229"/>
      <c r="K49" s="2"/>
      <c r="L49" s="2"/>
      <c r="M49" s="2"/>
      <c r="N49" s="2"/>
      <c r="O49" s="2"/>
      <c r="P49" s="50"/>
    </row>
    <row r="50" spans="1:17" ht="15">
      <c r="A50" s="208" t="s">
        <v>60</v>
      </c>
      <c r="B50" s="227">
        <v>14</v>
      </c>
      <c r="C50" s="222"/>
      <c r="D50" s="222"/>
      <c r="E50" s="222"/>
      <c r="F50" s="222"/>
      <c r="G50" s="222"/>
      <c r="H50" s="222"/>
      <c r="I50" s="222"/>
      <c r="J50" s="229"/>
      <c r="K50" s="2"/>
      <c r="L50" s="2"/>
      <c r="M50" s="2"/>
      <c r="N50" s="2"/>
      <c r="O50" s="2"/>
      <c r="P50" s="50"/>
    </row>
    <row r="51" spans="1:17" ht="15">
      <c r="A51" s="230" t="s">
        <v>61</v>
      </c>
      <c r="B51" s="227">
        <v>15</v>
      </c>
      <c r="C51" s="222"/>
      <c r="D51" s="231"/>
      <c r="E51" s="222"/>
      <c r="F51" s="222"/>
      <c r="G51" s="222"/>
      <c r="H51" s="232"/>
      <c r="I51" s="222"/>
      <c r="J51" s="229"/>
      <c r="K51" s="2"/>
      <c r="L51" s="2"/>
      <c r="M51" s="2"/>
      <c r="N51" s="2"/>
      <c r="O51" s="2"/>
      <c r="P51" s="2"/>
    </row>
    <row r="52" spans="1:17" ht="15">
      <c r="A52" s="233" t="s">
        <v>62</v>
      </c>
      <c r="B52" s="227">
        <v>16</v>
      </c>
      <c r="C52" s="222"/>
      <c r="D52" s="234" t="s">
        <v>63</v>
      </c>
      <c r="E52" s="222"/>
      <c r="F52" s="222"/>
      <c r="G52" s="222"/>
      <c r="H52" s="234" t="s">
        <v>63</v>
      </c>
      <c r="I52" s="222"/>
      <c r="J52" s="229"/>
      <c r="K52" s="2"/>
      <c r="L52" s="2"/>
      <c r="M52" s="2"/>
      <c r="N52" s="2"/>
      <c r="O52" s="2"/>
      <c r="P52" s="2"/>
    </row>
    <row r="53" spans="1:17" ht="15">
      <c r="A53" s="233" t="s">
        <v>64</v>
      </c>
      <c r="B53" s="227">
        <v>17</v>
      </c>
      <c r="C53" s="222"/>
      <c r="D53" s="231"/>
      <c r="E53" s="222"/>
      <c r="F53" s="222"/>
      <c r="G53" s="222"/>
      <c r="H53" s="232"/>
      <c r="I53" s="222"/>
      <c r="J53" s="229"/>
      <c r="K53" s="2"/>
      <c r="L53" s="2"/>
      <c r="M53" s="2"/>
      <c r="N53" s="2"/>
      <c r="O53" s="2"/>
      <c r="P53" s="2"/>
    </row>
    <row r="54" spans="1:17" ht="15">
      <c r="A54" s="235" t="s">
        <v>65</v>
      </c>
      <c r="B54" s="236">
        <v>18</v>
      </c>
      <c r="C54" s="237"/>
      <c r="D54" s="231"/>
      <c r="E54" s="237"/>
      <c r="F54" s="237"/>
      <c r="G54" s="237"/>
      <c r="H54" s="232"/>
      <c r="I54" s="237"/>
      <c r="J54" s="229"/>
      <c r="K54" s="2"/>
      <c r="L54" s="2"/>
      <c r="M54" s="2"/>
      <c r="N54" s="2"/>
      <c r="O54" s="2"/>
      <c r="P54" s="2"/>
    </row>
    <row r="55" spans="1:17" ht="30">
      <c r="A55" s="238" t="s">
        <v>66</v>
      </c>
      <c r="B55" s="227">
        <v>19</v>
      </c>
      <c r="C55" s="237"/>
      <c r="D55" s="231"/>
      <c r="E55" s="237"/>
      <c r="F55" s="237"/>
      <c r="G55" s="237"/>
      <c r="H55" s="232"/>
      <c r="I55" s="237"/>
      <c r="J55" s="229"/>
      <c r="K55" s="2"/>
      <c r="L55" s="2"/>
      <c r="M55" s="2"/>
      <c r="N55" s="2"/>
      <c r="O55" s="2"/>
      <c r="P55" s="2"/>
    </row>
    <row r="56" spans="1:17" ht="15">
      <c r="A56" s="239" t="s">
        <v>67</v>
      </c>
      <c r="B56" s="227">
        <v>20</v>
      </c>
      <c r="C56" s="237"/>
      <c r="D56" s="231"/>
      <c r="E56" s="237"/>
      <c r="F56" s="237"/>
      <c r="G56" s="237"/>
      <c r="H56" s="232"/>
      <c r="I56" s="237"/>
      <c r="J56" s="229"/>
      <c r="K56" s="2"/>
      <c r="L56" s="2"/>
      <c r="M56" s="2"/>
      <c r="N56" s="2"/>
      <c r="O56" s="2"/>
      <c r="P56" s="2"/>
    </row>
    <row r="57" spans="1:17" ht="30">
      <c r="A57" s="199" t="s">
        <v>68</v>
      </c>
      <c r="B57" s="236">
        <v>21</v>
      </c>
      <c r="C57" s="237">
        <v>4</v>
      </c>
      <c r="D57" s="234" t="s">
        <v>63</v>
      </c>
      <c r="E57" s="234" t="s">
        <v>63</v>
      </c>
      <c r="F57" s="234" t="s">
        <v>63</v>
      </c>
      <c r="G57" s="237">
        <v>1</v>
      </c>
      <c r="H57" s="240" t="s">
        <v>63</v>
      </c>
      <c r="I57" s="234" t="s">
        <v>63</v>
      </c>
      <c r="J57" s="229"/>
      <c r="K57" s="2"/>
      <c r="L57" s="2"/>
      <c r="M57" s="2"/>
      <c r="N57" s="2"/>
      <c r="O57" s="2"/>
      <c r="P57" s="2"/>
    </row>
    <row r="58" spans="1:17" ht="15">
      <c r="A58" s="241" t="s">
        <v>69</v>
      </c>
      <c r="B58" s="227">
        <v>22</v>
      </c>
      <c r="C58" s="222"/>
      <c r="D58" s="234" t="s">
        <v>63</v>
      </c>
      <c r="E58" s="234" t="s">
        <v>63</v>
      </c>
      <c r="F58" s="234" t="s">
        <v>63</v>
      </c>
      <c r="G58" s="222"/>
      <c r="H58" s="234" t="s">
        <v>63</v>
      </c>
      <c r="I58" s="234" t="s">
        <v>63</v>
      </c>
      <c r="J58" s="229"/>
      <c r="K58" s="2"/>
      <c r="L58" s="2"/>
      <c r="M58" s="2"/>
      <c r="N58" s="2"/>
      <c r="O58" s="2"/>
      <c r="P58" s="2"/>
    </row>
    <row r="59" spans="1:17" ht="15">
      <c r="A59" s="242" t="s">
        <v>70</v>
      </c>
      <c r="B59" s="227">
        <v>23</v>
      </c>
      <c r="C59" s="222"/>
      <c r="D59" s="234" t="s">
        <v>63</v>
      </c>
      <c r="E59" s="234" t="s">
        <v>63</v>
      </c>
      <c r="F59" s="234" t="s">
        <v>63</v>
      </c>
      <c r="G59" s="222"/>
      <c r="H59" s="234" t="s">
        <v>63</v>
      </c>
      <c r="I59" s="234" t="s">
        <v>63</v>
      </c>
      <c r="J59" s="243"/>
      <c r="K59" s="193"/>
      <c r="L59" s="193"/>
      <c r="M59" s="193"/>
      <c r="N59" s="193"/>
      <c r="O59" s="193"/>
      <c r="P59" s="193"/>
    </row>
    <row r="60" spans="1:17" ht="15">
      <c r="A60" s="244"/>
      <c r="B60" s="245"/>
      <c r="C60" s="246"/>
      <c r="D60" s="247"/>
      <c r="E60" s="247"/>
      <c r="F60" s="248"/>
      <c r="G60" s="247"/>
      <c r="H60" s="247"/>
      <c r="I60" s="243"/>
      <c r="J60" s="243"/>
      <c r="K60" s="249"/>
      <c r="L60" s="249"/>
      <c r="M60" s="249"/>
      <c r="N60" s="249"/>
      <c r="O60" s="249"/>
      <c r="P60" s="249"/>
    </row>
    <row r="61" spans="1:17" ht="15.75" customHeight="1">
      <c r="A61" s="484" t="s">
        <v>71</v>
      </c>
      <c r="B61" s="484"/>
      <c r="C61" s="484"/>
      <c r="D61" s="484"/>
      <c r="E61" s="484"/>
      <c r="F61" s="484"/>
      <c r="G61" s="484"/>
      <c r="H61" s="484"/>
      <c r="I61" s="484"/>
      <c r="J61" s="484"/>
      <c r="K61" s="484"/>
      <c r="L61" s="484"/>
      <c r="M61" s="484"/>
      <c r="N61" s="484"/>
      <c r="O61" s="2"/>
      <c r="P61" s="2"/>
    </row>
    <row r="62" spans="1:17" ht="15" customHeight="1">
      <c r="A62" s="82"/>
      <c r="B62" s="82"/>
      <c r="C62" s="82"/>
      <c r="D62" s="82"/>
      <c r="E62" s="82"/>
      <c r="F62" s="82"/>
      <c r="G62" s="82"/>
      <c r="H62" s="483" t="s">
        <v>72</v>
      </c>
      <c r="I62" s="483"/>
      <c r="J62" s="483"/>
      <c r="K62" s="483"/>
      <c r="L62" s="250"/>
      <c r="M62" s="167"/>
      <c r="N62" s="167"/>
      <c r="O62" s="2"/>
      <c r="P62" s="2"/>
    </row>
    <row r="63" spans="1:17" ht="15.75" customHeight="1">
      <c r="A63" s="450" t="s">
        <v>37</v>
      </c>
      <c r="B63" s="450" t="s">
        <v>7</v>
      </c>
      <c r="C63" s="499" t="s">
        <v>73</v>
      </c>
      <c r="D63" s="450" t="s">
        <v>74</v>
      </c>
      <c r="E63" s="450"/>
      <c r="F63" s="450"/>
      <c r="G63" s="450"/>
      <c r="H63" s="450"/>
      <c r="I63" s="450"/>
      <c r="J63" s="450"/>
      <c r="K63" s="503"/>
      <c r="L63" s="27"/>
      <c r="M63" s="27"/>
      <c r="N63" s="27"/>
      <c r="O63" s="105"/>
      <c r="P63" s="105"/>
      <c r="Q63" s="25"/>
    </row>
    <row r="64" spans="1:17" ht="15">
      <c r="A64" s="450"/>
      <c r="B64" s="450"/>
      <c r="C64" s="501"/>
      <c r="D64" s="75" t="s">
        <v>75</v>
      </c>
      <c r="E64" s="75" t="s">
        <v>76</v>
      </c>
      <c r="F64" s="75" t="s">
        <v>77</v>
      </c>
      <c r="G64" s="75" t="s">
        <v>78</v>
      </c>
      <c r="H64" s="75" t="s">
        <v>79</v>
      </c>
      <c r="I64" s="75" t="s">
        <v>80</v>
      </c>
      <c r="J64" s="75" t="s">
        <v>81</v>
      </c>
      <c r="K64" s="75" t="s">
        <v>82</v>
      </c>
      <c r="L64" s="27"/>
      <c r="M64" s="27"/>
      <c r="N64" s="27"/>
      <c r="O64" s="105"/>
      <c r="P64" s="105"/>
      <c r="Q64" s="25"/>
    </row>
    <row r="65" spans="1:18" s="29" customFormat="1" ht="14.25">
      <c r="A65" s="75">
        <v>1</v>
      </c>
      <c r="B65" s="75">
        <v>2</v>
      </c>
      <c r="C65" s="75">
        <v>3</v>
      </c>
      <c r="D65" s="75">
        <v>4</v>
      </c>
      <c r="E65" s="75">
        <v>5</v>
      </c>
      <c r="F65" s="75">
        <v>6</v>
      </c>
      <c r="G65" s="75">
        <v>7</v>
      </c>
      <c r="H65" s="75">
        <v>8</v>
      </c>
      <c r="I65" s="75">
        <v>9</v>
      </c>
      <c r="J65" s="75">
        <v>10</v>
      </c>
      <c r="K65" s="75">
        <v>11</v>
      </c>
      <c r="L65" s="27"/>
      <c r="M65" s="27"/>
      <c r="N65" s="27"/>
      <c r="O65" s="27"/>
      <c r="P65" s="27"/>
      <c r="Q65" s="28"/>
    </row>
    <row r="66" spans="1:18" ht="15">
      <c r="A66" s="208" t="s">
        <v>83</v>
      </c>
      <c r="B66" s="198" t="s">
        <v>10</v>
      </c>
      <c r="C66" s="251">
        <f>D66+E66+F66+G66+H66+I66+J66+K66</f>
        <v>135</v>
      </c>
      <c r="D66" s="222"/>
      <c r="E66" s="222">
        <v>5</v>
      </c>
      <c r="F66" s="222">
        <v>17</v>
      </c>
      <c r="G66" s="222">
        <v>25</v>
      </c>
      <c r="H66" s="222">
        <v>32</v>
      </c>
      <c r="I66" s="222">
        <v>30</v>
      </c>
      <c r="J66" s="222">
        <v>26</v>
      </c>
      <c r="K66" s="222"/>
      <c r="L66" s="246"/>
      <c r="M66" s="246"/>
      <c r="N66" s="246"/>
      <c r="O66" s="192"/>
      <c r="P66" s="105"/>
      <c r="Q66" s="25"/>
    </row>
    <row r="67" spans="1:18" ht="15">
      <c r="A67" s="252" t="s">
        <v>84</v>
      </c>
      <c r="B67" s="198" t="s">
        <v>12</v>
      </c>
      <c r="C67" s="251">
        <f>D67+E67+F67+G67+H67+I67+J67+K67</f>
        <v>58</v>
      </c>
      <c r="D67" s="222"/>
      <c r="E67" s="222">
        <v>1</v>
      </c>
      <c r="F67" s="222">
        <v>4</v>
      </c>
      <c r="G67" s="222">
        <v>7</v>
      </c>
      <c r="H67" s="222">
        <v>15</v>
      </c>
      <c r="I67" s="222">
        <v>19</v>
      </c>
      <c r="J67" s="222">
        <v>12</v>
      </c>
      <c r="K67" s="222"/>
      <c r="L67" s="246"/>
      <c r="M67" s="246"/>
      <c r="N67" s="246"/>
      <c r="O67" s="105"/>
      <c r="P67" s="105"/>
      <c r="Q67" s="25"/>
    </row>
    <row r="68" spans="1:18" ht="30">
      <c r="A68" s="208" t="s">
        <v>85</v>
      </c>
      <c r="B68" s="196" t="s">
        <v>14</v>
      </c>
      <c r="C68" s="251">
        <f>D68+E68+F68+G68+H68+I68+J68+K68</f>
        <v>0</v>
      </c>
      <c r="D68" s="253"/>
      <c r="E68" s="253"/>
      <c r="F68" s="253"/>
      <c r="G68" s="253"/>
      <c r="H68" s="222"/>
      <c r="I68" s="222"/>
      <c r="J68" s="222"/>
      <c r="K68" s="222"/>
      <c r="L68" s="246"/>
      <c r="M68" s="246"/>
      <c r="N68" s="246"/>
      <c r="O68" s="2"/>
      <c r="P68" s="2"/>
    </row>
    <row r="69" spans="1:18" ht="15">
      <c r="A69" s="241" t="s">
        <v>86</v>
      </c>
      <c r="B69" s="198" t="s">
        <v>16</v>
      </c>
      <c r="C69" s="251">
        <f>D69+E69+F69+G69+H69+I69+J69+K69</f>
        <v>0</v>
      </c>
      <c r="D69" s="253"/>
      <c r="E69" s="253"/>
      <c r="F69" s="253"/>
      <c r="G69" s="253"/>
      <c r="H69" s="222"/>
      <c r="I69" s="222"/>
      <c r="J69" s="222"/>
      <c r="K69" s="222"/>
      <c r="L69" s="254"/>
      <c r="M69" s="246"/>
      <c r="N69" s="246"/>
      <c r="O69" s="2"/>
      <c r="P69" s="2"/>
    </row>
    <row r="70" spans="1:18" ht="130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spans="1:18" ht="15.75" customHeight="1">
      <c r="A71" s="484" t="s">
        <v>87</v>
      </c>
      <c r="B71" s="484"/>
      <c r="C71" s="484"/>
      <c r="D71" s="484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spans="1:18" ht="15" customHeight="1">
      <c r="A72" s="504" t="s">
        <v>88</v>
      </c>
      <c r="B72" s="505"/>
      <c r="C72" s="505"/>
      <c r="D72" s="505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spans="1:18" ht="71.25">
      <c r="A73" s="194" t="s">
        <v>37</v>
      </c>
      <c r="B73" s="194" t="s">
        <v>7</v>
      </c>
      <c r="C73" s="194" t="s">
        <v>89</v>
      </c>
      <c r="D73" s="211" t="s">
        <v>90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</row>
    <row r="74" spans="1:18" s="29" customFormat="1" ht="14.25">
      <c r="A74" s="75">
        <v>1</v>
      </c>
      <c r="B74" s="75">
        <v>2</v>
      </c>
      <c r="C74" s="75">
        <v>3</v>
      </c>
      <c r="D74" s="75">
        <v>4</v>
      </c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8"/>
      <c r="R74" s="28"/>
    </row>
    <row r="75" spans="1:18" ht="30">
      <c r="A75" s="208" t="s">
        <v>91</v>
      </c>
      <c r="B75" s="198" t="s">
        <v>10</v>
      </c>
      <c r="C75" s="189">
        <v>0</v>
      </c>
      <c r="D75" s="189">
        <v>0</v>
      </c>
      <c r="E75" s="105"/>
      <c r="F75" s="105"/>
      <c r="G75" s="105"/>
      <c r="H75" s="105"/>
      <c r="I75" s="105"/>
      <c r="J75" s="105"/>
      <c r="K75" s="105"/>
      <c r="L75" s="105"/>
      <c r="M75" s="105"/>
      <c r="N75" s="105"/>
      <c r="O75" s="105"/>
      <c r="P75" s="105"/>
      <c r="Q75" s="25"/>
      <c r="R75" s="25"/>
    </row>
    <row r="76" spans="1:18" ht="30">
      <c r="A76" s="208" t="s">
        <v>92</v>
      </c>
      <c r="B76" s="198" t="s">
        <v>12</v>
      </c>
      <c r="C76" s="189">
        <v>0</v>
      </c>
      <c r="D76" s="189">
        <v>0</v>
      </c>
      <c r="E76" s="2"/>
      <c r="F76" s="2"/>
      <c r="G76" s="135"/>
      <c r="H76" s="2"/>
      <c r="I76" s="2"/>
      <c r="J76" s="2"/>
      <c r="K76" s="2"/>
      <c r="L76" s="2"/>
      <c r="M76" s="2"/>
      <c r="N76" s="2"/>
      <c r="O76" s="2"/>
      <c r="P76" s="2"/>
    </row>
    <row r="77" spans="1:18" ht="15">
      <c r="A77" s="159"/>
      <c r="B77" s="223"/>
      <c r="C77" s="223"/>
      <c r="D77" s="255"/>
      <c r="E77" s="256"/>
      <c r="F77" s="256"/>
      <c r="G77" s="256"/>
      <c r="H77" s="256"/>
      <c r="I77" s="2"/>
      <c r="J77" s="2"/>
      <c r="K77" s="2"/>
      <c r="L77" s="2"/>
      <c r="M77" s="2"/>
      <c r="N77" s="2"/>
      <c r="O77" s="2"/>
      <c r="P77" s="2"/>
    </row>
    <row r="78" spans="1:18" ht="15.75" customHeight="1">
      <c r="A78" s="484" t="s">
        <v>93</v>
      </c>
      <c r="B78" s="484"/>
      <c r="C78" s="484"/>
      <c r="D78" s="484"/>
      <c r="E78" s="484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</row>
    <row r="79" spans="1:18" ht="15" customHeight="1">
      <c r="A79" s="82"/>
      <c r="B79" s="483" t="s">
        <v>88</v>
      </c>
      <c r="C79" s="483"/>
      <c r="D79" s="483"/>
      <c r="E79" s="257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</row>
    <row r="80" spans="1:18" ht="57">
      <c r="A80" s="194" t="s">
        <v>37</v>
      </c>
      <c r="B80" s="194" t="s">
        <v>7</v>
      </c>
      <c r="C80" s="194" t="s">
        <v>94</v>
      </c>
      <c r="D80" s="75" t="s">
        <v>95</v>
      </c>
      <c r="E80" s="27"/>
      <c r="F80" s="105"/>
      <c r="G80" s="105"/>
      <c r="H80" s="105"/>
      <c r="I80" s="105"/>
      <c r="J80" s="105"/>
      <c r="K80" s="105"/>
      <c r="L80" s="105"/>
      <c r="M80" s="105"/>
      <c r="N80" s="105"/>
      <c r="O80" s="105"/>
      <c r="P80" s="105"/>
      <c r="Q80" s="25"/>
    </row>
    <row r="81" spans="1:18" s="29" customFormat="1" ht="14.25">
      <c r="A81" s="75">
        <v>1</v>
      </c>
      <c r="B81" s="75">
        <v>2</v>
      </c>
      <c r="C81" s="75">
        <v>3</v>
      </c>
      <c r="D81" s="75">
        <v>4</v>
      </c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8"/>
    </row>
    <row r="82" spans="1:18" ht="15">
      <c r="A82" s="208" t="s">
        <v>83</v>
      </c>
      <c r="B82" s="198" t="s">
        <v>10</v>
      </c>
      <c r="C82" s="240" t="s">
        <v>63</v>
      </c>
      <c r="D82" s="251">
        <f>C66</f>
        <v>135</v>
      </c>
      <c r="E82" s="258"/>
      <c r="F82" s="105"/>
      <c r="G82" s="105"/>
      <c r="H82" s="105"/>
      <c r="I82" s="105"/>
      <c r="J82" s="105"/>
      <c r="K82" s="105"/>
      <c r="L82" s="105"/>
      <c r="M82" s="105"/>
      <c r="N82" s="105"/>
      <c r="O82" s="105"/>
      <c r="P82" s="105"/>
      <c r="Q82" s="25"/>
    </row>
    <row r="83" spans="1:18" ht="30">
      <c r="A83" s="259" t="s">
        <v>96</v>
      </c>
      <c r="B83" s="198"/>
      <c r="C83" s="261"/>
      <c r="D83" s="262"/>
      <c r="E83" s="258"/>
      <c r="F83" s="105"/>
      <c r="G83" s="105"/>
      <c r="H83" s="105"/>
      <c r="I83" s="105"/>
      <c r="J83" s="105"/>
      <c r="K83" s="105"/>
      <c r="L83" s="105"/>
      <c r="M83" s="105"/>
      <c r="N83" s="105"/>
      <c r="O83" s="105"/>
      <c r="P83" s="105"/>
      <c r="Q83" s="25"/>
    </row>
    <row r="84" spans="1:18" ht="15">
      <c r="A84" s="263" t="s">
        <v>97</v>
      </c>
      <c r="B84" s="198" t="s">
        <v>12</v>
      </c>
      <c r="C84" s="264">
        <v>155</v>
      </c>
      <c r="D84" s="189">
        <v>135</v>
      </c>
      <c r="E84" s="206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</row>
    <row r="85" spans="1:18" ht="15">
      <c r="A85" s="265"/>
      <c r="B85" s="266"/>
      <c r="C85" s="267"/>
      <c r="D85" s="268"/>
      <c r="E85" s="269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</row>
    <row r="86" spans="1:18" ht="15">
      <c r="A86" s="270"/>
      <c r="B86" s="205"/>
      <c r="C86" s="206"/>
      <c r="D86" s="206"/>
      <c r="E86" s="206"/>
      <c r="F86" s="206"/>
      <c r="G86" s="206"/>
      <c r="H86" s="2"/>
      <c r="I86" s="2"/>
      <c r="J86" s="2"/>
      <c r="K86" s="2"/>
      <c r="L86" s="2"/>
      <c r="M86" s="2"/>
      <c r="N86" s="2"/>
      <c r="O86" s="2"/>
      <c r="P86" s="2"/>
    </row>
    <row r="87" spans="1:18" ht="15">
      <c r="A87" s="491" t="s">
        <v>98</v>
      </c>
      <c r="B87" s="491"/>
      <c r="C87" s="491"/>
      <c r="D87" s="491"/>
      <c r="E87" s="491"/>
      <c r="F87" s="491"/>
      <c r="G87" s="491"/>
      <c r="H87" s="491"/>
      <c r="I87" s="491"/>
      <c r="J87" s="491"/>
      <c r="K87" s="2"/>
      <c r="L87" s="2"/>
      <c r="M87" s="2"/>
      <c r="N87" s="2"/>
      <c r="O87" s="2"/>
      <c r="P87" s="2"/>
    </row>
    <row r="88" spans="1:18" ht="15.75" customHeight="1">
      <c r="A88" s="484" t="s">
        <v>99</v>
      </c>
      <c r="B88" s="484"/>
      <c r="C88" s="484"/>
      <c r="D88" s="484"/>
      <c r="E88" s="484"/>
      <c r="F88" s="484"/>
      <c r="G88" s="484"/>
      <c r="H88" s="484"/>
      <c r="I88" s="484"/>
      <c r="J88" s="484"/>
      <c r="K88" s="2"/>
      <c r="L88" s="2"/>
      <c r="M88" s="2"/>
      <c r="N88" s="2"/>
      <c r="O88" s="2"/>
      <c r="P88" s="2"/>
    </row>
    <row r="89" spans="1:18" ht="15" customHeight="1">
      <c r="A89" s="483" t="s">
        <v>100</v>
      </c>
      <c r="B89" s="483"/>
      <c r="C89" s="483"/>
      <c r="D89" s="483"/>
      <c r="E89" s="483"/>
      <c r="F89" s="483"/>
      <c r="G89" s="483"/>
      <c r="H89" s="483"/>
      <c r="I89" s="483"/>
      <c r="J89" s="271"/>
      <c r="K89" s="2"/>
      <c r="L89" s="2"/>
      <c r="M89" s="2"/>
      <c r="N89" s="2"/>
      <c r="O89" s="2"/>
      <c r="P89" s="2"/>
    </row>
    <row r="90" spans="1:18" ht="15.75" customHeight="1">
      <c r="A90" s="450" t="s">
        <v>37</v>
      </c>
      <c r="B90" s="450" t="s">
        <v>7</v>
      </c>
      <c r="C90" s="450" t="s">
        <v>101</v>
      </c>
      <c r="D90" s="486" t="s">
        <v>102</v>
      </c>
      <c r="E90" s="487"/>
      <c r="F90" s="487"/>
      <c r="G90" s="492"/>
      <c r="H90" s="450" t="s">
        <v>103</v>
      </c>
      <c r="I90" s="450" t="s">
        <v>104</v>
      </c>
      <c r="J90" s="27"/>
      <c r="K90" s="2"/>
      <c r="L90" s="2"/>
      <c r="M90" s="2"/>
      <c r="N90" s="2"/>
      <c r="O90" s="2"/>
      <c r="P90" s="2"/>
    </row>
    <row r="91" spans="1:18" ht="114">
      <c r="A91" s="450"/>
      <c r="B91" s="450"/>
      <c r="C91" s="450"/>
      <c r="D91" s="75" t="s">
        <v>105</v>
      </c>
      <c r="E91" s="75" t="s">
        <v>106</v>
      </c>
      <c r="F91" s="75" t="s">
        <v>107</v>
      </c>
      <c r="G91" s="75" t="s">
        <v>108</v>
      </c>
      <c r="H91" s="450"/>
      <c r="I91" s="450"/>
      <c r="J91" s="27"/>
      <c r="K91" s="105"/>
      <c r="L91" s="105"/>
      <c r="M91" s="105"/>
      <c r="N91" s="192"/>
      <c r="O91" s="105"/>
      <c r="P91" s="105"/>
      <c r="Q91" s="25"/>
      <c r="R91" s="25"/>
    </row>
    <row r="92" spans="1:18" s="29" customFormat="1" ht="14.25">
      <c r="A92" s="75">
        <v>1</v>
      </c>
      <c r="B92" s="75">
        <v>2</v>
      </c>
      <c r="C92" s="75">
        <v>3</v>
      </c>
      <c r="D92" s="75">
        <v>4</v>
      </c>
      <c r="E92" s="75">
        <v>5</v>
      </c>
      <c r="F92" s="75">
        <v>6</v>
      </c>
      <c r="G92" s="75">
        <v>7</v>
      </c>
      <c r="H92" s="75">
        <v>8</v>
      </c>
      <c r="I92" s="75">
        <v>9</v>
      </c>
      <c r="J92" s="27"/>
      <c r="K92" s="27"/>
      <c r="L92" s="27"/>
      <c r="M92" s="27"/>
      <c r="N92" s="27"/>
      <c r="O92" s="27"/>
      <c r="P92" s="27"/>
      <c r="Q92" s="28"/>
      <c r="R92" s="28"/>
    </row>
    <row r="93" spans="1:18" ht="30">
      <c r="A93" s="208" t="s">
        <v>109</v>
      </c>
      <c r="B93" s="198" t="s">
        <v>10</v>
      </c>
      <c r="C93" s="251">
        <f t="shared" ref="C93:I93" si="1">C95+C96+C97+C98+C99+C100+C101+C102+C103+C104+C105</f>
        <v>9</v>
      </c>
      <c r="D93" s="251">
        <f t="shared" si="1"/>
        <v>5</v>
      </c>
      <c r="E93" s="251">
        <f t="shared" si="1"/>
        <v>4</v>
      </c>
      <c r="F93" s="251">
        <f t="shared" si="1"/>
        <v>4</v>
      </c>
      <c r="G93" s="251">
        <f t="shared" si="1"/>
        <v>4</v>
      </c>
      <c r="H93" s="251">
        <f t="shared" si="1"/>
        <v>9</v>
      </c>
      <c r="I93" s="251">
        <f t="shared" si="1"/>
        <v>0</v>
      </c>
      <c r="J93" s="258"/>
      <c r="K93" s="105"/>
      <c r="L93" s="105"/>
      <c r="M93" s="105"/>
      <c r="N93" s="105"/>
      <c r="O93" s="105"/>
      <c r="P93" s="105"/>
      <c r="Q93" s="25"/>
      <c r="R93" s="25"/>
    </row>
    <row r="94" spans="1:18" ht="15">
      <c r="A94" s="259" t="s">
        <v>110</v>
      </c>
      <c r="B94" s="2"/>
      <c r="C94" s="272"/>
      <c r="D94" s="272"/>
      <c r="E94" s="272"/>
      <c r="F94" s="272"/>
      <c r="G94" s="272"/>
      <c r="H94" s="272"/>
      <c r="I94" s="272"/>
      <c r="J94" s="159"/>
      <c r="K94" s="105"/>
      <c r="L94" s="105"/>
      <c r="M94" s="192"/>
      <c r="N94" s="105"/>
      <c r="O94" s="105"/>
      <c r="P94" s="105"/>
      <c r="Q94" s="25"/>
      <c r="R94" s="25"/>
    </row>
    <row r="95" spans="1:18" ht="15">
      <c r="A95" s="273" t="s">
        <v>111</v>
      </c>
      <c r="B95" s="198" t="s">
        <v>12</v>
      </c>
      <c r="C95" s="134">
        <v>7</v>
      </c>
      <c r="D95" s="134">
        <v>4</v>
      </c>
      <c r="E95" s="134">
        <v>3</v>
      </c>
      <c r="F95" s="134">
        <v>3</v>
      </c>
      <c r="G95" s="134">
        <v>3</v>
      </c>
      <c r="H95" s="134">
        <v>7</v>
      </c>
      <c r="I95" s="134"/>
      <c r="J95" s="360">
        <f>D95+F95</f>
        <v>7</v>
      </c>
      <c r="K95" s="2"/>
      <c r="L95" s="2"/>
      <c r="M95" s="2"/>
      <c r="N95" s="2"/>
      <c r="O95" s="2"/>
      <c r="P95" s="2"/>
    </row>
    <row r="96" spans="1:18" ht="15">
      <c r="A96" s="252" t="s">
        <v>112</v>
      </c>
      <c r="B96" s="196" t="s">
        <v>14</v>
      </c>
      <c r="C96" s="134"/>
      <c r="D96" s="134"/>
      <c r="E96" s="134"/>
      <c r="F96" s="134"/>
      <c r="G96" s="134"/>
      <c r="H96" s="134"/>
      <c r="I96" s="134"/>
      <c r="J96" s="360">
        <f t="shared" ref="J96:J102" si="2">D96+F96</f>
        <v>0</v>
      </c>
      <c r="K96" s="2"/>
      <c r="L96" s="2"/>
      <c r="M96" s="2"/>
      <c r="N96" s="2"/>
      <c r="O96" s="2"/>
      <c r="P96" s="2"/>
    </row>
    <row r="97" spans="1:16" ht="15">
      <c r="A97" s="252" t="s">
        <v>113</v>
      </c>
      <c r="B97" s="198" t="s">
        <v>16</v>
      </c>
      <c r="C97" s="134">
        <v>1</v>
      </c>
      <c r="D97" s="134">
        <v>1</v>
      </c>
      <c r="E97" s="134">
        <v>1</v>
      </c>
      <c r="F97" s="134"/>
      <c r="G97" s="134"/>
      <c r="H97" s="134">
        <v>1</v>
      </c>
      <c r="I97" s="134"/>
      <c r="J97" s="360">
        <f t="shared" si="2"/>
        <v>1</v>
      </c>
      <c r="K97" s="2"/>
      <c r="L97" s="2"/>
      <c r="M97" s="2"/>
      <c r="N97" s="2"/>
      <c r="O97" s="2"/>
      <c r="P97" s="2"/>
    </row>
    <row r="98" spans="1:16" ht="15">
      <c r="A98" s="252" t="s">
        <v>114</v>
      </c>
      <c r="B98" s="196" t="s">
        <v>18</v>
      </c>
      <c r="C98" s="134">
        <v>1</v>
      </c>
      <c r="D98" s="134"/>
      <c r="E98" s="134"/>
      <c r="F98" s="134">
        <v>1</v>
      </c>
      <c r="G98" s="134">
        <v>1</v>
      </c>
      <c r="H98" s="134">
        <v>1</v>
      </c>
      <c r="I98" s="134"/>
      <c r="J98" s="360">
        <f t="shared" si="2"/>
        <v>1</v>
      </c>
      <c r="K98" s="2"/>
      <c r="L98" s="2"/>
      <c r="M98" s="2"/>
      <c r="N98" s="2"/>
      <c r="O98" s="2"/>
      <c r="P98" s="2"/>
    </row>
    <row r="99" spans="1:16" ht="15">
      <c r="A99" s="252" t="s">
        <v>115</v>
      </c>
      <c r="B99" s="196" t="s">
        <v>20</v>
      </c>
      <c r="C99" s="134"/>
      <c r="D99" s="134"/>
      <c r="E99" s="134"/>
      <c r="F99" s="134"/>
      <c r="G99" s="134"/>
      <c r="H99" s="134"/>
      <c r="I99" s="134"/>
      <c r="J99" s="360">
        <f t="shared" si="2"/>
        <v>0</v>
      </c>
      <c r="K99" s="2"/>
      <c r="L99" s="2"/>
      <c r="M99" s="2"/>
      <c r="N99" s="2"/>
      <c r="O99" s="2"/>
      <c r="P99" s="2"/>
    </row>
    <row r="100" spans="1:16" ht="15">
      <c r="A100" s="252" t="s">
        <v>116</v>
      </c>
      <c r="B100" s="196" t="s">
        <v>22</v>
      </c>
      <c r="C100" s="134"/>
      <c r="D100" s="134"/>
      <c r="E100" s="134"/>
      <c r="F100" s="134"/>
      <c r="G100" s="134"/>
      <c r="H100" s="134"/>
      <c r="I100" s="134"/>
      <c r="J100" s="360">
        <f t="shared" si="2"/>
        <v>0</v>
      </c>
      <c r="K100" s="2"/>
      <c r="L100" s="2"/>
      <c r="M100" s="2"/>
      <c r="N100" s="2"/>
      <c r="O100" s="2"/>
      <c r="P100" s="2"/>
    </row>
    <row r="101" spans="1:16" ht="15">
      <c r="A101" s="252" t="s">
        <v>117</v>
      </c>
      <c r="B101" s="196" t="s">
        <v>24</v>
      </c>
      <c r="C101" s="134"/>
      <c r="D101" s="134"/>
      <c r="E101" s="134"/>
      <c r="F101" s="134"/>
      <c r="G101" s="134"/>
      <c r="H101" s="134"/>
      <c r="I101" s="134"/>
      <c r="J101" s="360">
        <f t="shared" si="2"/>
        <v>0</v>
      </c>
      <c r="K101" s="2"/>
      <c r="L101" s="2"/>
      <c r="M101" s="2"/>
      <c r="N101" s="2"/>
      <c r="O101" s="2"/>
      <c r="P101" s="2"/>
    </row>
    <row r="102" spans="1:16" ht="15">
      <c r="A102" s="252" t="s">
        <v>118</v>
      </c>
      <c r="B102" s="198" t="s">
        <v>26</v>
      </c>
      <c r="C102" s="134"/>
      <c r="D102" s="134"/>
      <c r="E102" s="134"/>
      <c r="F102" s="134"/>
      <c r="G102" s="134"/>
      <c r="H102" s="134"/>
      <c r="I102" s="134"/>
      <c r="J102" s="360">
        <f t="shared" si="2"/>
        <v>0</v>
      </c>
      <c r="K102" s="2"/>
      <c r="L102" s="2"/>
      <c r="M102" s="2"/>
      <c r="N102" s="2"/>
      <c r="O102" s="2"/>
      <c r="P102" s="2"/>
    </row>
    <row r="103" spans="1:16" ht="15">
      <c r="A103" s="252" t="s">
        <v>119</v>
      </c>
      <c r="B103" s="227">
        <v>10</v>
      </c>
      <c r="C103" s="134"/>
      <c r="D103" s="134"/>
      <c r="E103" s="134"/>
      <c r="F103" s="134"/>
      <c r="G103" s="134"/>
      <c r="H103" s="134"/>
      <c r="I103" s="134"/>
      <c r="J103" s="274"/>
      <c r="K103" s="2"/>
      <c r="L103" s="2"/>
      <c r="M103" s="2"/>
      <c r="N103" s="2"/>
      <c r="O103" s="2"/>
      <c r="P103" s="2"/>
    </row>
    <row r="104" spans="1:16" ht="15">
      <c r="A104" s="252" t="s">
        <v>120</v>
      </c>
      <c r="B104" s="227">
        <v>11</v>
      </c>
      <c r="C104" s="134"/>
      <c r="D104" s="134"/>
      <c r="E104" s="134"/>
      <c r="F104" s="134"/>
      <c r="G104" s="134"/>
      <c r="H104" s="134"/>
      <c r="I104" s="134"/>
      <c r="J104" s="274"/>
      <c r="K104" s="2"/>
      <c r="L104" s="2"/>
      <c r="M104" s="2"/>
      <c r="N104" s="2"/>
      <c r="O104" s="2"/>
      <c r="P104" s="2"/>
    </row>
    <row r="105" spans="1:16" ht="15">
      <c r="A105" s="252" t="s">
        <v>121</v>
      </c>
      <c r="B105" s="227">
        <v>12</v>
      </c>
      <c r="C105" s="134"/>
      <c r="D105" s="134"/>
      <c r="E105" s="134"/>
      <c r="F105" s="134"/>
      <c r="G105" s="134"/>
      <c r="H105" s="134"/>
      <c r="I105" s="134"/>
      <c r="J105" s="274"/>
      <c r="K105" s="2"/>
      <c r="L105" s="2"/>
      <c r="M105" s="2"/>
      <c r="N105" s="2"/>
      <c r="O105" s="2"/>
      <c r="P105" s="2"/>
    </row>
    <row r="106" spans="1:16" ht="45">
      <c r="A106" s="199" t="s">
        <v>122</v>
      </c>
      <c r="B106" s="227">
        <v>13</v>
      </c>
      <c r="C106" s="134"/>
      <c r="D106" s="240" t="s">
        <v>63</v>
      </c>
      <c r="E106" s="240" t="s">
        <v>63</v>
      </c>
      <c r="F106" s="240" t="s">
        <v>63</v>
      </c>
      <c r="G106" s="240" t="s">
        <v>63</v>
      </c>
      <c r="H106" s="134"/>
      <c r="I106" s="134"/>
      <c r="J106" s="274"/>
      <c r="K106" s="2"/>
      <c r="L106" s="2"/>
      <c r="M106" s="2"/>
      <c r="N106" s="2"/>
      <c r="O106" s="2"/>
      <c r="P106" s="2"/>
    </row>
    <row r="107" spans="1:16" ht="79.5" customHeight="1">
      <c r="A107" s="275"/>
      <c r="B107" s="276"/>
      <c r="C107" s="276"/>
      <c r="D107" s="276"/>
      <c r="E107" s="276"/>
      <c r="F107" s="276"/>
      <c r="G107" s="276"/>
      <c r="H107" s="276"/>
      <c r="I107" s="277"/>
      <c r="J107" s="258"/>
      <c r="K107" s="2"/>
      <c r="L107" s="2"/>
      <c r="M107" s="2"/>
      <c r="N107" s="2"/>
      <c r="O107" s="2"/>
      <c r="P107" s="2"/>
    </row>
    <row r="108" spans="1:16" ht="18.75" customHeight="1">
      <c r="A108" s="484" t="s">
        <v>123</v>
      </c>
      <c r="B108" s="484"/>
      <c r="C108" s="484"/>
      <c r="D108" s="484"/>
      <c r="E108" s="484"/>
      <c r="F108" s="484"/>
      <c r="G108" s="484"/>
      <c r="H108" s="484"/>
      <c r="I108" s="484"/>
      <c r="J108" s="258"/>
      <c r="K108" s="2"/>
      <c r="L108" s="2"/>
      <c r="M108" s="2"/>
      <c r="N108" s="2"/>
      <c r="O108" s="2"/>
      <c r="P108" s="2"/>
    </row>
    <row r="109" spans="1:16" ht="15" customHeight="1">
      <c r="A109" s="495" t="s">
        <v>124</v>
      </c>
      <c r="B109" s="495"/>
      <c r="C109" s="495"/>
      <c r="D109" s="495"/>
      <c r="E109" s="495"/>
      <c r="F109" s="495"/>
      <c r="G109" s="495"/>
      <c r="H109" s="495"/>
      <c r="I109" s="495"/>
      <c r="J109" s="2"/>
      <c r="K109" s="2"/>
      <c r="L109" s="2"/>
      <c r="M109" s="2"/>
      <c r="N109" s="2"/>
      <c r="O109" s="2"/>
      <c r="P109" s="2"/>
    </row>
    <row r="110" spans="1:16" ht="15">
      <c r="A110" s="82"/>
      <c r="B110" s="82"/>
      <c r="C110" s="82"/>
      <c r="D110" s="82"/>
      <c r="E110" s="82"/>
      <c r="F110" s="2"/>
      <c r="G110" s="167"/>
      <c r="H110" s="167"/>
      <c r="I110" s="167"/>
      <c r="J110" s="2"/>
      <c r="K110" s="2"/>
      <c r="L110" s="278" t="s">
        <v>88</v>
      </c>
      <c r="M110" s="2"/>
      <c r="N110" s="2"/>
      <c r="O110" s="2"/>
      <c r="P110" s="2"/>
    </row>
    <row r="111" spans="1:16" ht="15.75" customHeight="1">
      <c r="A111" s="450" t="s">
        <v>37</v>
      </c>
      <c r="B111" s="450" t="s">
        <v>7</v>
      </c>
      <c r="C111" s="498" t="s">
        <v>280</v>
      </c>
      <c r="D111" s="498"/>
      <c r="E111" s="498"/>
      <c r="F111" s="498"/>
      <c r="G111" s="498"/>
      <c r="H111" s="498"/>
      <c r="I111" s="498"/>
      <c r="J111" s="498"/>
      <c r="K111" s="498"/>
      <c r="L111" s="498"/>
      <c r="M111" s="2"/>
      <c r="N111" s="2"/>
      <c r="O111" s="2"/>
      <c r="P111" s="2"/>
    </row>
    <row r="112" spans="1:16" ht="28.5">
      <c r="A112" s="450"/>
      <c r="B112" s="450"/>
      <c r="C112" s="75" t="s">
        <v>126</v>
      </c>
      <c r="D112" s="75" t="s">
        <v>127</v>
      </c>
      <c r="E112" s="75" t="s">
        <v>128</v>
      </c>
      <c r="F112" s="75" t="s">
        <v>129</v>
      </c>
      <c r="G112" s="75" t="s">
        <v>130</v>
      </c>
      <c r="H112" s="75" t="s">
        <v>131</v>
      </c>
      <c r="I112" s="75" t="s">
        <v>132</v>
      </c>
      <c r="J112" s="75" t="s">
        <v>133</v>
      </c>
      <c r="K112" s="75" t="s">
        <v>134</v>
      </c>
      <c r="L112" s="75" t="s">
        <v>135</v>
      </c>
      <c r="M112" s="2"/>
      <c r="N112" s="2"/>
      <c r="O112" s="2"/>
      <c r="P112" s="2"/>
    </row>
    <row r="113" spans="1:16" s="29" customFormat="1" ht="14.25">
      <c r="A113" s="75">
        <v>1</v>
      </c>
      <c r="B113" s="75">
        <v>2</v>
      </c>
      <c r="C113" s="75">
        <v>3</v>
      </c>
      <c r="D113" s="75">
        <v>4</v>
      </c>
      <c r="E113" s="75">
        <v>5</v>
      </c>
      <c r="F113" s="75">
        <v>6</v>
      </c>
      <c r="G113" s="75">
        <v>7</v>
      </c>
      <c r="H113" s="75">
        <v>8</v>
      </c>
      <c r="I113" s="75">
        <v>9</v>
      </c>
      <c r="J113" s="75">
        <v>10</v>
      </c>
      <c r="K113" s="75">
        <v>11</v>
      </c>
      <c r="L113" s="75">
        <v>12</v>
      </c>
      <c r="M113" s="27"/>
      <c r="N113" s="27"/>
      <c r="O113" s="27"/>
      <c r="P113" s="27"/>
    </row>
    <row r="114" spans="1:16" ht="30">
      <c r="A114" s="208" t="s">
        <v>136</v>
      </c>
      <c r="B114" s="196" t="s">
        <v>10</v>
      </c>
      <c r="C114" s="251">
        <f t="shared" ref="C114:L114" si="3">C116+C117+C118+C119+C120+C121+C122+C123+C124+C125+C126</f>
        <v>1</v>
      </c>
      <c r="D114" s="251">
        <f t="shared" si="3"/>
        <v>0</v>
      </c>
      <c r="E114" s="251">
        <f t="shared" si="3"/>
        <v>3</v>
      </c>
      <c r="F114" s="251">
        <f t="shared" si="3"/>
        <v>1</v>
      </c>
      <c r="G114" s="251">
        <f t="shared" si="3"/>
        <v>3</v>
      </c>
      <c r="H114" s="251">
        <f t="shared" si="3"/>
        <v>1</v>
      </c>
      <c r="I114" s="251">
        <f t="shared" si="3"/>
        <v>0</v>
      </c>
      <c r="J114" s="251">
        <f t="shared" si="3"/>
        <v>0</v>
      </c>
      <c r="K114" s="251">
        <f t="shared" si="3"/>
        <v>0</v>
      </c>
      <c r="L114" s="251">
        <f t="shared" si="3"/>
        <v>0</v>
      </c>
      <c r="M114" s="105"/>
      <c r="N114" s="105"/>
      <c r="O114" s="105"/>
      <c r="P114" s="105"/>
    </row>
    <row r="115" spans="1:16" ht="15">
      <c r="A115" s="259" t="s">
        <v>110</v>
      </c>
      <c r="B115" s="279"/>
      <c r="C115" s="280"/>
      <c r="D115" s="280"/>
      <c r="E115" s="280"/>
      <c r="F115" s="280"/>
      <c r="G115" s="280"/>
      <c r="H115" s="280"/>
      <c r="I115" s="281"/>
      <c r="J115" s="281"/>
      <c r="K115" s="281"/>
      <c r="L115" s="281"/>
      <c r="M115" s="105"/>
      <c r="N115" s="105"/>
      <c r="O115" s="105"/>
      <c r="P115" s="105"/>
    </row>
    <row r="116" spans="1:16" ht="15">
      <c r="A116" s="273" t="s">
        <v>111</v>
      </c>
      <c r="B116" s="198" t="s">
        <v>12</v>
      </c>
      <c r="C116" s="134"/>
      <c r="D116" s="134"/>
      <c r="E116" s="134">
        <v>3</v>
      </c>
      <c r="F116" s="134">
        <v>1</v>
      </c>
      <c r="G116" s="134">
        <v>3</v>
      </c>
      <c r="H116" s="134"/>
      <c r="I116" s="282"/>
      <c r="J116" s="282"/>
      <c r="K116" s="282"/>
      <c r="L116" s="282"/>
      <c r="M116" s="184">
        <f>C116+D116+E116+F116+G116+H116+I116+J116+K116+L116</f>
        <v>7</v>
      </c>
      <c r="N116" s="2"/>
      <c r="O116" s="2"/>
      <c r="P116" s="2"/>
    </row>
    <row r="117" spans="1:16" ht="15">
      <c r="A117" s="252" t="s">
        <v>112</v>
      </c>
      <c r="B117" s="196" t="s">
        <v>14</v>
      </c>
      <c r="C117" s="134"/>
      <c r="D117" s="134"/>
      <c r="E117" s="134"/>
      <c r="F117" s="134"/>
      <c r="G117" s="134"/>
      <c r="H117" s="134"/>
      <c r="I117" s="282"/>
      <c r="J117" s="282"/>
      <c r="K117" s="282"/>
      <c r="L117" s="282"/>
      <c r="M117" s="184">
        <f t="shared" ref="M117:M123" si="4">C117+D117+E117+F117+G117+H117+I117+J117+K117+L117</f>
        <v>0</v>
      </c>
      <c r="N117" s="2"/>
      <c r="O117" s="2"/>
      <c r="P117" s="2"/>
    </row>
    <row r="118" spans="1:16" ht="15">
      <c r="A118" s="252" t="s">
        <v>113</v>
      </c>
      <c r="B118" s="198" t="s">
        <v>16</v>
      </c>
      <c r="C118" s="134"/>
      <c r="D118" s="134"/>
      <c r="E118" s="134"/>
      <c r="F118" s="134"/>
      <c r="G118" s="134"/>
      <c r="H118" s="134">
        <v>1</v>
      </c>
      <c r="I118" s="134"/>
      <c r="J118" s="134"/>
      <c r="K118" s="134"/>
      <c r="L118" s="134"/>
      <c r="M118" s="184">
        <f t="shared" si="4"/>
        <v>1</v>
      </c>
      <c r="N118" s="2"/>
      <c r="O118" s="2"/>
      <c r="P118" s="2"/>
    </row>
    <row r="119" spans="1:16" ht="15">
      <c r="A119" s="252" t="s">
        <v>114</v>
      </c>
      <c r="B119" s="196" t="s">
        <v>18</v>
      </c>
      <c r="C119" s="134">
        <v>1</v>
      </c>
      <c r="D119" s="134"/>
      <c r="E119" s="134"/>
      <c r="F119" s="134"/>
      <c r="G119" s="134"/>
      <c r="H119" s="134"/>
      <c r="I119" s="134"/>
      <c r="J119" s="134"/>
      <c r="K119" s="134"/>
      <c r="L119" s="134"/>
      <c r="M119" s="184">
        <f t="shared" si="4"/>
        <v>1</v>
      </c>
      <c r="N119" s="2"/>
      <c r="O119" s="2"/>
      <c r="P119" s="2"/>
    </row>
    <row r="120" spans="1:16" ht="15">
      <c r="A120" s="252" t="s">
        <v>115</v>
      </c>
      <c r="B120" s="196" t="s">
        <v>20</v>
      </c>
      <c r="C120" s="134"/>
      <c r="D120" s="134"/>
      <c r="E120" s="134"/>
      <c r="F120" s="134"/>
      <c r="G120" s="134"/>
      <c r="H120" s="134"/>
      <c r="I120" s="282"/>
      <c r="J120" s="282"/>
      <c r="K120" s="282"/>
      <c r="L120" s="282"/>
      <c r="M120" s="184">
        <f t="shared" si="4"/>
        <v>0</v>
      </c>
      <c r="N120" s="2"/>
      <c r="O120" s="2"/>
      <c r="P120" s="2"/>
    </row>
    <row r="121" spans="1:16" ht="15">
      <c r="A121" s="252" t="s">
        <v>116</v>
      </c>
      <c r="B121" s="196" t="s">
        <v>22</v>
      </c>
      <c r="C121" s="134"/>
      <c r="D121" s="134"/>
      <c r="E121" s="134"/>
      <c r="F121" s="134"/>
      <c r="G121" s="134"/>
      <c r="H121" s="134"/>
      <c r="I121" s="282"/>
      <c r="J121" s="282"/>
      <c r="K121" s="282"/>
      <c r="L121" s="282"/>
      <c r="M121" s="184">
        <f t="shared" si="4"/>
        <v>0</v>
      </c>
      <c r="N121" s="2"/>
      <c r="O121" s="2"/>
      <c r="P121" s="2"/>
    </row>
    <row r="122" spans="1:16" ht="15">
      <c r="A122" s="252" t="s">
        <v>117</v>
      </c>
      <c r="B122" s="196" t="s">
        <v>24</v>
      </c>
      <c r="C122" s="134"/>
      <c r="D122" s="134"/>
      <c r="E122" s="134"/>
      <c r="F122" s="134"/>
      <c r="G122" s="134"/>
      <c r="H122" s="134"/>
      <c r="I122" s="282"/>
      <c r="J122" s="282"/>
      <c r="K122" s="282"/>
      <c r="L122" s="282"/>
      <c r="M122" s="184">
        <f t="shared" si="4"/>
        <v>0</v>
      </c>
      <c r="N122" s="2"/>
      <c r="O122" s="2"/>
      <c r="P122" s="2"/>
    </row>
    <row r="123" spans="1:16" ht="15">
      <c r="A123" s="252" t="s">
        <v>118</v>
      </c>
      <c r="B123" s="198" t="s">
        <v>26</v>
      </c>
      <c r="C123" s="134"/>
      <c r="D123" s="134"/>
      <c r="E123" s="134"/>
      <c r="F123" s="134"/>
      <c r="G123" s="134"/>
      <c r="H123" s="134"/>
      <c r="I123" s="282"/>
      <c r="J123" s="282"/>
      <c r="K123" s="282"/>
      <c r="L123" s="282"/>
      <c r="M123" s="184">
        <f t="shared" si="4"/>
        <v>0</v>
      </c>
      <c r="N123" s="2"/>
      <c r="O123" s="2"/>
      <c r="P123" s="2"/>
    </row>
    <row r="124" spans="1:16" ht="15">
      <c r="A124" s="252" t="s">
        <v>119</v>
      </c>
      <c r="B124" s="227">
        <v>10</v>
      </c>
      <c r="C124" s="134"/>
      <c r="D124" s="134"/>
      <c r="E124" s="134"/>
      <c r="F124" s="134"/>
      <c r="G124" s="134"/>
      <c r="H124" s="134"/>
      <c r="I124" s="282"/>
      <c r="J124" s="282"/>
      <c r="K124" s="282"/>
      <c r="L124" s="282"/>
      <c r="M124" s="2"/>
      <c r="N124" s="2"/>
      <c r="O124" s="2"/>
      <c r="P124" s="2"/>
    </row>
    <row r="125" spans="1:16" ht="15">
      <c r="A125" s="252" t="s">
        <v>120</v>
      </c>
      <c r="B125" s="227">
        <v>11</v>
      </c>
      <c r="C125" s="134"/>
      <c r="D125" s="134"/>
      <c r="E125" s="134"/>
      <c r="F125" s="134"/>
      <c r="G125" s="134"/>
      <c r="H125" s="134"/>
      <c r="I125" s="282"/>
      <c r="J125" s="282"/>
      <c r="K125" s="282"/>
      <c r="L125" s="282"/>
      <c r="M125" s="2"/>
      <c r="N125" s="2"/>
      <c r="O125" s="2"/>
      <c r="P125" s="2"/>
    </row>
    <row r="126" spans="1:16" ht="15">
      <c r="A126" s="252" t="s">
        <v>121</v>
      </c>
      <c r="B126" s="227">
        <v>12</v>
      </c>
      <c r="C126" s="134"/>
      <c r="D126" s="134"/>
      <c r="E126" s="134"/>
      <c r="F126" s="134"/>
      <c r="G126" s="134"/>
      <c r="H126" s="134"/>
      <c r="I126" s="282"/>
      <c r="J126" s="282"/>
      <c r="K126" s="282"/>
      <c r="L126" s="282"/>
      <c r="M126" s="2"/>
      <c r="N126" s="2"/>
      <c r="O126" s="2"/>
      <c r="P126" s="2"/>
    </row>
    <row r="127" spans="1:16" ht="1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</row>
    <row r="128" spans="1:16" ht="18.75" customHeight="1">
      <c r="A128" s="496" t="s">
        <v>137</v>
      </c>
      <c r="B128" s="496"/>
      <c r="C128" s="496"/>
      <c r="D128" s="496"/>
      <c r="E128" s="496"/>
      <c r="F128" s="496"/>
      <c r="G128" s="496"/>
      <c r="H128" s="496"/>
      <c r="I128" s="496"/>
      <c r="J128" s="496"/>
      <c r="K128" s="496"/>
      <c r="L128" s="496"/>
      <c r="M128" s="496"/>
      <c r="N128" s="2"/>
      <c r="O128" s="2"/>
      <c r="P128" s="2"/>
    </row>
    <row r="129" spans="1:17" ht="15" customHeight="1">
      <c r="A129" s="493" t="s">
        <v>124</v>
      </c>
      <c r="B129" s="493"/>
      <c r="C129" s="493"/>
      <c r="D129" s="493"/>
      <c r="E129" s="493"/>
      <c r="F129" s="493"/>
      <c r="G129" s="493"/>
      <c r="H129" s="493"/>
      <c r="I129" s="493"/>
      <c r="J129" s="493"/>
      <c r="K129" s="493"/>
      <c r="L129" s="493"/>
      <c r="M129" s="107"/>
      <c r="N129" s="107"/>
      <c r="O129" s="107"/>
      <c r="P129" s="107"/>
    </row>
    <row r="130" spans="1:17" ht="15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497" t="s">
        <v>88</v>
      </c>
      <c r="K130" s="497"/>
      <c r="L130" s="497"/>
      <c r="M130" s="497"/>
      <c r="N130" s="497"/>
      <c r="O130" s="497"/>
      <c r="P130" s="497"/>
    </row>
    <row r="131" spans="1:17" ht="15.75" customHeight="1">
      <c r="A131" s="450" t="s">
        <v>37</v>
      </c>
      <c r="B131" s="450" t="s">
        <v>7</v>
      </c>
      <c r="C131" s="450" t="s">
        <v>138</v>
      </c>
      <c r="D131" s="494" t="s">
        <v>139</v>
      </c>
      <c r="E131" s="494"/>
      <c r="F131" s="494"/>
      <c r="G131" s="494"/>
      <c r="H131" s="494"/>
      <c r="I131" s="494"/>
      <c r="J131" s="450" t="s">
        <v>140</v>
      </c>
      <c r="K131" s="494" t="s">
        <v>141</v>
      </c>
      <c r="L131" s="494"/>
      <c r="M131" s="494"/>
      <c r="N131" s="494"/>
      <c r="O131" s="494"/>
      <c r="P131" s="494"/>
    </row>
    <row r="132" spans="1:17" ht="28.5">
      <c r="A132" s="450"/>
      <c r="B132" s="450"/>
      <c r="C132" s="450"/>
      <c r="D132" s="75" t="s">
        <v>142</v>
      </c>
      <c r="E132" s="75" t="s">
        <v>143</v>
      </c>
      <c r="F132" s="75" t="s">
        <v>144</v>
      </c>
      <c r="G132" s="75" t="s">
        <v>145</v>
      </c>
      <c r="H132" s="75" t="s">
        <v>146</v>
      </c>
      <c r="I132" s="75" t="s">
        <v>147</v>
      </c>
      <c r="J132" s="450"/>
      <c r="K132" s="75" t="s">
        <v>142</v>
      </c>
      <c r="L132" s="75" t="s">
        <v>143</v>
      </c>
      <c r="M132" s="75" t="s">
        <v>144</v>
      </c>
      <c r="N132" s="75" t="s">
        <v>145</v>
      </c>
      <c r="O132" s="75" t="s">
        <v>146</v>
      </c>
      <c r="P132" s="75" t="s">
        <v>147</v>
      </c>
    </row>
    <row r="133" spans="1:17" s="29" customFormat="1" ht="14.25">
      <c r="A133" s="75">
        <v>1</v>
      </c>
      <c r="B133" s="75">
        <v>2</v>
      </c>
      <c r="C133" s="75">
        <v>3</v>
      </c>
      <c r="D133" s="75">
        <v>4</v>
      </c>
      <c r="E133" s="75">
        <v>5</v>
      </c>
      <c r="F133" s="75">
        <v>6</v>
      </c>
      <c r="G133" s="75">
        <v>7</v>
      </c>
      <c r="H133" s="75">
        <v>8</v>
      </c>
      <c r="I133" s="75">
        <v>9</v>
      </c>
      <c r="J133" s="75">
        <v>10</v>
      </c>
      <c r="K133" s="75">
        <v>11</v>
      </c>
      <c r="L133" s="75">
        <v>12</v>
      </c>
      <c r="M133" s="75">
        <v>13</v>
      </c>
      <c r="N133" s="75">
        <v>14</v>
      </c>
      <c r="O133" s="75">
        <v>15</v>
      </c>
      <c r="P133" s="75">
        <v>16</v>
      </c>
    </row>
    <row r="134" spans="1:17" ht="15">
      <c r="A134" s="208" t="s">
        <v>148</v>
      </c>
      <c r="B134" s="196" t="s">
        <v>10</v>
      </c>
      <c r="C134" s="219">
        <f>D134+E134+F134+G134+H134+I134</f>
        <v>9</v>
      </c>
      <c r="D134" s="134">
        <v>1</v>
      </c>
      <c r="E134" s="134"/>
      <c r="F134" s="134">
        <v>2</v>
      </c>
      <c r="G134" s="134">
        <v>2</v>
      </c>
      <c r="H134" s="134">
        <v>1</v>
      </c>
      <c r="I134" s="134">
        <v>3</v>
      </c>
      <c r="J134" s="219">
        <f>K134+L134+M134+N134+O134+P134</f>
        <v>9</v>
      </c>
      <c r="K134" s="239">
        <v>4</v>
      </c>
      <c r="L134" s="239">
        <v>1</v>
      </c>
      <c r="M134" s="239">
        <v>1</v>
      </c>
      <c r="N134" s="239">
        <v>1</v>
      </c>
      <c r="O134" s="239">
        <v>2</v>
      </c>
      <c r="P134" s="239"/>
    </row>
    <row r="135" spans="1:17" ht="15">
      <c r="A135" s="159"/>
      <c r="B135" s="159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</row>
    <row r="136" spans="1:17" ht="15">
      <c r="A136" s="490" t="s">
        <v>149</v>
      </c>
      <c r="B136" s="490"/>
      <c r="C136" s="490"/>
      <c r="D136" s="490"/>
      <c r="E136" s="490"/>
      <c r="F136" s="490"/>
      <c r="G136" s="2"/>
      <c r="H136" s="2"/>
      <c r="I136" s="2"/>
      <c r="J136" s="2"/>
      <c r="K136" s="2"/>
      <c r="L136" s="2"/>
      <c r="M136" s="2"/>
      <c r="N136" s="2"/>
      <c r="O136" s="2"/>
      <c r="P136" s="2"/>
    </row>
    <row r="137" spans="1:17" ht="15.75" customHeight="1">
      <c r="A137" s="484" t="s">
        <v>150</v>
      </c>
      <c r="B137" s="484"/>
      <c r="C137" s="484"/>
      <c r="D137" s="484"/>
      <c r="E137" s="484"/>
      <c r="F137" s="484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spans="1:17" ht="15" customHeight="1">
      <c r="A138" s="483" t="s">
        <v>151</v>
      </c>
      <c r="B138" s="483"/>
      <c r="C138" s="483"/>
      <c r="D138" s="483"/>
      <c r="E138" s="483"/>
      <c r="F138" s="483"/>
      <c r="G138" s="485"/>
      <c r="H138" s="485"/>
      <c r="I138" s="2"/>
      <c r="J138" s="2"/>
      <c r="K138" s="2"/>
      <c r="L138" s="2"/>
      <c r="M138" s="2"/>
      <c r="N138" s="2"/>
      <c r="O138" s="2"/>
      <c r="P138" s="2"/>
    </row>
    <row r="139" spans="1:17" ht="15.75" customHeight="1">
      <c r="A139" s="450" t="s">
        <v>37</v>
      </c>
      <c r="B139" s="450" t="s">
        <v>7</v>
      </c>
      <c r="C139" s="450" t="s">
        <v>152</v>
      </c>
      <c r="D139" s="486" t="s">
        <v>153</v>
      </c>
      <c r="E139" s="487"/>
      <c r="F139" s="487"/>
      <c r="G139" s="488"/>
      <c r="H139" s="489" t="s">
        <v>154</v>
      </c>
      <c r="I139" s="2"/>
      <c r="J139" s="2"/>
      <c r="K139" s="2"/>
      <c r="L139" s="2"/>
      <c r="M139" s="2"/>
      <c r="N139" s="2"/>
      <c r="O139" s="2"/>
      <c r="P139" s="2"/>
    </row>
    <row r="140" spans="1:17" ht="42.75">
      <c r="A140" s="450"/>
      <c r="B140" s="450"/>
      <c r="C140" s="450"/>
      <c r="D140" s="212" t="s">
        <v>155</v>
      </c>
      <c r="E140" s="212" t="s">
        <v>156</v>
      </c>
      <c r="F140" s="212" t="s">
        <v>157</v>
      </c>
      <c r="G140" s="75" t="s">
        <v>158</v>
      </c>
      <c r="H140" s="489"/>
      <c r="I140" s="2"/>
      <c r="J140" s="2"/>
      <c r="K140" s="2"/>
      <c r="L140" s="2"/>
      <c r="M140" s="2"/>
      <c r="N140" s="2"/>
      <c r="O140" s="2"/>
      <c r="P140" s="2"/>
    </row>
    <row r="141" spans="1:17" s="29" customFormat="1" ht="14.25">
      <c r="A141" s="75">
        <v>1</v>
      </c>
      <c r="B141" s="75">
        <v>2</v>
      </c>
      <c r="C141" s="75">
        <v>3</v>
      </c>
      <c r="D141" s="75">
        <v>4</v>
      </c>
      <c r="E141" s="75">
        <v>5</v>
      </c>
      <c r="F141" s="75">
        <v>6</v>
      </c>
      <c r="G141" s="75">
        <v>7</v>
      </c>
      <c r="H141" s="75">
        <v>8</v>
      </c>
      <c r="I141" s="27"/>
      <c r="J141" s="27"/>
      <c r="K141" s="27"/>
      <c r="L141" s="27"/>
      <c r="M141" s="27"/>
      <c r="N141" s="27"/>
      <c r="O141" s="27"/>
      <c r="P141" s="27"/>
      <c r="Q141" s="28"/>
    </row>
    <row r="142" spans="1:17" ht="15">
      <c r="A142" s="208" t="s">
        <v>159</v>
      </c>
      <c r="B142" s="196" t="s">
        <v>10</v>
      </c>
      <c r="C142" s="251">
        <f>D142+E142+F142+G142</f>
        <v>1126</v>
      </c>
      <c r="D142" s="134"/>
      <c r="E142" s="134">
        <v>1126</v>
      </c>
      <c r="F142" s="134"/>
      <c r="G142" s="134"/>
      <c r="H142" s="134"/>
      <c r="I142" s="105"/>
      <c r="J142" s="105"/>
      <c r="K142" s="105"/>
      <c r="L142" s="105"/>
      <c r="M142" s="105"/>
      <c r="N142" s="105"/>
      <c r="O142" s="105"/>
      <c r="P142" s="105"/>
      <c r="Q142" s="25"/>
    </row>
    <row r="143" spans="1:17" ht="45">
      <c r="A143" s="283" t="s">
        <v>160</v>
      </c>
      <c r="B143" s="198" t="s">
        <v>12</v>
      </c>
      <c r="C143" s="251">
        <f>D143+E143+F143+G143</f>
        <v>1126</v>
      </c>
      <c r="D143" s="134"/>
      <c r="E143" s="134">
        <v>1126</v>
      </c>
      <c r="F143" s="134"/>
      <c r="G143" s="134"/>
      <c r="H143" s="134"/>
      <c r="I143" s="105"/>
      <c r="J143" s="105"/>
      <c r="K143" s="105"/>
      <c r="L143" s="105"/>
      <c r="M143" s="105"/>
      <c r="N143" s="105"/>
      <c r="O143" s="105"/>
      <c r="P143" s="105"/>
      <c r="Q143" s="25"/>
    </row>
    <row r="144" spans="1:17" ht="45">
      <c r="A144" s="273" t="s">
        <v>161</v>
      </c>
      <c r="B144" s="284" t="s">
        <v>14</v>
      </c>
      <c r="C144" s="134">
        <v>425</v>
      </c>
      <c r="D144" s="285" t="s">
        <v>63</v>
      </c>
      <c r="E144" s="285" t="s">
        <v>63</v>
      </c>
      <c r="F144" s="285" t="s">
        <v>63</v>
      </c>
      <c r="G144" s="285" t="s">
        <v>63</v>
      </c>
      <c r="H144" s="234" t="s">
        <v>63</v>
      </c>
      <c r="I144" s="2"/>
      <c r="J144" s="2"/>
      <c r="K144" s="2"/>
      <c r="L144" s="2"/>
      <c r="M144" s="2"/>
      <c r="N144" s="2"/>
      <c r="O144" s="2"/>
      <c r="P144" s="2"/>
    </row>
    <row r="145" spans="1:16" ht="60">
      <c r="A145" s="252" t="s">
        <v>162</v>
      </c>
      <c r="B145" s="196" t="s">
        <v>16</v>
      </c>
      <c r="C145" s="134">
        <v>138</v>
      </c>
      <c r="D145" s="285" t="s">
        <v>63</v>
      </c>
      <c r="E145" s="285" t="s">
        <v>63</v>
      </c>
      <c r="F145" s="285" t="s">
        <v>63</v>
      </c>
      <c r="G145" s="285" t="s">
        <v>63</v>
      </c>
      <c r="H145" s="285" t="s">
        <v>63</v>
      </c>
      <c r="I145" s="2"/>
      <c r="J145" s="2"/>
      <c r="K145" s="2"/>
      <c r="L145" s="2"/>
      <c r="M145" s="2"/>
      <c r="N145" s="2"/>
      <c r="O145" s="2"/>
      <c r="P145" s="2"/>
    </row>
    <row r="146" spans="1:16" ht="30">
      <c r="A146" s="208" t="s">
        <v>163</v>
      </c>
      <c r="B146" s="196" t="s">
        <v>18</v>
      </c>
      <c r="C146" s="134">
        <v>371</v>
      </c>
      <c r="D146" s="285" t="s">
        <v>63</v>
      </c>
      <c r="E146" s="285" t="s">
        <v>63</v>
      </c>
      <c r="F146" s="285" t="s">
        <v>63</v>
      </c>
      <c r="G146" s="285" t="s">
        <v>63</v>
      </c>
      <c r="H146" s="285" t="s">
        <v>63</v>
      </c>
      <c r="I146" s="2"/>
      <c r="J146" s="2"/>
      <c r="K146" s="2"/>
      <c r="L146" s="2"/>
      <c r="M146" s="2"/>
      <c r="N146" s="2"/>
      <c r="O146" s="2"/>
      <c r="P146" s="2"/>
    </row>
    <row r="147" spans="1:16" ht="90" customHeight="1">
      <c r="A147" s="286"/>
      <c r="B147" s="287"/>
      <c r="C147" s="288"/>
      <c r="D147" s="289"/>
      <c r="E147" s="289"/>
      <c r="F147" s="289"/>
      <c r="G147" s="2"/>
      <c r="H147" s="2"/>
      <c r="I147" s="2"/>
      <c r="J147" s="2"/>
      <c r="K147" s="2"/>
      <c r="L147" s="2"/>
      <c r="M147" s="2"/>
      <c r="N147" s="2"/>
      <c r="O147" s="2"/>
      <c r="P147" s="2"/>
    </row>
    <row r="148" spans="1:16" ht="15.75" customHeight="1">
      <c r="A148" s="482" t="s">
        <v>164</v>
      </c>
      <c r="B148" s="482"/>
      <c r="C148" s="482"/>
      <c r="D148" s="435"/>
      <c r="E148" s="435"/>
      <c r="F148" s="290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1:16" ht="28.5">
      <c r="A149" s="194" t="s">
        <v>37</v>
      </c>
      <c r="B149" s="75" t="s">
        <v>7</v>
      </c>
      <c r="C149" s="261" t="s">
        <v>165</v>
      </c>
      <c r="D149" s="119"/>
      <c r="E149" s="119"/>
      <c r="F149" s="291"/>
      <c r="G149" s="2"/>
      <c r="H149" s="2"/>
      <c r="I149" s="2"/>
      <c r="J149" s="2"/>
      <c r="K149" s="2"/>
      <c r="L149" s="2"/>
      <c r="M149" s="2"/>
      <c r="N149" s="2"/>
      <c r="O149" s="2"/>
      <c r="P149" s="121"/>
    </row>
    <row r="150" spans="1:16" ht="15">
      <c r="A150" s="292">
        <v>1</v>
      </c>
      <c r="B150" s="293">
        <v>2</v>
      </c>
      <c r="C150" s="294">
        <v>3</v>
      </c>
      <c r="D150" s="119"/>
      <c r="E150" s="119"/>
      <c r="F150" s="291"/>
      <c r="G150" s="2"/>
      <c r="H150" s="2"/>
      <c r="I150" s="2"/>
      <c r="J150" s="2"/>
      <c r="K150" s="2"/>
      <c r="L150" s="2"/>
      <c r="M150" s="2"/>
      <c r="N150" s="2"/>
      <c r="O150" s="2"/>
      <c r="P150" s="121"/>
    </row>
    <row r="151" spans="1:16" ht="15">
      <c r="A151" s="295" t="s">
        <v>166</v>
      </c>
      <c r="B151" s="296" t="s">
        <v>10</v>
      </c>
      <c r="C151" s="297">
        <v>1</v>
      </c>
      <c r="D151" s="434"/>
      <c r="E151" s="434"/>
      <c r="F151" s="290"/>
      <c r="G151" s="2"/>
      <c r="H151" s="2"/>
      <c r="I151" s="2"/>
      <c r="J151" s="2"/>
      <c r="K151" s="2"/>
      <c r="L151" s="2"/>
      <c r="M151" s="2"/>
      <c r="N151" s="2"/>
      <c r="O151" s="2"/>
      <c r="P151" s="127"/>
    </row>
    <row r="152" spans="1:16" ht="15">
      <c r="A152" s="298" t="s">
        <v>167</v>
      </c>
      <c r="B152" s="198" t="s">
        <v>12</v>
      </c>
      <c r="C152" s="134">
        <v>0</v>
      </c>
      <c r="D152" s="434"/>
      <c r="E152" s="434"/>
      <c r="F152" s="290"/>
      <c r="G152" s="2"/>
      <c r="H152" s="2"/>
      <c r="I152" s="2"/>
      <c r="J152" s="2"/>
      <c r="K152" s="2"/>
      <c r="L152" s="2"/>
      <c r="M152" s="2"/>
      <c r="N152" s="2"/>
      <c r="O152" s="2"/>
      <c r="P152" s="127"/>
    </row>
    <row r="153" spans="1:16" ht="15">
      <c r="A153" s="298" t="s">
        <v>168</v>
      </c>
      <c r="B153" s="198" t="s">
        <v>14</v>
      </c>
      <c r="C153" s="134">
        <v>0</v>
      </c>
      <c r="D153" s="434"/>
      <c r="E153" s="434"/>
      <c r="F153" s="290"/>
      <c r="G153" s="2"/>
      <c r="H153" s="2"/>
      <c r="I153" s="2"/>
      <c r="J153" s="2"/>
      <c r="K153" s="2"/>
      <c r="L153" s="2"/>
      <c r="M153" s="2"/>
      <c r="N153" s="2"/>
      <c r="O153" s="2"/>
      <c r="P153" s="127"/>
    </row>
    <row r="154" spans="1:16" ht="15">
      <c r="A154" s="298" t="s">
        <v>169</v>
      </c>
      <c r="B154" s="198" t="s">
        <v>16</v>
      </c>
      <c r="C154" s="134">
        <v>0</v>
      </c>
      <c r="D154" s="434"/>
      <c r="E154" s="434"/>
      <c r="F154" s="290"/>
      <c r="G154" s="2"/>
      <c r="H154" s="2"/>
      <c r="I154" s="2"/>
      <c r="J154" s="2"/>
      <c r="K154" s="2"/>
      <c r="L154" s="2"/>
      <c r="M154" s="2"/>
      <c r="N154" s="2"/>
      <c r="O154" s="2"/>
      <c r="P154" s="2"/>
    </row>
    <row r="155" spans="1:16" ht="15">
      <c r="A155" s="298" t="s">
        <v>170</v>
      </c>
      <c r="B155" s="198" t="s">
        <v>18</v>
      </c>
      <c r="C155" s="134">
        <v>1</v>
      </c>
      <c r="D155" s="434"/>
      <c r="E155" s="434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1:16" ht="1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1:16" ht="15.75" customHeight="1">
      <c r="A157" s="484" t="s">
        <v>171</v>
      </c>
      <c r="B157" s="484"/>
      <c r="C157" s="484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1:16" ht="15" customHeight="1">
      <c r="A158" s="483" t="s">
        <v>172</v>
      </c>
      <c r="B158" s="483"/>
      <c r="C158" s="483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1:16" ht="28.5">
      <c r="A159" s="194" t="s">
        <v>37</v>
      </c>
      <c r="B159" s="194" t="s">
        <v>7</v>
      </c>
      <c r="C159" s="211" t="s">
        <v>173</v>
      </c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1:16" ht="15">
      <c r="A160" s="129">
        <v>1</v>
      </c>
      <c r="B160" s="129">
        <v>2</v>
      </c>
      <c r="C160" s="130">
        <v>3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131"/>
    </row>
    <row r="161" spans="1:16" ht="15">
      <c r="A161" s="208" t="s">
        <v>174</v>
      </c>
      <c r="B161" s="196" t="s">
        <v>10</v>
      </c>
      <c r="C161" s="134">
        <v>0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131"/>
    </row>
    <row r="162" spans="1:16" ht="15">
      <c r="A162" s="208" t="s">
        <v>175</v>
      </c>
      <c r="B162" s="196" t="s">
        <v>12</v>
      </c>
      <c r="C162" s="134">
        <v>0</v>
      </c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131"/>
    </row>
    <row r="163" spans="1:16" ht="15">
      <c r="A163" s="299" t="s">
        <v>176</v>
      </c>
      <c r="B163" s="284" t="s">
        <v>14</v>
      </c>
      <c r="C163" s="134">
        <v>1</v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131"/>
    </row>
    <row r="164" spans="1:16" ht="15">
      <c r="A164" s="208" t="s">
        <v>177</v>
      </c>
      <c r="B164" s="196" t="s">
        <v>16</v>
      </c>
      <c r="C164" s="134">
        <v>1</v>
      </c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131"/>
    </row>
    <row r="165" spans="1:16" ht="15">
      <c r="A165" s="208" t="s">
        <v>178</v>
      </c>
      <c r="B165" s="196" t="s">
        <v>18</v>
      </c>
      <c r="C165" s="134">
        <v>1</v>
      </c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131"/>
    </row>
    <row r="166" spans="1:16" ht="15">
      <c r="A166" s="208" t="s">
        <v>179</v>
      </c>
      <c r="B166" s="196" t="s">
        <v>20</v>
      </c>
      <c r="C166" s="134">
        <v>1</v>
      </c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</row>
    <row r="167" spans="1:16" ht="15">
      <c r="A167" s="299" t="s">
        <v>180</v>
      </c>
      <c r="B167" s="284" t="s">
        <v>22</v>
      </c>
      <c r="C167" s="134">
        <v>1</v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1:16" ht="15">
      <c r="A168" s="299" t="s">
        <v>181</v>
      </c>
      <c r="B168" s="284"/>
      <c r="C168" s="300"/>
      <c r="D168" s="2"/>
      <c r="E168" s="2"/>
      <c r="F168" s="135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1:16" ht="15">
      <c r="A169" s="299" t="s">
        <v>182</v>
      </c>
      <c r="B169" s="284" t="s">
        <v>24</v>
      </c>
      <c r="C169" s="134">
        <v>0</v>
      </c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1:16" ht="15">
      <c r="A170" s="208" t="s">
        <v>183</v>
      </c>
      <c r="B170" s="196" t="s">
        <v>26</v>
      </c>
      <c r="C170" s="134">
        <v>0</v>
      </c>
      <c r="D170" s="2"/>
      <c r="E170" s="2"/>
      <c r="F170" s="105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1:16" ht="15">
      <c r="A171" s="192"/>
      <c r="B171" s="301"/>
      <c r="C171" s="138"/>
      <c r="D171" s="2"/>
      <c r="E171" s="2"/>
      <c r="F171" s="105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1:16" ht="15">
      <c r="A172" s="192"/>
      <c r="B172" s="301"/>
      <c r="C172" s="138"/>
      <c r="D172" s="2"/>
      <c r="E172" s="2"/>
      <c r="F172" s="105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1:16" ht="15">
      <c r="A173" s="192"/>
      <c r="B173" s="192"/>
      <c r="C173" s="138"/>
      <c r="D173" s="2"/>
      <c r="E173" s="2"/>
      <c r="F173" s="105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1:16" ht="15.75" customHeight="1">
      <c r="A174" s="484" t="s">
        <v>184</v>
      </c>
      <c r="B174" s="484"/>
      <c r="C174" s="484"/>
      <c r="D174" s="2"/>
      <c r="E174" s="2"/>
      <c r="F174" s="105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1:16" ht="15" customHeight="1">
      <c r="A175" s="483" t="s">
        <v>172</v>
      </c>
      <c r="B175" s="483"/>
      <c r="C175" s="483"/>
      <c r="D175" s="2"/>
      <c r="E175" s="2"/>
      <c r="F175" s="105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1:16" ht="28.5">
      <c r="A176" s="194" t="s">
        <v>37</v>
      </c>
      <c r="B176" s="194" t="s">
        <v>7</v>
      </c>
      <c r="C176" s="211" t="s">
        <v>173</v>
      </c>
      <c r="D176" s="2"/>
      <c r="E176" s="2"/>
      <c r="F176" s="105"/>
      <c r="G176" s="2"/>
      <c r="H176" s="2"/>
      <c r="I176" s="2"/>
      <c r="J176" s="2"/>
      <c r="K176" s="2"/>
      <c r="L176" s="2"/>
      <c r="M176" s="2"/>
      <c r="N176" s="2"/>
      <c r="O176" s="2"/>
      <c r="P176" s="2"/>
    </row>
    <row r="177" spans="1:16" ht="15">
      <c r="A177" s="140">
        <v>1</v>
      </c>
      <c r="B177" s="140">
        <v>2</v>
      </c>
      <c r="C177" s="140">
        <v>3</v>
      </c>
      <c r="D177" s="2"/>
      <c r="E177" s="2"/>
      <c r="F177" s="105"/>
      <c r="G177" s="2"/>
      <c r="H177" s="2"/>
      <c r="I177" s="2"/>
      <c r="J177" s="2"/>
      <c r="K177" s="2"/>
      <c r="L177" s="2"/>
      <c r="M177" s="2"/>
      <c r="N177" s="2"/>
      <c r="O177" s="2"/>
      <c r="P177" s="2"/>
    </row>
    <row r="178" spans="1:16" ht="15">
      <c r="A178" s="214" t="s">
        <v>185</v>
      </c>
      <c r="B178" s="196" t="s">
        <v>10</v>
      </c>
      <c r="C178" s="134">
        <v>3</v>
      </c>
      <c r="D178" s="2"/>
      <c r="E178" s="2"/>
      <c r="F178" s="206"/>
      <c r="G178" s="2"/>
      <c r="H178" s="2"/>
      <c r="I178" s="2"/>
      <c r="J178" s="2"/>
      <c r="K178" s="2"/>
      <c r="L178" s="2"/>
      <c r="M178" s="2"/>
      <c r="N178" s="2"/>
      <c r="O178" s="2"/>
      <c r="P178" s="131"/>
    </row>
    <row r="179" spans="1:16" ht="15">
      <c r="A179" s="214" t="s">
        <v>186</v>
      </c>
      <c r="B179" s="196" t="s">
        <v>12</v>
      </c>
      <c r="C179" s="134">
        <v>1</v>
      </c>
      <c r="D179" s="2"/>
      <c r="E179" s="2"/>
      <c r="F179" s="105"/>
      <c r="G179" s="2"/>
      <c r="H179" s="2"/>
      <c r="I179" s="2"/>
      <c r="J179" s="2"/>
      <c r="K179" s="2"/>
      <c r="L179" s="2"/>
      <c r="M179" s="2"/>
      <c r="N179" s="2"/>
      <c r="O179" s="2"/>
      <c r="P179" s="131"/>
    </row>
    <row r="180" spans="1:16" ht="30">
      <c r="A180" s="214" t="s">
        <v>199</v>
      </c>
      <c r="B180" s="196" t="s">
        <v>14</v>
      </c>
      <c r="C180" s="134">
        <v>2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131"/>
    </row>
    <row r="181" spans="1:16" ht="30">
      <c r="A181" s="214" t="s">
        <v>200</v>
      </c>
      <c r="B181" s="196" t="s">
        <v>16</v>
      </c>
      <c r="C181" s="134">
        <v>1</v>
      </c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131"/>
    </row>
    <row r="182" spans="1:16" ht="15">
      <c r="A182" s="214" t="s">
        <v>189</v>
      </c>
      <c r="B182" s="196" t="s">
        <v>18</v>
      </c>
      <c r="C182" s="134">
        <v>1</v>
      </c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131"/>
    </row>
    <row r="183" spans="1:16" ht="45">
      <c r="A183" s="214" t="s">
        <v>190</v>
      </c>
      <c r="B183" s="196" t="s">
        <v>20</v>
      </c>
      <c r="C183" s="134">
        <v>1</v>
      </c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131"/>
    </row>
    <row r="184" spans="1:16" ht="15">
      <c r="A184" s="192"/>
      <c r="B184" s="302"/>
      <c r="C184" s="206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</row>
    <row r="185" spans="1:16" ht="60">
      <c r="A185" s="303" t="s">
        <v>191</v>
      </c>
      <c r="B185" s="165"/>
      <c r="C185" s="260" t="s">
        <v>281</v>
      </c>
      <c r="D185" s="165"/>
      <c r="E185" s="146" t="s">
        <v>282</v>
      </c>
      <c r="F185" s="2"/>
      <c r="G185" s="146"/>
      <c r="H185" s="2"/>
      <c r="I185" s="2"/>
      <c r="J185" s="2"/>
      <c r="K185" s="2"/>
      <c r="L185" s="2"/>
      <c r="M185" s="2"/>
      <c r="N185" s="2"/>
      <c r="O185" s="2"/>
      <c r="P185" s="2"/>
    </row>
    <row r="186" spans="1:16" ht="15">
      <c r="A186" s="304"/>
      <c r="B186" s="165"/>
      <c r="C186" s="166" t="s">
        <v>192</v>
      </c>
      <c r="D186" s="165"/>
      <c r="E186" s="166" t="s">
        <v>193</v>
      </c>
      <c r="F186" s="2"/>
      <c r="G186" s="166" t="s">
        <v>194</v>
      </c>
      <c r="H186" s="2"/>
      <c r="I186" s="2"/>
      <c r="J186" s="2"/>
      <c r="K186" s="2"/>
      <c r="L186" s="2"/>
      <c r="M186" s="2"/>
      <c r="N186" s="2"/>
      <c r="O186" s="2"/>
      <c r="P186" s="2"/>
    </row>
    <row r="187" spans="1:16" ht="15">
      <c r="A187" s="165"/>
      <c r="B187" s="165"/>
      <c r="C187" s="260"/>
      <c r="D187" s="165"/>
      <c r="E187" s="146"/>
      <c r="F187" s="2"/>
      <c r="G187" s="146"/>
      <c r="H187" s="2"/>
      <c r="I187" s="2"/>
      <c r="J187" s="2"/>
      <c r="K187" s="2"/>
      <c r="L187" s="2"/>
      <c r="M187" s="2"/>
      <c r="N187" s="2"/>
      <c r="O187" s="2"/>
      <c r="P187" s="2"/>
    </row>
    <row r="188" spans="1:16" ht="15">
      <c r="A188" s="165"/>
      <c r="B188" s="165"/>
      <c r="C188" s="192" t="s">
        <v>195</v>
      </c>
      <c r="D188" s="165"/>
      <c r="E188" s="305" t="s">
        <v>196</v>
      </c>
      <c r="F188" s="2"/>
      <c r="G188" s="2" t="s">
        <v>197</v>
      </c>
      <c r="H188" s="2"/>
      <c r="I188" s="2"/>
      <c r="J188" s="2"/>
      <c r="K188" s="2"/>
      <c r="L188" s="2"/>
      <c r="M188" s="2"/>
      <c r="N188" s="2"/>
      <c r="O188" s="2"/>
      <c r="P188" s="2"/>
    </row>
    <row r="189" spans="1:16" ht="15">
      <c r="A189" s="165"/>
      <c r="B189" s="165"/>
      <c r="C189" s="165" t="s">
        <v>283</v>
      </c>
      <c r="D189" s="165"/>
      <c r="E189" s="368" t="s">
        <v>284</v>
      </c>
      <c r="F189" s="2"/>
      <c r="G189" s="2"/>
      <c r="H189" s="369"/>
      <c r="I189" s="2"/>
      <c r="J189" s="2"/>
      <c r="K189" s="2"/>
      <c r="L189" s="2"/>
      <c r="M189" s="2"/>
      <c r="N189" s="2"/>
      <c r="O189" s="2"/>
      <c r="P189" s="2"/>
    </row>
    <row r="190" spans="1:16" ht="15">
      <c r="A190" s="165"/>
      <c r="B190" s="165"/>
      <c r="C190" s="165"/>
      <c r="D190" s="165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spans="1:16" ht="15">
      <c r="A191" s="165"/>
      <c r="B191" s="165"/>
      <c r="C191" s="165"/>
      <c r="D191" s="165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</row>
    <row r="192" spans="1:16" ht="15">
      <c r="A192" s="165"/>
      <c r="B192" s="165"/>
      <c r="C192" s="165"/>
      <c r="D192" s="165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6" ht="15">
      <c r="A193" s="165"/>
      <c r="B193" s="165"/>
      <c r="C193" s="165"/>
      <c r="D193" s="165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1:16" ht="15">
      <c r="A194" s="165"/>
      <c r="B194" s="165"/>
      <c r="C194" s="165"/>
      <c r="D194" s="165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1:16" ht="15">
      <c r="A195" s="165"/>
      <c r="B195" s="165"/>
      <c r="C195" s="165"/>
      <c r="D195" s="165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1:16" ht="15">
      <c r="A196" s="165"/>
      <c r="B196" s="165"/>
      <c r="C196" s="165"/>
      <c r="D196" s="165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1:16" ht="15">
      <c r="A197" s="165"/>
      <c r="B197" s="165"/>
      <c r="C197" s="165"/>
      <c r="D197" s="165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1:16" ht="15">
      <c r="A198" s="165"/>
      <c r="B198" s="165"/>
      <c r="C198" s="165"/>
      <c r="D198" s="165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6" ht="15">
      <c r="A199" s="165"/>
      <c r="B199" s="165"/>
      <c r="C199" s="165"/>
      <c r="D199" s="165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1:16" ht="15">
      <c r="A200" s="165"/>
      <c r="B200" s="165"/>
      <c r="C200" s="165"/>
      <c r="D200" s="165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1:16" ht="15">
      <c r="A201" s="165"/>
      <c r="B201" s="165"/>
      <c r="C201" s="165"/>
      <c r="D201" s="165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6" ht="15">
      <c r="A202" s="165"/>
      <c r="B202" s="165"/>
      <c r="C202" s="165"/>
      <c r="D202" s="165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1:16" ht="15">
      <c r="A203" s="165"/>
      <c r="B203" s="165"/>
      <c r="C203" s="165"/>
      <c r="D203" s="165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1:16" ht="15">
      <c r="A204" s="165"/>
      <c r="B204" s="165"/>
      <c r="C204" s="165"/>
      <c r="D204" s="165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1:16" ht="15">
      <c r="A205" s="165"/>
      <c r="B205" s="165"/>
      <c r="C205" s="165"/>
      <c r="D205" s="165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</row>
    <row r="206" spans="1:16" ht="15">
      <c r="A206" s="165"/>
      <c r="B206" s="165"/>
      <c r="C206" s="165"/>
      <c r="D206" s="165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1:16" ht="15">
      <c r="A207" s="165"/>
      <c r="B207" s="165"/>
      <c r="C207" s="165"/>
      <c r="D207" s="165"/>
      <c r="E207" s="2"/>
      <c r="F207" s="2"/>
      <c r="G207" s="135"/>
      <c r="H207" s="2"/>
      <c r="I207" s="2"/>
      <c r="J207" s="2"/>
      <c r="K207" s="2"/>
      <c r="L207" s="2"/>
      <c r="M207" s="2"/>
      <c r="N207" s="2"/>
      <c r="O207" s="2"/>
      <c r="P207" s="2"/>
    </row>
    <row r="208" spans="1:16" ht="15">
      <c r="A208" s="165"/>
      <c r="B208" s="165"/>
      <c r="C208" s="165"/>
      <c r="D208" s="165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ht="15">
      <c r="A209" s="165"/>
      <c r="B209" s="165"/>
      <c r="C209" s="165"/>
      <c r="D209" s="165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1:16" ht="15">
      <c r="A210" s="165"/>
      <c r="B210" s="165"/>
      <c r="C210" s="165"/>
      <c r="D210" s="165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1:16" ht="15">
      <c r="A211" s="165"/>
      <c r="B211" s="165"/>
      <c r="C211" s="165"/>
      <c r="D211" s="165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</row>
    <row r="212" spans="1:16" ht="15">
      <c r="A212" s="165"/>
      <c r="B212" s="165"/>
      <c r="C212" s="165"/>
      <c r="D212" s="165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</row>
    <row r="213" spans="1:16" ht="15">
      <c r="A213" s="165"/>
      <c r="B213" s="165"/>
      <c r="C213" s="165"/>
      <c r="D213" s="165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</row>
    <row r="214" spans="1:16" ht="15">
      <c r="A214" s="165"/>
      <c r="B214" s="165"/>
      <c r="C214" s="165"/>
      <c r="D214" s="165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</row>
    <row r="215" spans="1:16" ht="15">
      <c r="A215" s="165"/>
      <c r="B215" s="165"/>
      <c r="C215" s="165"/>
      <c r="D215" s="165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1:16" ht="15">
      <c r="A216" s="165"/>
      <c r="B216" s="165"/>
      <c r="C216" s="165"/>
      <c r="D216" s="165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1:16" ht="15">
      <c r="A217" s="165"/>
      <c r="B217" s="165"/>
      <c r="C217" s="165"/>
      <c r="D217" s="165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1:16" ht="15">
      <c r="A218" s="165"/>
      <c r="B218" s="165"/>
      <c r="C218" s="165"/>
      <c r="D218" s="165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ht="15">
      <c r="A219" s="165"/>
      <c r="B219" s="165"/>
      <c r="C219" s="165"/>
      <c r="D219" s="165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ht="15">
      <c r="A220" s="165"/>
      <c r="B220" s="165"/>
      <c r="C220" s="165"/>
      <c r="D220" s="165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ht="15">
      <c r="A221" s="165"/>
      <c r="B221" s="165"/>
      <c r="C221" s="165"/>
      <c r="D221" s="165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ht="15">
      <c r="A222" s="165"/>
      <c r="B222" s="165"/>
      <c r="C222" s="165"/>
      <c r="D222" s="165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ht="15">
      <c r="A223" s="165"/>
      <c r="B223" s="165"/>
      <c r="C223" s="165"/>
      <c r="D223" s="165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ht="15">
      <c r="A224" s="165"/>
      <c r="B224" s="165"/>
      <c r="C224" s="165"/>
      <c r="D224" s="165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6" ht="15">
      <c r="A225" s="165"/>
      <c r="B225" s="165"/>
      <c r="C225" s="165"/>
      <c r="D225" s="165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6" ht="15">
      <c r="A226" s="165"/>
      <c r="B226" s="165"/>
      <c r="C226" s="165"/>
      <c r="D226" s="165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16" ht="15">
      <c r="A227" s="165"/>
      <c r="B227" s="165"/>
      <c r="C227" s="165"/>
      <c r="D227" s="165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6" ht="15">
      <c r="A228" s="165"/>
      <c r="B228" s="165"/>
      <c r="C228" s="165"/>
      <c r="D228" s="165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6" ht="15">
      <c r="A229" s="165"/>
      <c r="B229" s="165"/>
      <c r="C229" s="165"/>
      <c r="D229" s="165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6" ht="15">
      <c r="A230" s="165"/>
      <c r="B230" s="165"/>
      <c r="C230" s="165"/>
      <c r="D230" s="165"/>
      <c r="E230" s="15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6" ht="15">
      <c r="A231" s="165"/>
      <c r="B231" s="165"/>
      <c r="C231" s="165"/>
      <c r="D231" s="165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1:16" ht="15">
      <c r="A232" s="165"/>
      <c r="B232" s="165"/>
      <c r="C232" s="165"/>
      <c r="D232" s="165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6" ht="15">
      <c r="A233" s="165"/>
      <c r="B233" s="165"/>
      <c r="C233" s="165"/>
      <c r="D233" s="165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6" ht="15">
      <c r="A234" s="165"/>
      <c r="B234" s="165"/>
      <c r="C234" s="165"/>
      <c r="D234" s="165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6" ht="15">
      <c r="A235" s="165"/>
      <c r="B235" s="165"/>
      <c r="C235" s="165"/>
      <c r="D235" s="165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6" ht="15">
      <c r="A236" s="165"/>
      <c r="B236" s="165"/>
      <c r="C236" s="165"/>
      <c r="D236" s="165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6" ht="15">
      <c r="A237" s="165"/>
      <c r="B237" s="165"/>
      <c r="C237" s="165"/>
      <c r="D237" s="165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6" ht="15">
      <c r="A238" s="165"/>
      <c r="B238" s="165"/>
      <c r="C238" s="165"/>
      <c r="D238" s="165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6" ht="1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6" ht="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ht="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ht="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ht="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ht="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ht="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ht="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ht="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ht="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ht="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ht="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ht="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ht="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ht="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ht="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ht="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ht="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1:16" ht="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</sheetData>
  <mergeCells count="75">
    <mergeCell ref="D154:E154"/>
    <mergeCell ref="A175:C175"/>
    <mergeCell ref="D155:E155"/>
    <mergeCell ref="A157:C157"/>
    <mergeCell ref="A158:C158"/>
    <mergeCell ref="A174:C174"/>
    <mergeCell ref="D153:E153"/>
    <mergeCell ref="D152:E152"/>
    <mergeCell ref="B139:B140"/>
    <mergeCell ref="D139:G139"/>
    <mergeCell ref="D151:E151"/>
    <mergeCell ref="C139:C140"/>
    <mergeCell ref="D148:E148"/>
    <mergeCell ref="A148:C148"/>
    <mergeCell ref="A139:A140"/>
    <mergeCell ref="K131:P131"/>
    <mergeCell ref="B131:B132"/>
    <mergeCell ref="A108:I108"/>
    <mergeCell ref="A109:I109"/>
    <mergeCell ref="J131:J132"/>
    <mergeCell ref="J130:P130"/>
    <mergeCell ref="A129:L129"/>
    <mergeCell ref="A128:M128"/>
    <mergeCell ref="C111:L111"/>
    <mergeCell ref="B111:B112"/>
    <mergeCell ref="A111:A112"/>
    <mergeCell ref="H139:H140"/>
    <mergeCell ref="A137:F137"/>
    <mergeCell ref="D131:I131"/>
    <mergeCell ref="A131:A132"/>
    <mergeCell ref="C131:C132"/>
    <mergeCell ref="A136:F136"/>
    <mergeCell ref="A138:H138"/>
    <mergeCell ref="G33:H33"/>
    <mergeCell ref="A90:A91"/>
    <mergeCell ref="D90:G90"/>
    <mergeCell ref="C90:C91"/>
    <mergeCell ref="A78:E78"/>
    <mergeCell ref="B79:D79"/>
    <mergeCell ref="A89:I89"/>
    <mergeCell ref="H90:H91"/>
    <mergeCell ref="I90:I91"/>
    <mergeCell ref="B90:B91"/>
    <mergeCell ref="A88:J88"/>
    <mergeCell ref="A87:J87"/>
    <mergeCell ref="D63:K63"/>
    <mergeCell ref="B33:B35"/>
    <mergeCell ref="I34:I35"/>
    <mergeCell ref="C63:C64"/>
    <mergeCell ref="H62:K62"/>
    <mergeCell ref="A61:N61"/>
    <mergeCell ref="A72:D72"/>
    <mergeCell ref="A63:A64"/>
    <mergeCell ref="A71:D71"/>
    <mergeCell ref="H34:H35"/>
    <mergeCell ref="C34:C35"/>
    <mergeCell ref="D34:F34"/>
    <mergeCell ref="G34:G35"/>
    <mergeCell ref="B63:B64"/>
    <mergeCell ref="A33:A35"/>
    <mergeCell ref="C33:F33"/>
    <mergeCell ref="A7:C7"/>
    <mergeCell ref="E4:G4"/>
    <mergeCell ref="D32:I32"/>
    <mergeCell ref="A30:J30"/>
    <mergeCell ref="H4:J4"/>
    <mergeCell ref="A31:J31"/>
    <mergeCell ref="A20:C20"/>
    <mergeCell ref="A6:C6"/>
    <mergeCell ref="A1:J1"/>
    <mergeCell ref="B3:D3"/>
    <mergeCell ref="E3:G3"/>
    <mergeCell ref="H3:J3"/>
    <mergeCell ref="A2:J2"/>
    <mergeCell ref="B4:D4"/>
  </mergeCells>
  <phoneticPr fontId="27" type="noConversion"/>
  <dataValidations count="12">
    <dataValidation allowBlank="1" showInputMessage="1" showErrorMessage="1" error="Необходимо ввести целое значение." sqref="I57"/>
    <dataValidation type="whole" allowBlank="1" showInputMessage="1" showErrorMessage="1" error="Введено недопустимое значение." sqref="C184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0 или 1." sqref="C151:C155">
      <formula1>0</formula1>
      <formula2>1</formula2>
    </dataValidation>
    <dataValidation type="whole" allowBlank="1" showInputMessage="1" showErrorMessage="1" error="Необходимо ввести целое значение." sqref="C167:C173">
      <formula1>-100000</formula1>
      <formula2>9999999999</formula2>
    </dataValidation>
    <dataValidation type="whole" allowBlank="1" showInputMessage="1" showErrorMessage="1" error="Введено недопустимое значение." prompt="Допустимое значение 0 или 1" sqref="C181:C183">
      <formula1>0</formula1>
      <formula2>1</formula2>
    </dataValidation>
    <dataValidation type="whole" allowBlank="1" showInputMessage="1" showErrorMessage="1" error="Необходимо ввести целое значение." sqref="D84:E84">
      <formula1>-100000</formula1>
      <formula2>99999999999</formula2>
    </dataValidation>
    <dataValidation type="whole" allowBlank="1" showInputMessage="1" showErrorMessage="1" error="Необходимо ввести целое значение." sqref="D77">
      <formula1>-1000000</formula1>
      <formula2>999999999999</formula2>
    </dataValidation>
    <dataValidation type="whole" allowBlank="1" showInputMessage="1" showErrorMessage="1" error="Введено недопустимое значение." sqref="C21">
      <formula1>0</formula1>
      <formula2>1</formula2>
    </dataValidation>
    <dataValidation type="whole" allowBlank="1" showInputMessage="1" showErrorMessage="1" prompt="Допустимое значение 0 или 1." sqref="C12:C13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0 -нет или 1 -да." sqref="C25:C26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1 (город и поселок городского типа) или 2 (сельская местность)" sqref="C27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1 (пятидневный) или 2 (шестидневный)" sqref="C24">
      <formula1>1</formula1>
      <formula2>2</formula2>
    </dataValidation>
  </dataValidations>
  <hyperlinks>
    <hyperlink ref="E189" r:id="rId1" display="http://dou20romashka.ucoz.net/"/>
  </hyperlinks>
  <pageMargins left="0.7" right="0.7" top="0.75" bottom="0.75" header="0.3" footer="0.3"/>
  <pageSetup paperSize="9" scale="55" orientation="landscape" r:id="rId2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indexed="43"/>
  </sheetPr>
  <dimension ref="A1:S295"/>
  <sheetViews>
    <sheetView topLeftCell="A151" zoomScale="59" workbookViewId="0">
      <selection activeCell="A139" sqref="A139:H155"/>
    </sheetView>
  </sheetViews>
  <sheetFormatPr defaultRowHeight="12.75"/>
  <cols>
    <col min="1" max="1" width="51.42578125" style="5" customWidth="1"/>
    <col min="2" max="2" width="8.5703125" style="5" customWidth="1"/>
    <col min="3" max="3" width="17.85546875" style="5" customWidth="1"/>
    <col min="4" max="5" width="14.42578125" style="5" customWidth="1"/>
    <col min="6" max="6" width="17.28515625" style="5" customWidth="1"/>
    <col min="7" max="12" width="14.42578125" style="5" customWidth="1"/>
    <col min="13" max="16" width="12.140625" style="5" customWidth="1"/>
    <col min="17" max="16384" width="9.140625" style="5"/>
  </cols>
  <sheetData>
    <row r="1" spans="1:16" s="2" customFormat="1" ht="15.75" customHeight="1">
      <c r="A1" s="506" t="s">
        <v>0</v>
      </c>
      <c r="B1" s="506"/>
      <c r="C1" s="506"/>
      <c r="D1" s="506"/>
      <c r="E1" s="506"/>
      <c r="F1" s="506"/>
      <c r="G1" s="506"/>
      <c r="H1" s="506"/>
      <c r="I1" s="506"/>
      <c r="J1" s="506"/>
      <c r="K1" s="193"/>
      <c r="L1" s="193"/>
      <c r="M1" s="193"/>
      <c r="N1" s="193"/>
      <c r="O1" s="193"/>
      <c r="P1" s="193"/>
    </row>
    <row r="2" spans="1:16" s="2" customFormat="1" ht="15.75" customHeight="1">
      <c r="A2" s="513" t="s">
        <v>390</v>
      </c>
      <c r="B2" s="513"/>
      <c r="C2" s="513"/>
      <c r="D2" s="513"/>
      <c r="E2" s="513"/>
      <c r="F2" s="513"/>
      <c r="G2" s="513"/>
      <c r="H2" s="513"/>
      <c r="I2" s="513"/>
      <c r="J2" s="513"/>
      <c r="K2" s="191"/>
      <c r="L2" s="191"/>
      <c r="M2" s="191"/>
      <c r="N2" s="191"/>
      <c r="O2" s="191"/>
      <c r="P2" s="191"/>
    </row>
    <row r="3" spans="1:16" ht="63" customHeight="1">
      <c r="A3" s="194" t="s">
        <v>1</v>
      </c>
      <c r="B3" s="503" t="s">
        <v>1</v>
      </c>
      <c r="C3" s="507"/>
      <c r="D3" s="508"/>
      <c r="E3" s="503" t="s">
        <v>2</v>
      </c>
      <c r="F3" s="507"/>
      <c r="G3" s="508"/>
      <c r="H3" s="512"/>
      <c r="I3" s="512"/>
      <c r="J3" s="512"/>
      <c r="K3" s="195"/>
      <c r="L3" s="195"/>
      <c r="M3" s="195"/>
      <c r="N3" s="195"/>
      <c r="O3" s="195"/>
      <c r="P3" s="195"/>
    </row>
    <row r="4" spans="1:16" s="2" customFormat="1" ht="15">
      <c r="A4" s="196" t="s">
        <v>3</v>
      </c>
      <c r="B4" s="453" t="s">
        <v>3</v>
      </c>
      <c r="C4" s="515"/>
      <c r="D4" s="515"/>
      <c r="E4" s="462">
        <v>10290803</v>
      </c>
      <c r="F4" s="463"/>
      <c r="G4" s="464"/>
      <c r="H4" s="514"/>
      <c r="I4" s="514"/>
      <c r="J4" s="514"/>
      <c r="K4" s="7"/>
      <c r="L4" s="7"/>
      <c r="M4" s="7"/>
      <c r="N4" s="7"/>
      <c r="O4" s="7"/>
      <c r="P4" s="7"/>
    </row>
    <row r="5" spans="1:16" ht="1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spans="1:16" ht="18.75" customHeight="1">
      <c r="A6" s="502" t="s">
        <v>4</v>
      </c>
      <c r="B6" s="502"/>
      <c r="C6" s="50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15.75" customHeight="1">
      <c r="A7" s="502" t="s">
        <v>5</v>
      </c>
      <c r="B7" s="502"/>
      <c r="C7" s="50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spans="1:16" ht="28.5">
      <c r="A8" s="194" t="s">
        <v>6</v>
      </c>
      <c r="B8" s="129" t="s">
        <v>7</v>
      </c>
      <c r="C8" s="130" t="s">
        <v>8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spans="1:16" ht="15">
      <c r="A9" s="129">
        <v>1</v>
      </c>
      <c r="B9" s="129">
        <v>2</v>
      </c>
      <c r="C9" s="130">
        <v>3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spans="1:16" ht="15">
      <c r="A10" s="197" t="s">
        <v>9</v>
      </c>
      <c r="B10" s="198" t="s">
        <v>10</v>
      </c>
      <c r="C10" s="189">
        <v>1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1:16" ht="30">
      <c r="A11" s="199" t="s">
        <v>11</v>
      </c>
      <c r="B11" s="198" t="s">
        <v>12</v>
      </c>
      <c r="C11" s="200">
        <v>0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1:16" ht="30">
      <c r="A12" s="199" t="s">
        <v>13</v>
      </c>
      <c r="B12" s="196" t="s">
        <v>14</v>
      </c>
      <c r="C12" s="200">
        <v>0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</row>
    <row r="13" spans="1:16" ht="45">
      <c r="A13" s="197" t="s">
        <v>15</v>
      </c>
      <c r="B13" s="198" t="s">
        <v>16</v>
      </c>
      <c r="C13" s="200">
        <v>0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</row>
    <row r="14" spans="1:16" ht="60">
      <c r="A14" s="201" t="s">
        <v>17</v>
      </c>
      <c r="B14" s="196" t="s">
        <v>18</v>
      </c>
      <c r="C14" s="134">
        <v>0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spans="1:16" ht="75">
      <c r="A15" s="201" t="s">
        <v>19</v>
      </c>
      <c r="B15" s="196" t="s">
        <v>20</v>
      </c>
      <c r="C15" s="134">
        <v>0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</row>
    <row r="16" spans="1:16" ht="60">
      <c r="A16" s="201" t="s">
        <v>21</v>
      </c>
      <c r="B16" s="196" t="s">
        <v>22</v>
      </c>
      <c r="C16" s="134">
        <v>0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</row>
    <row r="17" spans="1:19" ht="60">
      <c r="A17" s="201" t="s">
        <v>23</v>
      </c>
      <c r="B17" s="196" t="s">
        <v>24</v>
      </c>
      <c r="C17" s="134">
        <v>0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</row>
    <row r="18" spans="1:19" ht="60">
      <c r="A18" s="202" t="s">
        <v>25</v>
      </c>
      <c r="B18" s="198" t="s">
        <v>26</v>
      </c>
      <c r="C18" s="203">
        <v>0</v>
      </c>
      <c r="D18" s="2"/>
      <c r="E18" s="2"/>
      <c r="F18" s="2"/>
      <c r="G18" s="2"/>
      <c r="H18" s="2"/>
      <c r="I18" s="2"/>
      <c r="J18" s="2"/>
      <c r="K18" s="2"/>
      <c r="L18" s="135"/>
      <c r="M18" s="2"/>
      <c r="N18" s="2"/>
      <c r="O18" s="2"/>
      <c r="P18" s="2"/>
    </row>
    <row r="19" spans="1:19" ht="15">
      <c r="A19" s="204"/>
      <c r="B19" s="205"/>
      <c r="C19" s="206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spans="1:19" ht="15.75" customHeight="1">
      <c r="A20" s="516" t="s">
        <v>27</v>
      </c>
      <c r="B20" s="517"/>
      <c r="C20" s="517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1:19" ht="15">
      <c r="A21" s="192"/>
      <c r="B21" s="205"/>
      <c r="C21" s="206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</row>
    <row r="22" spans="1:19" ht="28.5">
      <c r="A22" s="75" t="s">
        <v>6</v>
      </c>
      <c r="B22" s="75" t="s">
        <v>7</v>
      </c>
      <c r="C22" s="207" t="s">
        <v>28</v>
      </c>
      <c r="D22" s="105"/>
      <c r="E22" s="105"/>
      <c r="F22" s="105"/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Q22" s="25"/>
      <c r="R22" s="25"/>
      <c r="S22" s="25"/>
    </row>
    <row r="23" spans="1:19" s="29" customFormat="1" ht="14.25">
      <c r="A23" s="75">
        <v>1</v>
      </c>
      <c r="B23" s="75">
        <v>2</v>
      </c>
      <c r="C23" s="75">
        <v>3</v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8"/>
      <c r="R23" s="28"/>
      <c r="S23" s="28"/>
    </row>
    <row r="24" spans="1:19" ht="15">
      <c r="A24" s="208" t="s">
        <v>29</v>
      </c>
      <c r="B24" s="198" t="s">
        <v>10</v>
      </c>
      <c r="C24" s="134">
        <v>1</v>
      </c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25"/>
      <c r="R24" s="25"/>
      <c r="S24" s="25"/>
    </row>
    <row r="25" spans="1:19" ht="15">
      <c r="A25" s="208" t="s">
        <v>30</v>
      </c>
      <c r="B25" s="196" t="s">
        <v>12</v>
      </c>
      <c r="C25" s="134"/>
      <c r="D25" s="105"/>
      <c r="E25" s="105"/>
      <c r="F25" s="105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25"/>
      <c r="R25" s="25"/>
      <c r="S25" s="25"/>
    </row>
    <row r="26" spans="1:19" ht="15">
      <c r="A26" s="208" t="s">
        <v>31</v>
      </c>
      <c r="B26" s="196" t="s">
        <v>14</v>
      </c>
      <c r="C26" s="134"/>
      <c r="D26" s="105"/>
      <c r="E26" s="105"/>
      <c r="F26" s="105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25"/>
      <c r="R26" s="25"/>
      <c r="S26" s="25"/>
    </row>
    <row r="27" spans="1:19" ht="15">
      <c r="A27" s="208" t="s">
        <v>32</v>
      </c>
      <c r="B27" s="196" t="s">
        <v>16</v>
      </c>
      <c r="C27" s="134">
        <v>2</v>
      </c>
      <c r="D27" s="105"/>
      <c r="E27" s="105"/>
      <c r="F27" s="105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25"/>
      <c r="R27" s="25"/>
      <c r="S27" s="25"/>
    </row>
    <row r="28" spans="1:19" ht="30">
      <c r="A28" s="208" t="s">
        <v>33</v>
      </c>
      <c r="B28" s="196" t="s">
        <v>18</v>
      </c>
      <c r="C28" s="134">
        <v>1</v>
      </c>
      <c r="D28" s="105"/>
      <c r="E28" s="105"/>
      <c r="F28" s="105"/>
      <c r="G28" s="105"/>
      <c r="H28" s="105"/>
      <c r="I28" s="105"/>
      <c r="J28" s="105"/>
      <c r="K28" s="105"/>
      <c r="L28" s="105"/>
      <c r="M28" s="105"/>
      <c r="N28" s="105"/>
      <c r="O28" s="105"/>
      <c r="P28" s="105"/>
      <c r="Q28" s="25"/>
      <c r="R28" s="25"/>
      <c r="S28" s="25"/>
    </row>
    <row r="29" spans="1:19" ht="93.75" customHeight="1">
      <c r="A29" s="192"/>
      <c r="B29" s="205"/>
      <c r="C29" s="206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9" ht="15">
      <c r="A30" s="491" t="s">
        <v>34</v>
      </c>
      <c r="B30" s="519"/>
      <c r="C30" s="519"/>
      <c r="D30" s="519"/>
      <c r="E30" s="519"/>
      <c r="F30" s="519"/>
      <c r="G30" s="519"/>
      <c r="H30" s="519"/>
      <c r="I30" s="519"/>
      <c r="J30" s="519"/>
      <c r="K30" s="2"/>
      <c r="L30" s="2"/>
      <c r="M30" s="2"/>
      <c r="N30" s="2"/>
      <c r="O30" s="2"/>
      <c r="P30" s="2"/>
    </row>
    <row r="31" spans="1:19" ht="15.75" customHeight="1">
      <c r="A31" s="484" t="s">
        <v>35</v>
      </c>
      <c r="B31" s="484"/>
      <c r="C31" s="484"/>
      <c r="D31" s="484"/>
      <c r="E31" s="484"/>
      <c r="F31" s="484"/>
      <c r="G31" s="484"/>
      <c r="H31" s="484"/>
      <c r="I31" s="484"/>
      <c r="J31" s="484"/>
      <c r="K31" s="2"/>
      <c r="L31" s="2"/>
      <c r="M31" s="2"/>
      <c r="N31" s="2"/>
      <c r="O31" s="2"/>
      <c r="P31" s="2"/>
    </row>
    <row r="32" spans="1:19" ht="15">
      <c r="A32" s="82"/>
      <c r="B32" s="82"/>
      <c r="C32" s="82"/>
      <c r="D32" s="518" t="s">
        <v>36</v>
      </c>
      <c r="E32" s="518"/>
      <c r="F32" s="518"/>
      <c r="G32" s="518"/>
      <c r="H32" s="518"/>
      <c r="I32" s="518"/>
      <c r="J32" s="209"/>
      <c r="K32" s="209"/>
      <c r="L32" s="2"/>
      <c r="M32" s="2"/>
      <c r="N32" s="2"/>
      <c r="O32" s="2"/>
      <c r="P32" s="2"/>
    </row>
    <row r="33" spans="1:17" ht="31.5" customHeight="1">
      <c r="A33" s="450" t="s">
        <v>37</v>
      </c>
      <c r="B33" s="450" t="s">
        <v>7</v>
      </c>
      <c r="C33" s="450" t="s">
        <v>38</v>
      </c>
      <c r="D33" s="450"/>
      <c r="E33" s="450"/>
      <c r="F33" s="450"/>
      <c r="G33" s="486" t="s">
        <v>39</v>
      </c>
      <c r="H33" s="492"/>
      <c r="I33" s="210" t="s">
        <v>40</v>
      </c>
      <c r="J33" s="107"/>
      <c r="K33" s="2"/>
      <c r="L33" s="2"/>
      <c r="M33" s="2"/>
      <c r="N33" s="2"/>
      <c r="O33" s="2"/>
      <c r="P33" s="2"/>
    </row>
    <row r="34" spans="1:17" ht="15.75" customHeight="1">
      <c r="A34" s="450"/>
      <c r="B34" s="450"/>
      <c r="C34" s="499" t="s">
        <v>41</v>
      </c>
      <c r="D34" s="450" t="s">
        <v>42</v>
      </c>
      <c r="E34" s="450"/>
      <c r="F34" s="450"/>
      <c r="G34" s="499" t="s">
        <v>41</v>
      </c>
      <c r="H34" s="499" t="s">
        <v>43</v>
      </c>
      <c r="I34" s="450" t="s">
        <v>41</v>
      </c>
      <c r="J34" s="27"/>
      <c r="K34" s="2"/>
      <c r="L34" s="2"/>
      <c r="M34" s="2"/>
      <c r="N34" s="2"/>
      <c r="O34" s="2"/>
      <c r="P34" s="2"/>
    </row>
    <row r="35" spans="1:17" ht="71.25">
      <c r="A35" s="450"/>
      <c r="B35" s="450"/>
      <c r="C35" s="501"/>
      <c r="D35" s="75" t="s">
        <v>44</v>
      </c>
      <c r="E35" s="75" t="s">
        <v>45</v>
      </c>
      <c r="F35" s="75" t="s">
        <v>46</v>
      </c>
      <c r="G35" s="500"/>
      <c r="H35" s="501"/>
      <c r="I35" s="450"/>
      <c r="J35" s="213"/>
      <c r="K35" s="105"/>
      <c r="L35" s="105"/>
      <c r="M35" s="105"/>
      <c r="N35" s="105"/>
      <c r="O35" s="105"/>
      <c r="P35" s="105"/>
      <c r="Q35" s="25"/>
    </row>
    <row r="36" spans="1:17" s="29" customFormat="1" ht="14.25">
      <c r="A36" s="75">
        <v>1</v>
      </c>
      <c r="B36" s="75">
        <v>2</v>
      </c>
      <c r="C36" s="75">
        <v>3</v>
      </c>
      <c r="D36" s="75">
        <v>4</v>
      </c>
      <c r="E36" s="75">
        <v>5</v>
      </c>
      <c r="F36" s="75">
        <v>6</v>
      </c>
      <c r="G36" s="75">
        <v>7</v>
      </c>
      <c r="H36" s="75">
        <v>8</v>
      </c>
      <c r="I36" s="75">
        <v>9</v>
      </c>
      <c r="J36" s="27"/>
      <c r="K36" s="27"/>
      <c r="L36" s="27"/>
      <c r="M36" s="27"/>
      <c r="N36" s="27"/>
      <c r="O36" s="27"/>
      <c r="P36" s="27"/>
      <c r="Q36" s="28"/>
    </row>
    <row r="37" spans="1:17" ht="15">
      <c r="A37" s="214" t="s">
        <v>47</v>
      </c>
      <c r="B37" s="198" t="s">
        <v>10</v>
      </c>
      <c r="C37" s="215">
        <f>C38+C47+C48+C51+C52+C53+C54</f>
        <v>351</v>
      </c>
      <c r="D37" s="215">
        <f>D38+D47+D48+D51+D53+D54</f>
        <v>340</v>
      </c>
      <c r="E37" s="215">
        <f>E38+E47+E48+E51+E52+E53+E54</f>
        <v>0</v>
      </c>
      <c r="F37" s="215">
        <f>F38+F47+F48+F51+F52+F53+F54</f>
        <v>2</v>
      </c>
      <c r="G37" s="215">
        <f>G38+G47+G48+G51+G52+G53+G54</f>
        <v>13</v>
      </c>
      <c r="H37" s="215">
        <f>H38+H47+H48+H51+H53+H54</f>
        <v>12</v>
      </c>
      <c r="I37" s="215">
        <v>230</v>
      </c>
      <c r="J37" s="216"/>
      <c r="K37" s="105"/>
      <c r="L37" s="105"/>
      <c r="M37" s="217"/>
      <c r="N37" s="217"/>
      <c r="O37" s="191"/>
      <c r="P37" s="191"/>
      <c r="Q37" s="25"/>
    </row>
    <row r="38" spans="1:17" ht="28.5">
      <c r="A38" s="218" t="s">
        <v>48</v>
      </c>
      <c r="B38" s="198" t="s">
        <v>12</v>
      </c>
      <c r="C38" s="219">
        <f t="shared" ref="C38:I38" si="0">C39+C40+C41+C42+C43+C44+C45+C46</f>
        <v>0</v>
      </c>
      <c r="D38" s="219">
        <f t="shared" si="0"/>
        <v>0</v>
      </c>
      <c r="E38" s="219">
        <f t="shared" si="0"/>
        <v>0</v>
      </c>
      <c r="F38" s="219">
        <f t="shared" si="0"/>
        <v>0</v>
      </c>
      <c r="G38" s="219">
        <f t="shared" si="0"/>
        <v>0</v>
      </c>
      <c r="H38" s="219">
        <f t="shared" si="0"/>
        <v>0</v>
      </c>
      <c r="I38" s="219">
        <f t="shared" si="0"/>
        <v>0</v>
      </c>
      <c r="J38" s="220"/>
      <c r="K38" s="105"/>
      <c r="L38" s="173"/>
      <c r="M38" s="105"/>
      <c r="N38" s="105"/>
      <c r="O38" s="105"/>
      <c r="P38" s="45"/>
      <c r="Q38" s="25"/>
    </row>
    <row r="39" spans="1:17" ht="30">
      <c r="A39" s="221" t="s">
        <v>49</v>
      </c>
      <c r="B39" s="196" t="s">
        <v>14</v>
      </c>
      <c r="C39" s="222"/>
      <c r="D39" s="222"/>
      <c r="E39" s="222"/>
      <c r="F39" s="222"/>
      <c r="G39" s="222"/>
      <c r="H39" s="222"/>
      <c r="I39" s="222"/>
      <c r="J39" s="223"/>
      <c r="K39" s="105"/>
      <c r="L39" s="173"/>
      <c r="M39" s="105"/>
      <c r="N39" s="105"/>
      <c r="O39" s="105"/>
      <c r="P39" s="45"/>
      <c r="Q39" s="25"/>
    </row>
    <row r="40" spans="1:17" ht="15">
      <c r="A40" s="224" t="s">
        <v>50</v>
      </c>
      <c r="B40" s="198" t="s">
        <v>16</v>
      </c>
      <c r="C40" s="222"/>
      <c r="D40" s="222"/>
      <c r="E40" s="222"/>
      <c r="F40" s="222"/>
      <c r="G40" s="222"/>
      <c r="H40" s="222"/>
      <c r="I40" s="222"/>
      <c r="J40" s="223"/>
      <c r="K40" s="2"/>
      <c r="L40" s="225"/>
      <c r="M40" s="2"/>
      <c r="N40" s="2"/>
      <c r="O40" s="2"/>
      <c r="P40" s="50"/>
    </row>
    <row r="41" spans="1:17" ht="15">
      <c r="A41" s="226" t="s">
        <v>51</v>
      </c>
      <c r="B41" s="196" t="s">
        <v>18</v>
      </c>
      <c r="C41" s="222"/>
      <c r="D41" s="222"/>
      <c r="E41" s="222"/>
      <c r="F41" s="222"/>
      <c r="G41" s="222"/>
      <c r="H41" s="222"/>
      <c r="I41" s="222"/>
      <c r="J41" s="223"/>
      <c r="K41" s="2"/>
      <c r="L41" s="2"/>
      <c r="M41" s="2"/>
      <c r="N41" s="2"/>
      <c r="O41" s="2"/>
      <c r="P41" s="50"/>
    </row>
    <row r="42" spans="1:17" ht="15">
      <c r="A42" s="224" t="s">
        <v>52</v>
      </c>
      <c r="B42" s="196" t="s">
        <v>20</v>
      </c>
      <c r="C42" s="222"/>
      <c r="D42" s="222"/>
      <c r="E42" s="222"/>
      <c r="F42" s="222"/>
      <c r="G42" s="222"/>
      <c r="H42" s="222"/>
      <c r="I42" s="222"/>
      <c r="J42" s="223"/>
      <c r="K42" s="2"/>
      <c r="L42" s="2"/>
      <c r="M42" s="2"/>
      <c r="N42" s="2"/>
      <c r="O42" s="2"/>
      <c r="P42" s="50"/>
    </row>
    <row r="43" spans="1:17" ht="15">
      <c r="A43" s="224" t="s">
        <v>53</v>
      </c>
      <c r="B43" s="196" t="s">
        <v>22</v>
      </c>
      <c r="C43" s="222"/>
      <c r="D43" s="222"/>
      <c r="E43" s="222"/>
      <c r="F43" s="222"/>
      <c r="G43" s="222"/>
      <c r="H43" s="222"/>
      <c r="I43" s="222"/>
      <c r="J43" s="223"/>
      <c r="K43" s="2"/>
      <c r="L43" s="2"/>
      <c r="M43" s="2"/>
      <c r="N43" s="2"/>
      <c r="O43" s="2"/>
      <c r="P43" s="50"/>
    </row>
    <row r="44" spans="1:17" ht="15">
      <c r="A44" s="221" t="s">
        <v>54</v>
      </c>
      <c r="B44" s="196" t="s">
        <v>24</v>
      </c>
      <c r="C44" s="222"/>
      <c r="D44" s="222"/>
      <c r="E44" s="222"/>
      <c r="F44" s="222"/>
      <c r="G44" s="222"/>
      <c r="H44" s="222"/>
      <c r="I44" s="222"/>
      <c r="J44" s="223"/>
      <c r="K44" s="2"/>
      <c r="L44" s="2"/>
      <c r="M44" s="2"/>
      <c r="N44" s="2"/>
      <c r="O44" s="2"/>
      <c r="P44" s="50"/>
    </row>
    <row r="45" spans="1:17" ht="15">
      <c r="A45" s="224" t="s">
        <v>55</v>
      </c>
      <c r="B45" s="198" t="s">
        <v>26</v>
      </c>
      <c r="C45" s="222"/>
      <c r="D45" s="222"/>
      <c r="E45" s="222"/>
      <c r="F45" s="222"/>
      <c r="G45" s="222"/>
      <c r="H45" s="222"/>
      <c r="I45" s="222"/>
      <c r="J45" s="223"/>
      <c r="K45" s="2"/>
      <c r="L45" s="2"/>
      <c r="M45" s="2"/>
      <c r="N45" s="2"/>
      <c r="O45" s="2"/>
      <c r="P45" s="50"/>
    </row>
    <row r="46" spans="1:17" ht="15">
      <c r="A46" s="224" t="s">
        <v>56</v>
      </c>
      <c r="B46" s="227">
        <v>10</v>
      </c>
      <c r="C46" s="222"/>
      <c r="D46" s="222"/>
      <c r="E46" s="222"/>
      <c r="F46" s="222"/>
      <c r="G46" s="222"/>
      <c r="H46" s="222"/>
      <c r="I46" s="222"/>
      <c r="J46" s="223"/>
      <c r="K46" s="2"/>
      <c r="L46" s="2"/>
      <c r="M46" s="2"/>
      <c r="N46" s="2"/>
      <c r="O46" s="2"/>
      <c r="P46" s="50"/>
    </row>
    <row r="47" spans="1:17" ht="15">
      <c r="A47" s="228" t="s">
        <v>57</v>
      </c>
      <c r="B47" s="227">
        <v>11</v>
      </c>
      <c r="C47" s="222">
        <v>351</v>
      </c>
      <c r="D47" s="222">
        <v>340</v>
      </c>
      <c r="E47" s="222"/>
      <c r="F47" s="222">
        <v>2</v>
      </c>
      <c r="G47" s="222">
        <v>13</v>
      </c>
      <c r="H47" s="222">
        <v>12</v>
      </c>
      <c r="I47" s="222">
        <v>230</v>
      </c>
      <c r="J47" s="229"/>
      <c r="K47" s="2"/>
      <c r="L47" s="2"/>
      <c r="M47" s="2"/>
      <c r="N47" s="2"/>
      <c r="O47" s="2"/>
      <c r="P47" s="50"/>
    </row>
    <row r="48" spans="1:17" ht="15">
      <c r="A48" s="228" t="s">
        <v>58</v>
      </c>
      <c r="B48" s="227">
        <v>12</v>
      </c>
      <c r="C48" s="222"/>
      <c r="D48" s="222"/>
      <c r="E48" s="222"/>
      <c r="F48" s="222"/>
      <c r="G48" s="222"/>
      <c r="H48" s="222"/>
      <c r="I48" s="222"/>
      <c r="J48" s="229"/>
      <c r="K48" s="2"/>
      <c r="L48" s="2"/>
      <c r="M48" s="2"/>
      <c r="N48" s="2"/>
      <c r="O48" s="2"/>
      <c r="P48" s="50"/>
    </row>
    <row r="49" spans="1:17" ht="37.5" customHeight="1">
      <c r="A49" s="208" t="s">
        <v>59</v>
      </c>
      <c r="B49" s="227">
        <v>13</v>
      </c>
      <c r="C49" s="222"/>
      <c r="D49" s="222"/>
      <c r="E49" s="222"/>
      <c r="F49" s="222"/>
      <c r="G49" s="222"/>
      <c r="H49" s="222"/>
      <c r="I49" s="222"/>
      <c r="J49" s="229"/>
      <c r="K49" s="2"/>
      <c r="L49" s="2"/>
      <c r="M49" s="2"/>
      <c r="N49" s="2"/>
      <c r="O49" s="2"/>
      <c r="P49" s="50"/>
    </row>
    <row r="50" spans="1:17" ht="15">
      <c r="A50" s="208" t="s">
        <v>60</v>
      </c>
      <c r="B50" s="227">
        <v>14</v>
      </c>
      <c r="C50" s="222"/>
      <c r="D50" s="222"/>
      <c r="E50" s="222"/>
      <c r="F50" s="222"/>
      <c r="G50" s="222"/>
      <c r="H50" s="222"/>
      <c r="I50" s="222"/>
      <c r="J50" s="229"/>
      <c r="K50" s="2"/>
      <c r="L50" s="2"/>
      <c r="M50" s="2"/>
      <c r="N50" s="2"/>
      <c r="O50" s="2"/>
      <c r="P50" s="50"/>
    </row>
    <row r="51" spans="1:17" ht="15">
      <c r="A51" s="230" t="s">
        <v>61</v>
      </c>
      <c r="B51" s="227">
        <v>15</v>
      </c>
      <c r="C51" s="222"/>
      <c r="D51" s="231"/>
      <c r="E51" s="222"/>
      <c r="F51" s="222"/>
      <c r="G51" s="222"/>
      <c r="H51" s="232"/>
      <c r="I51" s="222"/>
      <c r="J51" s="229"/>
      <c r="K51" s="2"/>
      <c r="L51" s="2"/>
      <c r="M51" s="2"/>
      <c r="N51" s="2"/>
      <c r="O51" s="2"/>
      <c r="P51" s="2"/>
    </row>
    <row r="52" spans="1:17" ht="15">
      <c r="A52" s="233" t="s">
        <v>62</v>
      </c>
      <c r="B52" s="227">
        <v>16</v>
      </c>
      <c r="C52" s="222"/>
      <c r="D52" s="234" t="s">
        <v>63</v>
      </c>
      <c r="E52" s="222"/>
      <c r="F52" s="222"/>
      <c r="G52" s="222"/>
      <c r="H52" s="234" t="s">
        <v>63</v>
      </c>
      <c r="I52" s="222"/>
      <c r="J52" s="229"/>
      <c r="K52" s="2"/>
      <c r="L52" s="2"/>
      <c r="M52" s="2"/>
      <c r="N52" s="2"/>
      <c r="O52" s="2"/>
      <c r="P52" s="2"/>
    </row>
    <row r="53" spans="1:17" ht="15">
      <c r="A53" s="233" t="s">
        <v>64</v>
      </c>
      <c r="B53" s="227">
        <v>17</v>
      </c>
      <c r="C53" s="222"/>
      <c r="D53" s="231"/>
      <c r="E53" s="222"/>
      <c r="F53" s="222"/>
      <c r="G53" s="222"/>
      <c r="H53" s="232"/>
      <c r="I53" s="222"/>
      <c r="J53" s="229"/>
      <c r="K53" s="2"/>
      <c r="L53" s="2"/>
      <c r="M53" s="2"/>
      <c r="N53" s="2"/>
      <c r="O53" s="2"/>
      <c r="P53" s="2"/>
    </row>
    <row r="54" spans="1:17" ht="15">
      <c r="A54" s="235" t="s">
        <v>65</v>
      </c>
      <c r="B54" s="236">
        <v>18</v>
      </c>
      <c r="C54" s="237"/>
      <c r="D54" s="231"/>
      <c r="E54" s="237"/>
      <c r="F54" s="237"/>
      <c r="G54" s="237"/>
      <c r="H54" s="232"/>
      <c r="I54" s="237"/>
      <c r="J54" s="229"/>
      <c r="K54" s="2"/>
      <c r="L54" s="2"/>
      <c r="M54" s="2"/>
      <c r="N54" s="2"/>
      <c r="O54" s="2"/>
      <c r="P54" s="2"/>
    </row>
    <row r="55" spans="1:17" ht="30">
      <c r="A55" s="238" t="s">
        <v>66</v>
      </c>
      <c r="B55" s="227">
        <v>19</v>
      </c>
      <c r="C55" s="237"/>
      <c r="D55" s="231"/>
      <c r="E55" s="237"/>
      <c r="F55" s="237"/>
      <c r="G55" s="237"/>
      <c r="H55" s="232"/>
      <c r="I55" s="237"/>
      <c r="J55" s="229"/>
      <c r="K55" s="2"/>
      <c r="L55" s="2"/>
      <c r="M55" s="2"/>
      <c r="N55" s="2"/>
      <c r="O55" s="2"/>
      <c r="P55" s="2"/>
    </row>
    <row r="56" spans="1:17" ht="15">
      <c r="A56" s="239" t="s">
        <v>67</v>
      </c>
      <c r="B56" s="227">
        <v>20</v>
      </c>
      <c r="C56" s="237"/>
      <c r="D56" s="231"/>
      <c r="E56" s="237"/>
      <c r="F56" s="237"/>
      <c r="G56" s="237"/>
      <c r="H56" s="232"/>
      <c r="I56" s="237"/>
      <c r="J56" s="229"/>
      <c r="K56" s="2"/>
      <c r="L56" s="2"/>
      <c r="M56" s="2"/>
      <c r="N56" s="2"/>
      <c r="O56" s="2"/>
      <c r="P56" s="2"/>
    </row>
    <row r="57" spans="1:17" ht="30">
      <c r="A57" s="199" t="s">
        <v>68</v>
      </c>
      <c r="B57" s="236">
        <v>21</v>
      </c>
      <c r="C57" s="237">
        <v>11</v>
      </c>
      <c r="D57" s="234" t="s">
        <v>63</v>
      </c>
      <c r="E57" s="234" t="s">
        <v>63</v>
      </c>
      <c r="F57" s="234" t="s">
        <v>63</v>
      </c>
      <c r="G57" s="237">
        <v>1</v>
      </c>
      <c r="H57" s="240" t="s">
        <v>63</v>
      </c>
      <c r="I57" s="234" t="s">
        <v>63</v>
      </c>
      <c r="J57" s="229"/>
      <c r="K57" s="2"/>
      <c r="L57" s="2"/>
      <c r="M57" s="2"/>
      <c r="N57" s="2"/>
      <c r="O57" s="2"/>
      <c r="P57" s="2"/>
    </row>
    <row r="58" spans="1:17" ht="15">
      <c r="A58" s="241" t="s">
        <v>69</v>
      </c>
      <c r="B58" s="227">
        <v>22</v>
      </c>
      <c r="C58" s="222"/>
      <c r="D58" s="234" t="s">
        <v>63</v>
      </c>
      <c r="E58" s="234" t="s">
        <v>63</v>
      </c>
      <c r="F58" s="234" t="s">
        <v>63</v>
      </c>
      <c r="G58" s="222"/>
      <c r="H58" s="234" t="s">
        <v>63</v>
      </c>
      <c r="I58" s="234" t="s">
        <v>63</v>
      </c>
      <c r="J58" s="229"/>
      <c r="K58" s="2"/>
      <c r="L58" s="2"/>
      <c r="M58" s="2"/>
      <c r="N58" s="2"/>
      <c r="O58" s="2"/>
      <c r="P58" s="2"/>
    </row>
    <row r="59" spans="1:17" ht="15">
      <c r="A59" s="242" t="s">
        <v>70</v>
      </c>
      <c r="B59" s="227">
        <v>23</v>
      </c>
      <c r="C59" s="222"/>
      <c r="D59" s="234" t="s">
        <v>63</v>
      </c>
      <c r="E59" s="234" t="s">
        <v>63</v>
      </c>
      <c r="F59" s="234" t="s">
        <v>63</v>
      </c>
      <c r="G59" s="222"/>
      <c r="H59" s="234" t="s">
        <v>63</v>
      </c>
      <c r="I59" s="234" t="s">
        <v>63</v>
      </c>
      <c r="J59" s="243"/>
      <c r="K59" s="193"/>
      <c r="L59" s="193"/>
      <c r="M59" s="193"/>
      <c r="N59" s="193"/>
      <c r="O59" s="193"/>
      <c r="P59" s="193"/>
    </row>
    <row r="60" spans="1:17" ht="15">
      <c r="A60" s="244"/>
      <c r="B60" s="245"/>
      <c r="C60" s="246"/>
      <c r="D60" s="247"/>
      <c r="E60" s="247"/>
      <c r="F60" s="248"/>
      <c r="G60" s="247"/>
      <c r="H60" s="247"/>
      <c r="I60" s="243"/>
      <c r="J60" s="243"/>
      <c r="K60" s="249"/>
      <c r="L60" s="249"/>
      <c r="M60" s="249"/>
      <c r="N60" s="249"/>
      <c r="O60" s="249"/>
      <c r="P60" s="249"/>
    </row>
    <row r="61" spans="1:17" ht="15.75" customHeight="1">
      <c r="A61" s="484" t="s">
        <v>71</v>
      </c>
      <c r="B61" s="484"/>
      <c r="C61" s="484"/>
      <c r="D61" s="484"/>
      <c r="E61" s="484"/>
      <c r="F61" s="484"/>
      <c r="G61" s="484"/>
      <c r="H61" s="484"/>
      <c r="I61" s="484"/>
      <c r="J61" s="484"/>
      <c r="K61" s="484"/>
      <c r="L61" s="484"/>
      <c r="M61" s="484"/>
      <c r="N61" s="484"/>
      <c r="O61" s="2"/>
      <c r="P61" s="2"/>
    </row>
    <row r="62" spans="1:17" ht="15" customHeight="1">
      <c r="A62" s="82"/>
      <c r="B62" s="82"/>
      <c r="C62" s="82"/>
      <c r="D62" s="82"/>
      <c r="E62" s="82"/>
      <c r="F62" s="82"/>
      <c r="G62" s="82"/>
      <c r="H62" s="483" t="s">
        <v>72</v>
      </c>
      <c r="I62" s="483"/>
      <c r="J62" s="483"/>
      <c r="K62" s="483"/>
      <c r="L62" s="250"/>
      <c r="M62" s="167"/>
      <c r="N62" s="167"/>
      <c r="O62" s="2"/>
      <c r="P62" s="2"/>
    </row>
    <row r="63" spans="1:17" ht="15.75" customHeight="1">
      <c r="A63" s="450" t="s">
        <v>37</v>
      </c>
      <c r="B63" s="450" t="s">
        <v>7</v>
      </c>
      <c r="C63" s="499" t="s">
        <v>73</v>
      </c>
      <c r="D63" s="450" t="s">
        <v>74</v>
      </c>
      <c r="E63" s="450"/>
      <c r="F63" s="450"/>
      <c r="G63" s="450"/>
      <c r="H63" s="450"/>
      <c r="I63" s="450"/>
      <c r="J63" s="450"/>
      <c r="K63" s="503"/>
      <c r="L63" s="27"/>
      <c r="M63" s="27"/>
      <c r="N63" s="27"/>
      <c r="O63" s="105"/>
      <c r="P63" s="105"/>
      <c r="Q63" s="25"/>
    </row>
    <row r="64" spans="1:17" ht="15">
      <c r="A64" s="450"/>
      <c r="B64" s="450"/>
      <c r="C64" s="501"/>
      <c r="D64" s="75" t="s">
        <v>75</v>
      </c>
      <c r="E64" s="75" t="s">
        <v>76</v>
      </c>
      <c r="F64" s="75" t="s">
        <v>77</v>
      </c>
      <c r="G64" s="75" t="s">
        <v>78</v>
      </c>
      <c r="H64" s="75" t="s">
        <v>79</v>
      </c>
      <c r="I64" s="75" t="s">
        <v>80</v>
      </c>
      <c r="J64" s="75" t="s">
        <v>81</v>
      </c>
      <c r="K64" s="75" t="s">
        <v>82</v>
      </c>
      <c r="L64" s="27"/>
      <c r="M64" s="27"/>
      <c r="N64" s="27"/>
      <c r="O64" s="105"/>
      <c r="P64" s="105"/>
      <c r="Q64" s="25"/>
    </row>
    <row r="65" spans="1:18" s="29" customFormat="1" ht="14.25">
      <c r="A65" s="75">
        <v>1</v>
      </c>
      <c r="B65" s="75">
        <v>2</v>
      </c>
      <c r="C65" s="75">
        <v>3</v>
      </c>
      <c r="D65" s="75">
        <v>4</v>
      </c>
      <c r="E65" s="75">
        <v>5</v>
      </c>
      <c r="F65" s="75">
        <v>6</v>
      </c>
      <c r="G65" s="75">
        <v>7</v>
      </c>
      <c r="H65" s="75">
        <v>8</v>
      </c>
      <c r="I65" s="75">
        <v>9</v>
      </c>
      <c r="J65" s="75">
        <v>10</v>
      </c>
      <c r="K65" s="75">
        <v>11</v>
      </c>
      <c r="L65" s="27"/>
      <c r="M65" s="27"/>
      <c r="N65" s="27"/>
      <c r="O65" s="27"/>
      <c r="P65" s="27"/>
      <c r="Q65" s="28"/>
    </row>
    <row r="66" spans="1:18" ht="15">
      <c r="A66" s="208" t="s">
        <v>83</v>
      </c>
      <c r="B66" s="198" t="s">
        <v>10</v>
      </c>
      <c r="C66" s="251">
        <f>D66+E66+F66+G66+H66+I66+J66+K66</f>
        <v>351</v>
      </c>
      <c r="D66" s="222"/>
      <c r="E66" s="222"/>
      <c r="F66" s="222">
        <v>11</v>
      </c>
      <c r="G66" s="222">
        <v>73</v>
      </c>
      <c r="H66" s="222">
        <v>82</v>
      </c>
      <c r="I66" s="222">
        <v>92</v>
      </c>
      <c r="J66" s="222">
        <v>90</v>
      </c>
      <c r="K66" s="222">
        <v>3</v>
      </c>
      <c r="L66" s="246"/>
      <c r="M66" s="246"/>
      <c r="N66" s="246"/>
      <c r="O66" s="192"/>
      <c r="P66" s="105"/>
      <c r="Q66" s="25"/>
    </row>
    <row r="67" spans="1:18" ht="15">
      <c r="A67" s="252" t="s">
        <v>84</v>
      </c>
      <c r="B67" s="198" t="s">
        <v>12</v>
      </c>
      <c r="C67" s="251">
        <f>D67+E67+F67+G67+H67+I67+J67+K67</f>
        <v>160</v>
      </c>
      <c r="D67" s="222"/>
      <c r="E67" s="222"/>
      <c r="F67" s="222">
        <v>5</v>
      </c>
      <c r="G67" s="222">
        <v>33</v>
      </c>
      <c r="H67" s="222">
        <v>38</v>
      </c>
      <c r="I67" s="222">
        <v>45</v>
      </c>
      <c r="J67" s="222">
        <v>37</v>
      </c>
      <c r="K67" s="222">
        <v>2</v>
      </c>
      <c r="L67" s="246"/>
      <c r="M67" s="246"/>
      <c r="N67" s="246"/>
      <c r="O67" s="105"/>
      <c r="P67" s="105"/>
      <c r="Q67" s="25"/>
    </row>
    <row r="68" spans="1:18" ht="30">
      <c r="A68" s="208" t="s">
        <v>85</v>
      </c>
      <c r="B68" s="196" t="s">
        <v>14</v>
      </c>
      <c r="C68" s="251">
        <f>D68+E68+F68+G68+H68+I68+J68+K68</f>
        <v>2</v>
      </c>
      <c r="D68" s="253"/>
      <c r="E68" s="253"/>
      <c r="F68" s="253"/>
      <c r="G68" s="253">
        <v>1</v>
      </c>
      <c r="H68" s="222"/>
      <c r="I68" s="222">
        <v>1</v>
      </c>
      <c r="J68" s="222"/>
      <c r="K68" s="222"/>
      <c r="L68" s="246"/>
      <c r="M68" s="246"/>
      <c r="N68" s="246"/>
      <c r="O68" s="2"/>
      <c r="P68" s="2"/>
    </row>
    <row r="69" spans="1:18" ht="15">
      <c r="A69" s="241" t="s">
        <v>86</v>
      </c>
      <c r="B69" s="198" t="s">
        <v>16</v>
      </c>
      <c r="C69" s="251">
        <f>D69+E69+F69+G69+H69+I69+J69+K69</f>
        <v>0</v>
      </c>
      <c r="D69" s="253"/>
      <c r="E69" s="253"/>
      <c r="F69" s="253"/>
      <c r="G69" s="253"/>
      <c r="H69" s="222"/>
      <c r="I69" s="222"/>
      <c r="J69" s="222"/>
      <c r="K69" s="222"/>
      <c r="L69" s="254"/>
      <c r="M69" s="246"/>
      <c r="N69" s="246"/>
      <c r="O69" s="2"/>
      <c r="P69" s="2"/>
    </row>
    <row r="70" spans="1:18" ht="129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spans="1:18" ht="15.75" customHeight="1">
      <c r="A71" s="484" t="s">
        <v>87</v>
      </c>
      <c r="B71" s="484"/>
      <c r="C71" s="484"/>
      <c r="D71" s="484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spans="1:18" ht="15" customHeight="1">
      <c r="A72" s="504" t="s">
        <v>88</v>
      </c>
      <c r="B72" s="505"/>
      <c r="C72" s="505"/>
      <c r="D72" s="505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spans="1:18" ht="71.25">
      <c r="A73" s="194" t="s">
        <v>37</v>
      </c>
      <c r="B73" s="194" t="s">
        <v>7</v>
      </c>
      <c r="C73" s="194" t="s">
        <v>89</v>
      </c>
      <c r="D73" s="211" t="s">
        <v>90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</row>
    <row r="74" spans="1:18" s="29" customFormat="1" ht="14.25">
      <c r="A74" s="75">
        <v>1</v>
      </c>
      <c r="B74" s="75">
        <v>2</v>
      </c>
      <c r="C74" s="75">
        <v>3</v>
      </c>
      <c r="D74" s="75">
        <v>4</v>
      </c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8"/>
      <c r="R74" s="28"/>
    </row>
    <row r="75" spans="1:18" ht="30">
      <c r="A75" s="208" t="s">
        <v>91</v>
      </c>
      <c r="B75" s="198" t="s">
        <v>10</v>
      </c>
      <c r="C75" s="189">
        <v>0</v>
      </c>
      <c r="D75" s="189">
        <v>0</v>
      </c>
      <c r="E75" s="105"/>
      <c r="F75" s="105"/>
      <c r="G75" s="105"/>
      <c r="H75" s="105"/>
      <c r="I75" s="105"/>
      <c r="J75" s="105"/>
      <c r="K75" s="105"/>
      <c r="L75" s="105"/>
      <c r="M75" s="105"/>
      <c r="N75" s="105"/>
      <c r="O75" s="105"/>
      <c r="P75" s="105"/>
      <c r="Q75" s="25"/>
      <c r="R75" s="25"/>
    </row>
    <row r="76" spans="1:18" ht="30">
      <c r="A76" s="208" t="s">
        <v>92</v>
      </c>
      <c r="B76" s="198" t="s">
        <v>12</v>
      </c>
      <c r="C76" s="189">
        <v>0</v>
      </c>
      <c r="D76" s="189">
        <v>0</v>
      </c>
      <c r="E76" s="2"/>
      <c r="F76" s="2"/>
      <c r="G76" s="135"/>
      <c r="H76" s="2"/>
      <c r="I76" s="2"/>
      <c r="J76" s="2"/>
      <c r="K76" s="2"/>
      <c r="L76" s="2"/>
      <c r="M76" s="2"/>
      <c r="N76" s="2"/>
      <c r="O76" s="2"/>
      <c r="P76" s="2"/>
    </row>
    <row r="77" spans="1:18" ht="15">
      <c r="A77" s="159"/>
      <c r="B77" s="223"/>
      <c r="C77" s="223"/>
      <c r="D77" s="255"/>
      <c r="E77" s="256"/>
      <c r="F77" s="256"/>
      <c r="G77" s="256"/>
      <c r="H77" s="256"/>
      <c r="I77" s="2"/>
      <c r="J77" s="2"/>
      <c r="K77" s="2"/>
      <c r="L77" s="2"/>
      <c r="M77" s="2"/>
      <c r="N77" s="2"/>
      <c r="O77" s="2"/>
      <c r="P77" s="2"/>
    </row>
    <row r="78" spans="1:18" ht="15.75" customHeight="1">
      <c r="A78" s="484" t="s">
        <v>93</v>
      </c>
      <c r="B78" s="484"/>
      <c r="C78" s="484"/>
      <c r="D78" s="484"/>
      <c r="E78" s="484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</row>
    <row r="79" spans="1:18" ht="15" customHeight="1">
      <c r="A79" s="82"/>
      <c r="B79" s="483" t="s">
        <v>88</v>
      </c>
      <c r="C79" s="483"/>
      <c r="D79" s="483"/>
      <c r="E79" s="257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</row>
    <row r="80" spans="1:18" ht="57">
      <c r="A80" s="194" t="s">
        <v>37</v>
      </c>
      <c r="B80" s="194" t="s">
        <v>7</v>
      </c>
      <c r="C80" s="194" t="s">
        <v>94</v>
      </c>
      <c r="D80" s="75" t="s">
        <v>95</v>
      </c>
      <c r="E80" s="27"/>
      <c r="F80" s="105"/>
      <c r="G80" s="105"/>
      <c r="H80" s="105"/>
      <c r="I80" s="105"/>
      <c r="J80" s="105"/>
      <c r="K80" s="105"/>
      <c r="L80" s="105"/>
      <c r="M80" s="105"/>
      <c r="N80" s="105"/>
      <c r="O80" s="105"/>
      <c r="P80" s="105"/>
      <c r="Q80" s="25"/>
    </row>
    <row r="81" spans="1:18" s="29" customFormat="1" ht="14.25">
      <c r="A81" s="75">
        <v>1</v>
      </c>
      <c r="B81" s="75">
        <v>2</v>
      </c>
      <c r="C81" s="75">
        <v>3</v>
      </c>
      <c r="D81" s="75">
        <v>4</v>
      </c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8"/>
    </row>
    <row r="82" spans="1:18" ht="15">
      <c r="A82" s="208" t="s">
        <v>83</v>
      </c>
      <c r="B82" s="198" t="s">
        <v>10</v>
      </c>
      <c r="C82" s="240" t="s">
        <v>63</v>
      </c>
      <c r="D82" s="251">
        <f>C66</f>
        <v>351</v>
      </c>
      <c r="E82" s="258"/>
      <c r="F82" s="105"/>
      <c r="G82" s="105"/>
      <c r="H82" s="105"/>
      <c r="I82" s="105"/>
      <c r="J82" s="105"/>
      <c r="K82" s="105"/>
      <c r="L82" s="105"/>
      <c r="M82" s="105"/>
      <c r="N82" s="105"/>
      <c r="O82" s="105"/>
      <c r="P82" s="105"/>
      <c r="Q82" s="25"/>
    </row>
    <row r="83" spans="1:18" ht="30">
      <c r="A83" s="259" t="s">
        <v>96</v>
      </c>
      <c r="B83" s="198"/>
      <c r="C83" s="261"/>
      <c r="D83" s="262"/>
      <c r="E83" s="258"/>
      <c r="F83" s="105"/>
      <c r="G83" s="105"/>
      <c r="H83" s="105"/>
      <c r="I83" s="105"/>
      <c r="J83" s="105"/>
      <c r="K83" s="105"/>
      <c r="L83" s="105"/>
      <c r="M83" s="105"/>
      <c r="N83" s="105"/>
      <c r="O83" s="105"/>
      <c r="P83" s="105"/>
      <c r="Q83" s="25"/>
    </row>
    <row r="84" spans="1:18" ht="15">
      <c r="A84" s="263" t="s">
        <v>97</v>
      </c>
      <c r="B84" s="198" t="s">
        <v>12</v>
      </c>
      <c r="C84" s="264">
        <v>155</v>
      </c>
      <c r="D84" s="189">
        <v>351</v>
      </c>
      <c r="E84" s="206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</row>
    <row r="85" spans="1:18" ht="15">
      <c r="A85" s="265"/>
      <c r="B85" s="266"/>
      <c r="C85" s="267"/>
      <c r="D85" s="268"/>
      <c r="E85" s="269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</row>
    <row r="86" spans="1:18" ht="15">
      <c r="A86" s="270"/>
      <c r="B86" s="205"/>
      <c r="C86" s="206"/>
      <c r="D86" s="206"/>
      <c r="E86" s="206"/>
      <c r="F86" s="206"/>
      <c r="G86" s="206"/>
      <c r="H86" s="2"/>
      <c r="I86" s="2"/>
      <c r="J86" s="2"/>
      <c r="K86" s="2"/>
      <c r="L86" s="2"/>
      <c r="M86" s="2"/>
      <c r="N86" s="2"/>
      <c r="O86" s="2"/>
      <c r="P86" s="2"/>
    </row>
    <row r="87" spans="1:18" ht="15">
      <c r="A87" s="491" t="s">
        <v>98</v>
      </c>
      <c r="B87" s="491"/>
      <c r="C87" s="491"/>
      <c r="D87" s="491"/>
      <c r="E87" s="491"/>
      <c r="F87" s="491"/>
      <c r="G87" s="491"/>
      <c r="H87" s="491"/>
      <c r="I87" s="491"/>
      <c r="J87" s="491"/>
      <c r="K87" s="2"/>
      <c r="L87" s="2"/>
      <c r="M87" s="2"/>
      <c r="N87" s="2"/>
      <c r="O87" s="2"/>
      <c r="P87" s="2"/>
    </row>
    <row r="88" spans="1:18" ht="15.75" customHeight="1">
      <c r="A88" s="484" t="s">
        <v>99</v>
      </c>
      <c r="B88" s="484"/>
      <c r="C88" s="484"/>
      <c r="D88" s="484"/>
      <c r="E88" s="484"/>
      <c r="F88" s="484"/>
      <c r="G88" s="484"/>
      <c r="H88" s="484"/>
      <c r="I88" s="484"/>
      <c r="J88" s="484"/>
      <c r="K88" s="2"/>
      <c r="L88" s="2"/>
      <c r="M88" s="2"/>
      <c r="N88" s="2"/>
      <c r="O88" s="2"/>
      <c r="P88" s="2"/>
    </row>
    <row r="89" spans="1:18" ht="15" customHeight="1">
      <c r="A89" s="483" t="s">
        <v>100</v>
      </c>
      <c r="B89" s="483"/>
      <c r="C89" s="483"/>
      <c r="D89" s="483"/>
      <c r="E89" s="483"/>
      <c r="F89" s="483"/>
      <c r="G89" s="483"/>
      <c r="H89" s="483"/>
      <c r="I89" s="483"/>
      <c r="J89" s="271"/>
      <c r="K89" s="2"/>
      <c r="L89" s="2"/>
      <c r="M89" s="2"/>
      <c r="N89" s="2"/>
      <c r="O89" s="2"/>
      <c r="P89" s="2"/>
    </row>
    <row r="90" spans="1:18" ht="15.75" customHeight="1">
      <c r="A90" s="450" t="s">
        <v>37</v>
      </c>
      <c r="B90" s="450" t="s">
        <v>7</v>
      </c>
      <c r="C90" s="450" t="s">
        <v>101</v>
      </c>
      <c r="D90" s="486" t="s">
        <v>102</v>
      </c>
      <c r="E90" s="487"/>
      <c r="F90" s="487"/>
      <c r="G90" s="492"/>
      <c r="H90" s="450" t="s">
        <v>103</v>
      </c>
      <c r="I90" s="450" t="s">
        <v>104</v>
      </c>
      <c r="J90" s="27"/>
      <c r="K90" s="2"/>
      <c r="L90" s="2"/>
      <c r="M90" s="2"/>
      <c r="N90" s="2"/>
      <c r="O90" s="2"/>
      <c r="P90" s="2"/>
    </row>
    <row r="91" spans="1:18" ht="114">
      <c r="A91" s="450"/>
      <c r="B91" s="450"/>
      <c r="C91" s="450"/>
      <c r="D91" s="75" t="s">
        <v>105</v>
      </c>
      <c r="E91" s="75" t="s">
        <v>106</v>
      </c>
      <c r="F91" s="75" t="s">
        <v>107</v>
      </c>
      <c r="G91" s="75" t="s">
        <v>108</v>
      </c>
      <c r="H91" s="450"/>
      <c r="I91" s="450"/>
      <c r="J91" s="27"/>
      <c r="K91" s="105"/>
      <c r="L91" s="105"/>
      <c r="M91" s="105"/>
      <c r="N91" s="192"/>
      <c r="O91" s="105"/>
      <c r="P91" s="105"/>
      <c r="Q91" s="25"/>
      <c r="R91" s="25"/>
    </row>
    <row r="92" spans="1:18" s="29" customFormat="1" ht="14.25">
      <c r="A92" s="75">
        <v>1</v>
      </c>
      <c r="B92" s="75">
        <v>2</v>
      </c>
      <c r="C92" s="75">
        <v>3</v>
      </c>
      <c r="D92" s="75">
        <v>4</v>
      </c>
      <c r="E92" s="75">
        <v>5</v>
      </c>
      <c r="F92" s="75">
        <v>6</v>
      </c>
      <c r="G92" s="75">
        <v>7</v>
      </c>
      <c r="H92" s="75">
        <v>8</v>
      </c>
      <c r="I92" s="75">
        <v>9</v>
      </c>
      <c r="J92" s="27"/>
      <c r="K92" s="27"/>
      <c r="L92" s="27"/>
      <c r="M92" s="27"/>
      <c r="N92" s="27"/>
      <c r="O92" s="27"/>
      <c r="P92" s="27"/>
      <c r="Q92" s="28"/>
      <c r="R92" s="28"/>
    </row>
    <row r="93" spans="1:18" ht="30">
      <c r="A93" s="208" t="s">
        <v>109</v>
      </c>
      <c r="B93" s="198" t="s">
        <v>10</v>
      </c>
      <c r="C93" s="251">
        <v>20</v>
      </c>
      <c r="D93" s="251">
        <f t="shared" ref="D93:I93" si="1">D95+D96+D97+D98+D99+D100+D101+D102+D103+D104+D105</f>
        <v>5</v>
      </c>
      <c r="E93" s="251">
        <v>5</v>
      </c>
      <c r="F93" s="251">
        <v>15</v>
      </c>
      <c r="G93" s="251">
        <v>15</v>
      </c>
      <c r="H93" s="251">
        <f t="shared" si="1"/>
        <v>20</v>
      </c>
      <c r="I93" s="251">
        <f t="shared" si="1"/>
        <v>0</v>
      </c>
      <c r="J93" s="258"/>
      <c r="K93" s="105"/>
      <c r="L93" s="105"/>
      <c r="M93" s="105"/>
      <c r="N93" s="105"/>
      <c r="O93" s="105"/>
      <c r="P93" s="105"/>
      <c r="Q93" s="25"/>
      <c r="R93" s="25"/>
    </row>
    <row r="94" spans="1:18" ht="15">
      <c r="A94" s="259" t="s">
        <v>110</v>
      </c>
      <c r="B94" s="2"/>
      <c r="C94" s="272"/>
      <c r="D94" s="272"/>
      <c r="E94" s="272"/>
      <c r="F94" s="272"/>
      <c r="G94" s="272"/>
      <c r="H94" s="272"/>
      <c r="I94" s="272"/>
      <c r="J94" s="159"/>
      <c r="K94" s="105"/>
      <c r="L94" s="105"/>
      <c r="M94" s="192"/>
      <c r="N94" s="105"/>
      <c r="O94" s="105"/>
      <c r="P94" s="105"/>
      <c r="Q94" s="25"/>
      <c r="R94" s="25"/>
    </row>
    <row r="95" spans="1:18" ht="15">
      <c r="A95" s="273" t="s">
        <v>111</v>
      </c>
      <c r="B95" s="198" t="s">
        <v>12</v>
      </c>
      <c r="C95" s="134">
        <v>16</v>
      </c>
      <c r="D95" s="134">
        <v>3</v>
      </c>
      <c r="E95" s="134">
        <v>3</v>
      </c>
      <c r="F95" s="134">
        <v>13</v>
      </c>
      <c r="G95" s="134">
        <v>13</v>
      </c>
      <c r="H95" s="134">
        <v>16</v>
      </c>
      <c r="I95" s="134"/>
      <c r="J95" s="360">
        <f>D95+F95</f>
        <v>16</v>
      </c>
      <c r="K95" s="2"/>
      <c r="L95" s="2"/>
      <c r="M95" s="2"/>
      <c r="N95" s="2"/>
      <c r="O95" s="2"/>
      <c r="P95" s="2"/>
    </row>
    <row r="96" spans="1:18" ht="15">
      <c r="A96" s="252" t="s">
        <v>112</v>
      </c>
      <c r="B96" s="196" t="s">
        <v>14</v>
      </c>
      <c r="C96" s="134">
        <v>1</v>
      </c>
      <c r="D96" s="134">
        <v>1</v>
      </c>
      <c r="E96" s="134">
        <v>1</v>
      </c>
      <c r="F96" s="134"/>
      <c r="G96" s="134"/>
      <c r="H96" s="134">
        <v>1</v>
      </c>
      <c r="I96" s="134"/>
      <c r="J96" s="360">
        <f t="shared" ref="J96:J101" si="2">D96+F96</f>
        <v>1</v>
      </c>
      <c r="K96" s="2"/>
      <c r="L96" s="2"/>
      <c r="M96" s="2"/>
      <c r="N96" s="2"/>
      <c r="O96" s="2"/>
      <c r="P96" s="2"/>
    </row>
    <row r="97" spans="1:16" ht="15">
      <c r="A97" s="252" t="s">
        <v>113</v>
      </c>
      <c r="B97" s="198" t="s">
        <v>16</v>
      </c>
      <c r="C97" s="134">
        <v>2</v>
      </c>
      <c r="D97" s="134"/>
      <c r="E97" s="134"/>
      <c r="F97" s="134">
        <v>2</v>
      </c>
      <c r="G97" s="134">
        <v>2</v>
      </c>
      <c r="H97" s="134">
        <v>2</v>
      </c>
      <c r="I97" s="134"/>
      <c r="J97" s="360">
        <f t="shared" si="2"/>
        <v>2</v>
      </c>
      <c r="K97" s="2"/>
      <c r="L97" s="2"/>
      <c r="M97" s="2"/>
      <c r="N97" s="2"/>
      <c r="O97" s="2"/>
      <c r="P97" s="2"/>
    </row>
    <row r="98" spans="1:16" ht="15">
      <c r="A98" s="252" t="s">
        <v>114</v>
      </c>
      <c r="B98" s="196" t="s">
        <v>18</v>
      </c>
      <c r="C98" s="134">
        <v>1</v>
      </c>
      <c r="D98" s="134">
        <v>1</v>
      </c>
      <c r="E98" s="134">
        <v>1</v>
      </c>
      <c r="F98" s="134"/>
      <c r="G98" s="134"/>
      <c r="H98" s="134">
        <v>1</v>
      </c>
      <c r="I98" s="134"/>
      <c r="J98" s="360">
        <f t="shared" si="2"/>
        <v>1</v>
      </c>
      <c r="K98" s="2"/>
      <c r="L98" s="2"/>
      <c r="M98" s="2"/>
      <c r="N98" s="2"/>
      <c r="O98" s="2"/>
      <c r="P98" s="2"/>
    </row>
    <row r="99" spans="1:16" ht="15">
      <c r="A99" s="252" t="s">
        <v>115</v>
      </c>
      <c r="B99" s="196" t="s">
        <v>20</v>
      </c>
      <c r="C99" s="134"/>
      <c r="D99" s="134"/>
      <c r="E99" s="134"/>
      <c r="F99" s="134"/>
      <c r="G99" s="134"/>
      <c r="H99" s="134"/>
      <c r="I99" s="134"/>
      <c r="J99" s="360">
        <f t="shared" si="2"/>
        <v>0</v>
      </c>
      <c r="K99" s="2"/>
      <c r="L99" s="2"/>
      <c r="M99" s="2"/>
      <c r="N99" s="2"/>
      <c r="O99" s="2"/>
      <c r="P99" s="2"/>
    </row>
    <row r="100" spans="1:16" ht="15">
      <c r="A100" s="252" t="s">
        <v>116</v>
      </c>
      <c r="B100" s="196" t="s">
        <v>22</v>
      </c>
      <c r="C100" s="134"/>
      <c r="D100" s="134"/>
      <c r="E100" s="134"/>
      <c r="F100" s="134"/>
      <c r="G100" s="134"/>
      <c r="H100" s="134"/>
      <c r="I100" s="134"/>
      <c r="J100" s="360">
        <f t="shared" si="2"/>
        <v>0</v>
      </c>
      <c r="K100" s="2"/>
      <c r="L100" s="2"/>
      <c r="M100" s="2"/>
      <c r="N100" s="2"/>
      <c r="O100" s="2"/>
      <c r="P100" s="2"/>
    </row>
    <row r="101" spans="1:16" ht="15">
      <c r="A101" s="252" t="s">
        <v>117</v>
      </c>
      <c r="B101" s="196" t="s">
        <v>24</v>
      </c>
      <c r="C101" s="134"/>
      <c r="D101" s="134"/>
      <c r="E101" s="134"/>
      <c r="F101" s="134"/>
      <c r="G101" s="134"/>
      <c r="H101" s="134"/>
      <c r="I101" s="134"/>
      <c r="J101" s="360">
        <f t="shared" si="2"/>
        <v>0</v>
      </c>
      <c r="K101" s="2"/>
      <c r="L101" s="2"/>
      <c r="M101" s="2"/>
      <c r="N101" s="2"/>
      <c r="O101" s="2"/>
      <c r="P101" s="2"/>
    </row>
    <row r="102" spans="1:16" ht="15">
      <c r="A102" s="252" t="s">
        <v>118</v>
      </c>
      <c r="B102" s="198" t="s">
        <v>26</v>
      </c>
      <c r="C102" s="134"/>
      <c r="D102" s="134"/>
      <c r="E102" s="134"/>
      <c r="F102" s="134"/>
      <c r="G102" s="134"/>
      <c r="H102" s="134"/>
      <c r="I102" s="134"/>
      <c r="J102" s="274"/>
      <c r="K102" s="2"/>
      <c r="L102" s="2"/>
      <c r="M102" s="2"/>
      <c r="N102" s="2"/>
      <c r="O102" s="2"/>
      <c r="P102" s="2"/>
    </row>
    <row r="103" spans="1:16" ht="15">
      <c r="A103" s="252" t="s">
        <v>119</v>
      </c>
      <c r="B103" s="227">
        <v>10</v>
      </c>
      <c r="C103" s="134"/>
      <c r="D103" s="134"/>
      <c r="E103" s="134"/>
      <c r="F103" s="134"/>
      <c r="G103" s="134"/>
      <c r="H103" s="134"/>
      <c r="I103" s="134"/>
      <c r="J103" s="274"/>
      <c r="K103" s="2"/>
      <c r="L103" s="2"/>
      <c r="M103" s="2"/>
      <c r="N103" s="2"/>
      <c r="O103" s="2"/>
      <c r="P103" s="2"/>
    </row>
    <row r="104" spans="1:16" ht="15">
      <c r="A104" s="252" t="s">
        <v>120</v>
      </c>
      <c r="B104" s="227">
        <v>11</v>
      </c>
      <c r="C104" s="134"/>
      <c r="D104" s="134"/>
      <c r="E104" s="134"/>
      <c r="F104" s="134"/>
      <c r="G104" s="134"/>
      <c r="H104" s="134"/>
      <c r="I104" s="134"/>
      <c r="J104" s="274"/>
      <c r="K104" s="2"/>
      <c r="L104" s="2"/>
      <c r="M104" s="2"/>
      <c r="N104" s="2"/>
      <c r="O104" s="2"/>
      <c r="P104" s="2"/>
    </row>
    <row r="105" spans="1:16" ht="15">
      <c r="A105" s="252" t="s">
        <v>121</v>
      </c>
      <c r="B105" s="227">
        <v>12</v>
      </c>
      <c r="C105" s="134"/>
      <c r="D105" s="134"/>
      <c r="E105" s="134"/>
      <c r="F105" s="134"/>
      <c r="G105" s="134"/>
      <c r="H105" s="134"/>
      <c r="I105" s="134"/>
      <c r="J105" s="274"/>
      <c r="K105" s="2"/>
      <c r="L105" s="2"/>
      <c r="M105" s="2"/>
      <c r="N105" s="2"/>
      <c r="O105" s="2"/>
      <c r="P105" s="2"/>
    </row>
    <row r="106" spans="1:16" ht="45">
      <c r="A106" s="199" t="s">
        <v>122</v>
      </c>
      <c r="B106" s="227">
        <v>13</v>
      </c>
      <c r="C106" s="134"/>
      <c r="D106" s="240" t="s">
        <v>63</v>
      </c>
      <c r="E106" s="240" t="s">
        <v>63</v>
      </c>
      <c r="F106" s="240" t="s">
        <v>63</v>
      </c>
      <c r="G106" s="240" t="s">
        <v>63</v>
      </c>
      <c r="H106" s="134"/>
      <c r="I106" s="134"/>
      <c r="J106" s="274"/>
      <c r="K106" s="2"/>
      <c r="L106" s="2"/>
      <c r="M106" s="2"/>
      <c r="N106" s="2"/>
      <c r="O106" s="2"/>
      <c r="P106" s="2"/>
    </row>
    <row r="107" spans="1:16" ht="79.5" customHeight="1">
      <c r="A107" s="275"/>
      <c r="B107" s="276"/>
      <c r="C107" s="276"/>
      <c r="D107" s="276"/>
      <c r="E107" s="276"/>
      <c r="F107" s="276"/>
      <c r="G107" s="276"/>
      <c r="H107" s="276"/>
      <c r="I107" s="277"/>
      <c r="J107" s="258"/>
      <c r="K107" s="2"/>
      <c r="L107" s="2"/>
      <c r="M107" s="2"/>
      <c r="N107" s="2"/>
      <c r="O107" s="2"/>
      <c r="P107" s="2"/>
    </row>
    <row r="108" spans="1:16" ht="18.75" customHeight="1">
      <c r="A108" s="484" t="s">
        <v>123</v>
      </c>
      <c r="B108" s="484"/>
      <c r="C108" s="484"/>
      <c r="D108" s="484"/>
      <c r="E108" s="484"/>
      <c r="F108" s="484"/>
      <c r="G108" s="484"/>
      <c r="H108" s="484"/>
      <c r="I108" s="484"/>
      <c r="J108" s="258"/>
      <c r="K108" s="2"/>
      <c r="L108" s="2"/>
      <c r="M108" s="2"/>
      <c r="N108" s="2"/>
      <c r="O108" s="2"/>
      <c r="P108" s="2"/>
    </row>
    <row r="109" spans="1:16" ht="15" customHeight="1">
      <c r="A109" s="495" t="s">
        <v>124</v>
      </c>
      <c r="B109" s="495"/>
      <c r="C109" s="495"/>
      <c r="D109" s="495"/>
      <c r="E109" s="495"/>
      <c r="F109" s="495"/>
      <c r="G109" s="495"/>
      <c r="H109" s="495"/>
      <c r="I109" s="495"/>
      <c r="J109" s="2"/>
      <c r="K109" s="2"/>
      <c r="L109" s="2"/>
      <c r="M109" s="2"/>
      <c r="N109" s="2"/>
      <c r="O109" s="2"/>
      <c r="P109" s="2"/>
    </row>
    <row r="110" spans="1:16" ht="15">
      <c r="A110" s="82"/>
      <c r="B110" s="82"/>
      <c r="C110" s="82"/>
      <c r="D110" s="82"/>
      <c r="E110" s="82"/>
      <c r="F110" s="2"/>
      <c r="G110" s="167"/>
      <c r="H110" s="167"/>
      <c r="I110" s="167"/>
      <c r="J110" s="2"/>
      <c r="K110" s="2"/>
      <c r="L110" s="278" t="s">
        <v>88</v>
      </c>
      <c r="M110" s="2"/>
      <c r="N110" s="2"/>
      <c r="O110" s="2"/>
      <c r="P110" s="2"/>
    </row>
    <row r="111" spans="1:16" ht="15.75" customHeight="1">
      <c r="A111" s="450" t="s">
        <v>37</v>
      </c>
      <c r="B111" s="450" t="s">
        <v>7</v>
      </c>
      <c r="C111" s="498" t="s">
        <v>125</v>
      </c>
      <c r="D111" s="498"/>
      <c r="E111" s="498"/>
      <c r="F111" s="498"/>
      <c r="G111" s="498"/>
      <c r="H111" s="498"/>
      <c r="I111" s="498"/>
      <c r="J111" s="498"/>
      <c r="K111" s="498"/>
      <c r="L111" s="498"/>
      <c r="M111" s="2"/>
      <c r="N111" s="2"/>
      <c r="O111" s="2"/>
      <c r="P111" s="2"/>
    </row>
    <row r="112" spans="1:16" ht="28.5">
      <c r="A112" s="450"/>
      <c r="B112" s="450"/>
      <c r="C112" s="75" t="s">
        <v>126</v>
      </c>
      <c r="D112" s="75" t="s">
        <v>127</v>
      </c>
      <c r="E112" s="75" t="s">
        <v>128</v>
      </c>
      <c r="F112" s="75" t="s">
        <v>129</v>
      </c>
      <c r="G112" s="75" t="s">
        <v>130</v>
      </c>
      <c r="H112" s="75" t="s">
        <v>131</v>
      </c>
      <c r="I112" s="75" t="s">
        <v>132</v>
      </c>
      <c r="J112" s="75" t="s">
        <v>133</v>
      </c>
      <c r="K112" s="75" t="s">
        <v>134</v>
      </c>
      <c r="L112" s="75" t="s">
        <v>135</v>
      </c>
      <c r="M112" s="2"/>
      <c r="N112" s="2"/>
      <c r="O112" s="2"/>
      <c r="P112" s="2"/>
    </row>
    <row r="113" spans="1:16" s="29" customFormat="1" ht="14.25">
      <c r="A113" s="75">
        <v>1</v>
      </c>
      <c r="B113" s="75">
        <v>2</v>
      </c>
      <c r="C113" s="75">
        <v>3</v>
      </c>
      <c r="D113" s="75">
        <v>4</v>
      </c>
      <c r="E113" s="75">
        <v>5</v>
      </c>
      <c r="F113" s="75">
        <v>6</v>
      </c>
      <c r="G113" s="75">
        <v>7</v>
      </c>
      <c r="H113" s="75">
        <v>8</v>
      </c>
      <c r="I113" s="75">
        <v>9</v>
      </c>
      <c r="J113" s="75">
        <v>10</v>
      </c>
      <c r="K113" s="75">
        <v>11</v>
      </c>
      <c r="L113" s="75">
        <v>12</v>
      </c>
      <c r="M113" s="27"/>
      <c r="N113" s="27"/>
      <c r="O113" s="27"/>
      <c r="P113" s="27"/>
    </row>
    <row r="114" spans="1:16" ht="30">
      <c r="A114" s="208" t="s">
        <v>136</v>
      </c>
      <c r="B114" s="196" t="s">
        <v>10</v>
      </c>
      <c r="C114" s="251">
        <f t="shared" ref="C114:L114" si="3">C116+C117+C118+C119+C120+C121+C122+C123+C124+C125+C126</f>
        <v>0</v>
      </c>
      <c r="D114" s="251">
        <f t="shared" si="3"/>
        <v>0</v>
      </c>
      <c r="E114" s="251">
        <f t="shared" si="3"/>
        <v>4</v>
      </c>
      <c r="F114" s="251">
        <f t="shared" si="3"/>
        <v>4</v>
      </c>
      <c r="G114" s="251">
        <f t="shared" si="3"/>
        <v>2</v>
      </c>
      <c r="H114" s="251">
        <f t="shared" si="3"/>
        <v>4</v>
      </c>
      <c r="I114" s="251">
        <f t="shared" si="3"/>
        <v>1</v>
      </c>
      <c r="J114" s="251">
        <f t="shared" si="3"/>
        <v>4</v>
      </c>
      <c r="K114" s="251">
        <f t="shared" si="3"/>
        <v>1</v>
      </c>
      <c r="L114" s="251">
        <f t="shared" si="3"/>
        <v>0</v>
      </c>
      <c r="M114" s="105"/>
      <c r="N114" s="105"/>
      <c r="O114" s="105"/>
      <c r="P114" s="105"/>
    </row>
    <row r="115" spans="1:16" ht="15">
      <c r="A115" s="259" t="s">
        <v>110</v>
      </c>
      <c r="B115" s="279"/>
      <c r="C115" s="280"/>
      <c r="D115" s="280"/>
      <c r="E115" s="280"/>
      <c r="F115" s="280"/>
      <c r="G115" s="280"/>
      <c r="H115" s="280"/>
      <c r="I115" s="281"/>
      <c r="J115" s="281"/>
      <c r="K115" s="281"/>
      <c r="L115" s="281"/>
      <c r="M115" s="105"/>
      <c r="N115" s="105"/>
      <c r="O115" s="105"/>
      <c r="P115" s="105"/>
    </row>
    <row r="116" spans="1:16" ht="15">
      <c r="A116" s="273" t="s">
        <v>111</v>
      </c>
      <c r="B116" s="198" t="s">
        <v>12</v>
      </c>
      <c r="C116" s="134"/>
      <c r="D116" s="134"/>
      <c r="E116" s="134">
        <v>3</v>
      </c>
      <c r="F116" s="134">
        <v>4</v>
      </c>
      <c r="G116" s="134">
        <v>2</v>
      </c>
      <c r="H116" s="134">
        <v>3</v>
      </c>
      <c r="I116" s="282">
        <v>1</v>
      </c>
      <c r="J116" s="282">
        <v>2</v>
      </c>
      <c r="K116" s="282">
        <v>1</v>
      </c>
      <c r="L116" s="282"/>
      <c r="M116" s="184">
        <f>C116+D116+E116+F116+G116+H116+I116+J116+K116+L116</f>
        <v>16</v>
      </c>
      <c r="N116" s="2"/>
      <c r="O116" s="2"/>
      <c r="P116" s="2"/>
    </row>
    <row r="117" spans="1:16" ht="15">
      <c r="A117" s="252" t="s">
        <v>112</v>
      </c>
      <c r="B117" s="196" t="s">
        <v>14</v>
      </c>
      <c r="C117" s="134"/>
      <c r="D117" s="134"/>
      <c r="E117" s="134"/>
      <c r="F117" s="134"/>
      <c r="G117" s="134"/>
      <c r="H117" s="134">
        <v>1</v>
      </c>
      <c r="I117" s="282"/>
      <c r="J117" s="282"/>
      <c r="K117" s="282"/>
      <c r="L117" s="282"/>
      <c r="M117" s="184">
        <f t="shared" ref="M117:M123" si="4">C117+D117+E117+F117+G117+H117+I117+J117+K117+L117</f>
        <v>1</v>
      </c>
      <c r="N117" s="2"/>
      <c r="O117" s="2"/>
      <c r="P117" s="2"/>
    </row>
    <row r="118" spans="1:16" ht="15">
      <c r="A118" s="252" t="s">
        <v>113</v>
      </c>
      <c r="B118" s="198" t="s">
        <v>16</v>
      </c>
      <c r="C118" s="134"/>
      <c r="D118" s="134"/>
      <c r="E118" s="134"/>
      <c r="F118" s="134"/>
      <c r="G118" s="134"/>
      <c r="H118" s="134"/>
      <c r="I118" s="134"/>
      <c r="J118" s="134">
        <v>2</v>
      </c>
      <c r="K118" s="134"/>
      <c r="L118" s="134"/>
      <c r="M118" s="184">
        <f t="shared" si="4"/>
        <v>2</v>
      </c>
      <c r="N118" s="2"/>
      <c r="O118" s="2"/>
      <c r="P118" s="2"/>
    </row>
    <row r="119" spans="1:16" ht="15">
      <c r="A119" s="252" t="s">
        <v>114</v>
      </c>
      <c r="B119" s="196" t="s">
        <v>18</v>
      </c>
      <c r="C119" s="134"/>
      <c r="D119" s="134"/>
      <c r="E119" s="134">
        <v>1</v>
      </c>
      <c r="F119" s="134"/>
      <c r="G119" s="134"/>
      <c r="H119" s="134"/>
      <c r="I119" s="134"/>
      <c r="J119" s="134"/>
      <c r="K119" s="134"/>
      <c r="L119" s="134"/>
      <c r="M119" s="184">
        <f t="shared" si="4"/>
        <v>1</v>
      </c>
      <c r="N119" s="2"/>
      <c r="O119" s="2"/>
      <c r="P119" s="2"/>
    </row>
    <row r="120" spans="1:16" ht="15">
      <c r="A120" s="252" t="s">
        <v>115</v>
      </c>
      <c r="B120" s="196" t="s">
        <v>20</v>
      </c>
      <c r="C120" s="134"/>
      <c r="D120" s="134"/>
      <c r="E120" s="134"/>
      <c r="F120" s="134"/>
      <c r="G120" s="134"/>
      <c r="H120" s="134"/>
      <c r="I120" s="282"/>
      <c r="J120" s="282"/>
      <c r="K120" s="282"/>
      <c r="L120" s="282"/>
      <c r="M120" s="184">
        <f t="shared" si="4"/>
        <v>0</v>
      </c>
      <c r="N120" s="2"/>
      <c r="O120" s="2"/>
      <c r="P120" s="2"/>
    </row>
    <row r="121" spans="1:16" ht="15">
      <c r="A121" s="252" t="s">
        <v>116</v>
      </c>
      <c r="B121" s="196" t="s">
        <v>22</v>
      </c>
      <c r="C121" s="134"/>
      <c r="D121" s="134"/>
      <c r="E121" s="134"/>
      <c r="F121" s="134"/>
      <c r="G121" s="134"/>
      <c r="H121" s="134"/>
      <c r="I121" s="282"/>
      <c r="J121" s="282"/>
      <c r="K121" s="282"/>
      <c r="L121" s="282"/>
      <c r="M121" s="184">
        <f t="shared" si="4"/>
        <v>0</v>
      </c>
      <c r="N121" s="2"/>
      <c r="O121" s="2"/>
      <c r="P121" s="2"/>
    </row>
    <row r="122" spans="1:16" ht="15">
      <c r="A122" s="252" t="s">
        <v>117</v>
      </c>
      <c r="B122" s="196" t="s">
        <v>24</v>
      </c>
      <c r="C122" s="134"/>
      <c r="D122" s="134"/>
      <c r="E122" s="134"/>
      <c r="F122" s="134"/>
      <c r="G122" s="134"/>
      <c r="H122" s="134"/>
      <c r="I122" s="282"/>
      <c r="J122" s="282"/>
      <c r="K122" s="282"/>
      <c r="L122" s="282"/>
      <c r="M122" s="184">
        <f t="shared" si="4"/>
        <v>0</v>
      </c>
      <c r="N122" s="2"/>
      <c r="O122" s="2"/>
      <c r="P122" s="2"/>
    </row>
    <row r="123" spans="1:16" ht="15">
      <c r="A123" s="252" t="s">
        <v>118</v>
      </c>
      <c r="B123" s="198" t="s">
        <v>26</v>
      </c>
      <c r="C123" s="134"/>
      <c r="D123" s="134"/>
      <c r="E123" s="134"/>
      <c r="F123" s="134"/>
      <c r="G123" s="134"/>
      <c r="H123" s="134"/>
      <c r="I123" s="282"/>
      <c r="J123" s="282"/>
      <c r="K123" s="282"/>
      <c r="L123" s="282"/>
      <c r="M123" s="184">
        <f t="shared" si="4"/>
        <v>0</v>
      </c>
      <c r="N123" s="2"/>
      <c r="O123" s="2"/>
      <c r="P123" s="2"/>
    </row>
    <row r="124" spans="1:16" ht="15">
      <c r="A124" s="252" t="s">
        <v>119</v>
      </c>
      <c r="B124" s="227">
        <v>10</v>
      </c>
      <c r="C124" s="134"/>
      <c r="D124" s="134"/>
      <c r="E124" s="134"/>
      <c r="F124" s="134"/>
      <c r="G124" s="134"/>
      <c r="H124" s="134"/>
      <c r="I124" s="282"/>
      <c r="J124" s="282"/>
      <c r="K124" s="282"/>
      <c r="L124" s="282"/>
      <c r="M124" s="2"/>
      <c r="N124" s="2"/>
      <c r="O124" s="2"/>
      <c r="P124" s="2"/>
    </row>
    <row r="125" spans="1:16" ht="15">
      <c r="A125" s="252" t="s">
        <v>120</v>
      </c>
      <c r="B125" s="227">
        <v>11</v>
      </c>
      <c r="C125" s="134"/>
      <c r="D125" s="134"/>
      <c r="E125" s="134"/>
      <c r="F125" s="134"/>
      <c r="G125" s="134"/>
      <c r="H125" s="134"/>
      <c r="I125" s="282"/>
      <c r="J125" s="282"/>
      <c r="K125" s="282"/>
      <c r="L125" s="282"/>
      <c r="M125" s="2"/>
      <c r="N125" s="2"/>
      <c r="O125" s="2"/>
      <c r="P125" s="2"/>
    </row>
    <row r="126" spans="1:16" ht="15">
      <c r="A126" s="252" t="s">
        <v>121</v>
      </c>
      <c r="B126" s="227">
        <v>12</v>
      </c>
      <c r="C126" s="134"/>
      <c r="D126" s="134"/>
      <c r="E126" s="134"/>
      <c r="F126" s="134"/>
      <c r="G126" s="134"/>
      <c r="H126" s="134"/>
      <c r="I126" s="282"/>
      <c r="J126" s="282"/>
      <c r="K126" s="282"/>
      <c r="L126" s="282"/>
      <c r="M126" s="2"/>
      <c r="N126" s="2"/>
      <c r="O126" s="2"/>
      <c r="P126" s="2"/>
    </row>
    <row r="127" spans="1:16" ht="1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</row>
    <row r="128" spans="1:16" ht="18.75" customHeight="1">
      <c r="A128" s="496" t="s">
        <v>137</v>
      </c>
      <c r="B128" s="496"/>
      <c r="C128" s="496"/>
      <c r="D128" s="496"/>
      <c r="E128" s="496"/>
      <c r="F128" s="496"/>
      <c r="G128" s="496"/>
      <c r="H128" s="496"/>
      <c r="I128" s="496"/>
      <c r="J128" s="496"/>
      <c r="K128" s="496"/>
      <c r="L128" s="496"/>
      <c r="M128" s="496"/>
      <c r="N128" s="2"/>
      <c r="O128" s="2"/>
      <c r="P128" s="2"/>
    </row>
    <row r="129" spans="1:17" ht="15" customHeight="1">
      <c r="A129" s="493" t="s">
        <v>124</v>
      </c>
      <c r="B129" s="493"/>
      <c r="C129" s="493"/>
      <c r="D129" s="493"/>
      <c r="E129" s="493"/>
      <c r="F129" s="493"/>
      <c r="G129" s="493"/>
      <c r="H129" s="493"/>
      <c r="I129" s="493"/>
      <c r="J129" s="493"/>
      <c r="K129" s="493"/>
      <c r="L129" s="493"/>
      <c r="M129" s="107"/>
      <c r="N129" s="107"/>
      <c r="O129" s="107"/>
      <c r="P129" s="107"/>
    </row>
    <row r="130" spans="1:17" ht="15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497" t="s">
        <v>88</v>
      </c>
      <c r="K130" s="497"/>
      <c r="L130" s="497"/>
      <c r="M130" s="497"/>
      <c r="N130" s="497"/>
      <c r="O130" s="497"/>
      <c r="P130" s="497"/>
    </row>
    <row r="131" spans="1:17" ht="15.75" customHeight="1">
      <c r="A131" s="450" t="s">
        <v>37</v>
      </c>
      <c r="B131" s="450" t="s">
        <v>7</v>
      </c>
      <c r="C131" s="450" t="s">
        <v>138</v>
      </c>
      <c r="D131" s="494" t="s">
        <v>139</v>
      </c>
      <c r="E131" s="494"/>
      <c r="F131" s="494"/>
      <c r="G131" s="494"/>
      <c r="H131" s="494"/>
      <c r="I131" s="494"/>
      <c r="J131" s="450" t="s">
        <v>140</v>
      </c>
      <c r="K131" s="494" t="s">
        <v>141</v>
      </c>
      <c r="L131" s="494"/>
      <c r="M131" s="494"/>
      <c r="N131" s="494"/>
      <c r="O131" s="494"/>
      <c r="P131" s="494"/>
    </row>
    <row r="132" spans="1:17" ht="28.5">
      <c r="A132" s="450"/>
      <c r="B132" s="450"/>
      <c r="C132" s="450"/>
      <c r="D132" s="75" t="s">
        <v>142</v>
      </c>
      <c r="E132" s="75" t="s">
        <v>143</v>
      </c>
      <c r="F132" s="75" t="s">
        <v>144</v>
      </c>
      <c r="G132" s="75" t="s">
        <v>145</v>
      </c>
      <c r="H132" s="75" t="s">
        <v>146</v>
      </c>
      <c r="I132" s="75" t="s">
        <v>147</v>
      </c>
      <c r="J132" s="450"/>
      <c r="K132" s="75" t="s">
        <v>142</v>
      </c>
      <c r="L132" s="75" t="s">
        <v>143</v>
      </c>
      <c r="M132" s="75" t="s">
        <v>144</v>
      </c>
      <c r="N132" s="75" t="s">
        <v>145</v>
      </c>
      <c r="O132" s="75" t="s">
        <v>146</v>
      </c>
      <c r="P132" s="75" t="s">
        <v>147</v>
      </c>
    </row>
    <row r="133" spans="1:17" s="29" customFormat="1" ht="14.25">
      <c r="A133" s="75">
        <v>1</v>
      </c>
      <c r="B133" s="75">
        <v>2</v>
      </c>
      <c r="C133" s="75">
        <v>3</v>
      </c>
      <c r="D133" s="75">
        <v>4</v>
      </c>
      <c r="E133" s="75">
        <v>5</v>
      </c>
      <c r="F133" s="75">
        <v>6</v>
      </c>
      <c r="G133" s="75">
        <v>7</v>
      </c>
      <c r="H133" s="75">
        <v>8</v>
      </c>
      <c r="I133" s="75">
        <v>9</v>
      </c>
      <c r="J133" s="75">
        <v>10</v>
      </c>
      <c r="K133" s="75">
        <v>11</v>
      </c>
      <c r="L133" s="75">
        <v>12</v>
      </c>
      <c r="M133" s="75">
        <v>13</v>
      </c>
      <c r="N133" s="75">
        <v>14</v>
      </c>
      <c r="O133" s="75">
        <v>15</v>
      </c>
      <c r="P133" s="75">
        <v>16</v>
      </c>
    </row>
    <row r="134" spans="1:17" ht="15">
      <c r="A134" s="208" t="s">
        <v>148</v>
      </c>
      <c r="B134" s="196" t="s">
        <v>10</v>
      </c>
      <c r="C134" s="219">
        <v>20</v>
      </c>
      <c r="D134" s="134">
        <v>1</v>
      </c>
      <c r="E134" s="134"/>
      <c r="F134" s="134">
        <v>5</v>
      </c>
      <c r="G134" s="134">
        <v>4</v>
      </c>
      <c r="H134" s="134">
        <v>2</v>
      </c>
      <c r="I134" s="134">
        <v>8</v>
      </c>
      <c r="J134" s="219">
        <v>20</v>
      </c>
      <c r="K134" s="239">
        <v>4</v>
      </c>
      <c r="L134" s="239">
        <v>3</v>
      </c>
      <c r="M134" s="239">
        <v>3</v>
      </c>
      <c r="N134" s="239">
        <v>2</v>
      </c>
      <c r="O134" s="239">
        <v>1</v>
      </c>
      <c r="P134" s="239">
        <v>7</v>
      </c>
    </row>
    <row r="135" spans="1:17" ht="15">
      <c r="A135" s="159"/>
      <c r="B135" s="159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</row>
    <row r="136" spans="1:17" ht="15">
      <c r="A136" s="490" t="s">
        <v>149</v>
      </c>
      <c r="B136" s="490"/>
      <c r="C136" s="490"/>
      <c r="D136" s="490"/>
      <c r="E136" s="490"/>
      <c r="F136" s="490"/>
      <c r="G136" s="2"/>
      <c r="H136" s="2"/>
      <c r="I136" s="2"/>
      <c r="J136" s="2"/>
      <c r="K136" s="2"/>
      <c r="L136" s="2"/>
      <c r="M136" s="2"/>
      <c r="N136" s="2"/>
      <c r="O136" s="2"/>
      <c r="P136" s="2"/>
    </row>
    <row r="137" spans="1:17" ht="15.75" customHeight="1">
      <c r="A137" s="484" t="s">
        <v>150</v>
      </c>
      <c r="B137" s="484"/>
      <c r="C137" s="484"/>
      <c r="D137" s="484"/>
      <c r="E137" s="484"/>
      <c r="F137" s="484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spans="1:17" ht="15" customHeight="1">
      <c r="A138" s="483" t="s">
        <v>151</v>
      </c>
      <c r="B138" s="483"/>
      <c r="C138" s="483"/>
      <c r="D138" s="483"/>
      <c r="E138" s="483"/>
      <c r="F138" s="483"/>
      <c r="G138" s="485"/>
      <c r="H138" s="485"/>
      <c r="I138" s="2"/>
      <c r="J138" s="2"/>
      <c r="K138" s="2"/>
      <c r="L138" s="2"/>
      <c r="M138" s="2"/>
      <c r="N138" s="2"/>
      <c r="O138" s="2"/>
      <c r="P138" s="2"/>
    </row>
    <row r="139" spans="1:17" ht="15.75" customHeight="1">
      <c r="A139" s="450" t="s">
        <v>37</v>
      </c>
      <c r="B139" s="450" t="s">
        <v>7</v>
      </c>
      <c r="C139" s="450" t="s">
        <v>152</v>
      </c>
      <c r="D139" s="486" t="s">
        <v>153</v>
      </c>
      <c r="E139" s="487"/>
      <c r="F139" s="487"/>
      <c r="G139" s="488"/>
      <c r="H139" s="489" t="s">
        <v>154</v>
      </c>
      <c r="I139" s="2"/>
      <c r="J139" s="2"/>
      <c r="K139" s="2"/>
      <c r="L139" s="2"/>
      <c r="M139" s="2"/>
      <c r="N139" s="2"/>
      <c r="O139" s="2"/>
      <c r="P139" s="2"/>
    </row>
    <row r="140" spans="1:17" ht="42.75">
      <c r="A140" s="450"/>
      <c r="B140" s="450"/>
      <c r="C140" s="450"/>
      <c r="D140" s="212" t="s">
        <v>155</v>
      </c>
      <c r="E140" s="212" t="s">
        <v>156</v>
      </c>
      <c r="F140" s="212" t="s">
        <v>157</v>
      </c>
      <c r="G140" s="75" t="s">
        <v>158</v>
      </c>
      <c r="H140" s="489"/>
      <c r="I140" s="2"/>
      <c r="J140" s="2"/>
      <c r="K140" s="2"/>
      <c r="L140" s="2"/>
      <c r="M140" s="2"/>
      <c r="N140" s="2"/>
      <c r="O140" s="2"/>
      <c r="P140" s="2"/>
    </row>
    <row r="141" spans="1:17" s="29" customFormat="1" ht="14.25">
      <c r="A141" s="75">
        <v>1</v>
      </c>
      <c r="B141" s="75">
        <v>2</v>
      </c>
      <c r="C141" s="75">
        <v>3</v>
      </c>
      <c r="D141" s="75">
        <v>4</v>
      </c>
      <c r="E141" s="75">
        <v>5</v>
      </c>
      <c r="F141" s="75">
        <v>6</v>
      </c>
      <c r="G141" s="75">
        <v>7</v>
      </c>
      <c r="H141" s="75">
        <v>8</v>
      </c>
      <c r="I141" s="27"/>
      <c r="J141" s="27"/>
      <c r="K141" s="27"/>
      <c r="L141" s="27"/>
      <c r="M141" s="27"/>
      <c r="N141" s="27"/>
      <c r="O141" s="27"/>
      <c r="P141" s="27"/>
      <c r="Q141" s="28"/>
    </row>
    <row r="142" spans="1:17" ht="15">
      <c r="A142" s="208" t="s">
        <v>159</v>
      </c>
      <c r="B142" s="196" t="s">
        <v>10</v>
      </c>
      <c r="C142" s="251">
        <v>2242</v>
      </c>
      <c r="D142" s="134"/>
      <c r="E142" s="134">
        <v>2242</v>
      </c>
      <c r="F142" s="134"/>
      <c r="G142" s="134"/>
      <c r="H142" s="134"/>
      <c r="I142" s="105"/>
      <c r="J142" s="105"/>
      <c r="K142" s="105"/>
      <c r="L142" s="105"/>
      <c r="M142" s="105"/>
      <c r="N142" s="105"/>
      <c r="O142" s="105"/>
      <c r="P142" s="105"/>
      <c r="Q142" s="25"/>
    </row>
    <row r="143" spans="1:17" ht="45">
      <c r="A143" s="283" t="s">
        <v>160</v>
      </c>
      <c r="B143" s="198" t="s">
        <v>12</v>
      </c>
      <c r="C143" s="251">
        <v>2242</v>
      </c>
      <c r="D143" s="134"/>
      <c r="E143" s="134">
        <v>2242</v>
      </c>
      <c r="F143" s="134"/>
      <c r="G143" s="134"/>
      <c r="H143" s="134"/>
      <c r="I143" s="105"/>
      <c r="J143" s="105"/>
      <c r="K143" s="105"/>
      <c r="L143" s="105"/>
      <c r="M143" s="105"/>
      <c r="N143" s="105"/>
      <c r="O143" s="105"/>
      <c r="P143" s="105"/>
      <c r="Q143" s="25"/>
    </row>
    <row r="144" spans="1:17" ht="45">
      <c r="A144" s="273" t="s">
        <v>161</v>
      </c>
      <c r="B144" s="284" t="s">
        <v>14</v>
      </c>
      <c r="C144" s="134">
        <v>1387</v>
      </c>
      <c r="D144" s="285" t="s">
        <v>63</v>
      </c>
      <c r="E144" s="285" t="s">
        <v>63</v>
      </c>
      <c r="F144" s="285" t="s">
        <v>63</v>
      </c>
      <c r="G144" s="285" t="s">
        <v>63</v>
      </c>
      <c r="H144" s="234" t="s">
        <v>63</v>
      </c>
      <c r="I144" s="2"/>
      <c r="J144" s="2"/>
      <c r="K144" s="2"/>
      <c r="L144" s="2"/>
      <c r="M144" s="2"/>
      <c r="N144" s="2"/>
      <c r="O144" s="2"/>
      <c r="P144" s="2"/>
    </row>
    <row r="145" spans="1:16" ht="60">
      <c r="A145" s="252" t="s">
        <v>162</v>
      </c>
      <c r="B145" s="196" t="s">
        <v>16</v>
      </c>
      <c r="C145" s="134">
        <v>136</v>
      </c>
      <c r="D145" s="285" t="s">
        <v>63</v>
      </c>
      <c r="E145" s="285" t="s">
        <v>63</v>
      </c>
      <c r="F145" s="285" t="s">
        <v>63</v>
      </c>
      <c r="G145" s="285" t="s">
        <v>63</v>
      </c>
      <c r="H145" s="285" t="s">
        <v>63</v>
      </c>
      <c r="I145" s="2"/>
      <c r="J145" s="2"/>
      <c r="K145" s="2"/>
      <c r="L145" s="2"/>
      <c r="M145" s="2"/>
      <c r="N145" s="2"/>
      <c r="O145" s="2"/>
      <c r="P145" s="2"/>
    </row>
    <row r="146" spans="1:16" ht="30">
      <c r="A146" s="208" t="s">
        <v>163</v>
      </c>
      <c r="B146" s="196" t="s">
        <v>18</v>
      </c>
      <c r="C146" s="134">
        <v>1234</v>
      </c>
      <c r="D146" s="285" t="s">
        <v>63</v>
      </c>
      <c r="E146" s="285" t="s">
        <v>63</v>
      </c>
      <c r="F146" s="285" t="s">
        <v>63</v>
      </c>
      <c r="G146" s="285" t="s">
        <v>63</v>
      </c>
      <c r="H146" s="285" t="s">
        <v>63</v>
      </c>
      <c r="I146" s="2"/>
      <c r="J146" s="2"/>
      <c r="K146" s="2"/>
      <c r="L146" s="2"/>
      <c r="M146" s="2"/>
      <c r="N146" s="2"/>
      <c r="O146" s="2"/>
      <c r="P146" s="2"/>
    </row>
    <row r="147" spans="1:16" ht="91.5" customHeight="1">
      <c r="A147" s="286"/>
      <c r="B147" s="287"/>
      <c r="C147" s="288"/>
      <c r="D147" s="289"/>
      <c r="E147" s="289"/>
      <c r="F147" s="289"/>
      <c r="G147" s="2"/>
      <c r="H147" s="2"/>
      <c r="I147" s="2"/>
      <c r="J147" s="2"/>
      <c r="K147" s="2"/>
      <c r="L147" s="2"/>
      <c r="M147" s="2"/>
      <c r="N147" s="2"/>
      <c r="O147" s="2"/>
      <c r="P147" s="2"/>
    </row>
    <row r="148" spans="1:16" ht="15.75" customHeight="1">
      <c r="A148" s="482" t="s">
        <v>164</v>
      </c>
      <c r="B148" s="482"/>
      <c r="C148" s="482"/>
      <c r="D148" s="435"/>
      <c r="E148" s="435"/>
      <c r="F148" s="290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1:16" ht="28.5">
      <c r="A149" s="194" t="s">
        <v>37</v>
      </c>
      <c r="B149" s="75" t="s">
        <v>7</v>
      </c>
      <c r="C149" s="261" t="s">
        <v>165</v>
      </c>
      <c r="D149" s="119"/>
      <c r="E149" s="119"/>
      <c r="F149" s="291"/>
      <c r="G149" s="2"/>
      <c r="H149" s="2"/>
      <c r="I149" s="2"/>
      <c r="J149" s="2"/>
      <c r="K149" s="2"/>
      <c r="L149" s="2"/>
      <c r="M149" s="2"/>
      <c r="N149" s="2"/>
      <c r="O149" s="2"/>
      <c r="P149" s="121"/>
    </row>
    <row r="150" spans="1:16" ht="15">
      <c r="A150" s="292">
        <v>1</v>
      </c>
      <c r="B150" s="293">
        <v>2</v>
      </c>
      <c r="C150" s="294">
        <v>3</v>
      </c>
      <c r="D150" s="119"/>
      <c r="E150" s="119"/>
      <c r="F150" s="291"/>
      <c r="G150" s="2"/>
      <c r="H150" s="2"/>
      <c r="I150" s="2"/>
      <c r="J150" s="2"/>
      <c r="K150" s="2"/>
      <c r="L150" s="2"/>
      <c r="M150" s="2"/>
      <c r="N150" s="2"/>
      <c r="O150" s="2"/>
      <c r="P150" s="121"/>
    </row>
    <row r="151" spans="1:16" ht="15">
      <c r="A151" s="295" t="s">
        <v>166</v>
      </c>
      <c r="B151" s="296" t="s">
        <v>10</v>
      </c>
      <c r="C151" s="297">
        <v>1</v>
      </c>
      <c r="D151" s="434"/>
      <c r="E151" s="434"/>
      <c r="F151" s="290"/>
      <c r="G151" s="2"/>
      <c r="H151" s="2"/>
      <c r="I151" s="2"/>
      <c r="J151" s="2"/>
      <c r="K151" s="2"/>
      <c r="L151" s="2"/>
      <c r="M151" s="2"/>
      <c r="N151" s="2"/>
      <c r="O151" s="2"/>
      <c r="P151" s="127"/>
    </row>
    <row r="152" spans="1:16" ht="15">
      <c r="A152" s="298" t="s">
        <v>167</v>
      </c>
      <c r="B152" s="198" t="s">
        <v>12</v>
      </c>
      <c r="C152" s="134">
        <v>1</v>
      </c>
      <c r="D152" s="434"/>
      <c r="E152" s="434"/>
      <c r="F152" s="290"/>
      <c r="G152" s="2"/>
      <c r="H152" s="2"/>
      <c r="I152" s="2"/>
      <c r="J152" s="2"/>
      <c r="K152" s="2"/>
      <c r="L152" s="2"/>
      <c r="M152" s="2"/>
      <c r="N152" s="2"/>
      <c r="O152" s="2"/>
      <c r="P152" s="127"/>
    </row>
    <row r="153" spans="1:16" ht="15">
      <c r="A153" s="298" t="s">
        <v>168</v>
      </c>
      <c r="B153" s="198" t="s">
        <v>14</v>
      </c>
      <c r="C153" s="134">
        <v>0</v>
      </c>
      <c r="D153" s="434"/>
      <c r="E153" s="434"/>
      <c r="F153" s="290"/>
      <c r="G153" s="2"/>
      <c r="H153" s="2"/>
      <c r="I153" s="2"/>
      <c r="J153" s="2"/>
      <c r="K153" s="2"/>
      <c r="L153" s="2"/>
      <c r="M153" s="2"/>
      <c r="N153" s="2"/>
      <c r="O153" s="2"/>
      <c r="P153" s="127"/>
    </row>
    <row r="154" spans="1:16" ht="15">
      <c r="A154" s="298" t="s">
        <v>169</v>
      </c>
      <c r="B154" s="198" t="s">
        <v>16</v>
      </c>
      <c r="C154" s="134">
        <v>0</v>
      </c>
      <c r="D154" s="434"/>
      <c r="E154" s="434"/>
      <c r="F154" s="290"/>
      <c r="G154" s="2"/>
      <c r="H154" s="2"/>
      <c r="I154" s="2"/>
      <c r="J154" s="2"/>
      <c r="K154" s="2"/>
      <c r="L154" s="2"/>
      <c r="M154" s="2"/>
      <c r="N154" s="2"/>
      <c r="O154" s="2"/>
      <c r="P154" s="2"/>
    </row>
    <row r="155" spans="1:16" ht="15">
      <c r="A155" s="298" t="s">
        <v>170</v>
      </c>
      <c r="B155" s="198" t="s">
        <v>18</v>
      </c>
      <c r="C155" s="134">
        <v>1</v>
      </c>
      <c r="D155" s="434"/>
      <c r="E155" s="434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1:16" ht="1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1:16" ht="15.75" customHeight="1">
      <c r="A157" s="484" t="s">
        <v>171</v>
      </c>
      <c r="B157" s="484"/>
      <c r="C157" s="484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1:16" ht="15" customHeight="1">
      <c r="A158" s="483" t="s">
        <v>172</v>
      </c>
      <c r="B158" s="483"/>
      <c r="C158" s="483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1:16" ht="28.5">
      <c r="A159" s="194" t="s">
        <v>37</v>
      </c>
      <c r="B159" s="194" t="s">
        <v>7</v>
      </c>
      <c r="C159" s="211" t="s">
        <v>173</v>
      </c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1:16" ht="15">
      <c r="A160" s="129">
        <v>1</v>
      </c>
      <c r="B160" s="129">
        <v>2</v>
      </c>
      <c r="C160" s="130">
        <v>3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131"/>
    </row>
    <row r="161" spans="1:16" ht="15">
      <c r="A161" s="208" t="s">
        <v>174</v>
      </c>
      <c r="B161" s="196" t="s">
        <v>10</v>
      </c>
      <c r="C161" s="134">
        <v>0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131"/>
    </row>
    <row r="162" spans="1:16" ht="15">
      <c r="A162" s="208" t="s">
        <v>175</v>
      </c>
      <c r="B162" s="196" t="s">
        <v>12</v>
      </c>
      <c r="C162" s="134">
        <v>0</v>
      </c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131"/>
    </row>
    <row r="163" spans="1:16" ht="15">
      <c r="A163" s="299" t="s">
        <v>176</v>
      </c>
      <c r="B163" s="284" t="s">
        <v>14</v>
      </c>
      <c r="C163" s="134">
        <v>1</v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131"/>
    </row>
    <row r="164" spans="1:16" ht="15">
      <c r="A164" s="208" t="s">
        <v>177</v>
      </c>
      <c r="B164" s="196" t="s">
        <v>16</v>
      </c>
      <c r="C164" s="134">
        <v>1</v>
      </c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131"/>
    </row>
    <row r="165" spans="1:16" ht="15">
      <c r="A165" s="208" t="s">
        <v>178</v>
      </c>
      <c r="B165" s="196" t="s">
        <v>18</v>
      </c>
      <c r="C165" s="134">
        <v>1</v>
      </c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131"/>
    </row>
    <row r="166" spans="1:16" ht="15">
      <c r="A166" s="208" t="s">
        <v>179</v>
      </c>
      <c r="B166" s="196" t="s">
        <v>20</v>
      </c>
      <c r="C166" s="134">
        <v>1</v>
      </c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</row>
    <row r="167" spans="1:16" ht="15">
      <c r="A167" s="299" t="s">
        <v>180</v>
      </c>
      <c r="B167" s="284" t="s">
        <v>22</v>
      </c>
      <c r="C167" s="134">
        <v>2</v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1:16" ht="15">
      <c r="A168" s="299" t="s">
        <v>181</v>
      </c>
      <c r="B168" s="284"/>
      <c r="C168" s="300"/>
      <c r="D168" s="2"/>
      <c r="E168" s="2"/>
      <c r="F168" s="135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1:16" ht="15">
      <c r="A169" s="299" t="s">
        <v>182</v>
      </c>
      <c r="B169" s="284" t="s">
        <v>24</v>
      </c>
      <c r="C169" s="134">
        <v>0</v>
      </c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1:16" ht="15">
      <c r="A170" s="208" t="s">
        <v>183</v>
      </c>
      <c r="B170" s="196" t="s">
        <v>26</v>
      </c>
      <c r="C170" s="134">
        <v>0</v>
      </c>
      <c r="D170" s="2"/>
      <c r="E170" s="2"/>
      <c r="F170" s="105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1:16" ht="15">
      <c r="A171" s="192"/>
      <c r="B171" s="301"/>
      <c r="C171" s="138"/>
      <c r="D171" s="2"/>
      <c r="E171" s="2"/>
      <c r="F171" s="105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1:16" ht="15">
      <c r="A172" s="192"/>
      <c r="B172" s="301"/>
      <c r="C172" s="138"/>
      <c r="D172" s="2"/>
      <c r="E172" s="2"/>
      <c r="F172" s="105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1:16" ht="15">
      <c r="A173" s="192"/>
      <c r="B173" s="192"/>
      <c r="C173" s="138"/>
      <c r="D173" s="2"/>
      <c r="E173" s="2"/>
      <c r="F173" s="105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1:16" ht="15.75" customHeight="1">
      <c r="A174" s="484" t="s">
        <v>184</v>
      </c>
      <c r="B174" s="484"/>
      <c r="C174" s="484"/>
      <c r="D174" s="2"/>
      <c r="E174" s="2"/>
      <c r="F174" s="105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1:16" ht="15" customHeight="1">
      <c r="A175" s="483" t="s">
        <v>172</v>
      </c>
      <c r="B175" s="483"/>
      <c r="C175" s="483"/>
      <c r="D175" s="2"/>
      <c r="E175" s="2"/>
      <c r="F175" s="105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1:16" ht="28.5">
      <c r="A176" s="194" t="s">
        <v>37</v>
      </c>
      <c r="B176" s="194" t="s">
        <v>7</v>
      </c>
      <c r="C176" s="211" t="s">
        <v>173</v>
      </c>
      <c r="D176" s="2"/>
      <c r="E176" s="2"/>
      <c r="F176" s="105"/>
      <c r="G176" s="2"/>
      <c r="H176" s="2"/>
      <c r="I176" s="2"/>
      <c r="J176" s="2"/>
      <c r="K176" s="2"/>
      <c r="L176" s="2"/>
      <c r="M176" s="2"/>
      <c r="N176" s="2"/>
      <c r="O176" s="2"/>
      <c r="P176" s="2"/>
    </row>
    <row r="177" spans="1:16" ht="15">
      <c r="A177" s="140">
        <v>1</v>
      </c>
      <c r="B177" s="140">
        <v>2</v>
      </c>
      <c r="C177" s="140">
        <v>3</v>
      </c>
      <c r="D177" s="2"/>
      <c r="E177" s="2"/>
      <c r="F177" s="105"/>
      <c r="G177" s="2"/>
      <c r="H177" s="2"/>
      <c r="I177" s="2"/>
      <c r="J177" s="2"/>
      <c r="K177" s="2"/>
      <c r="L177" s="2"/>
      <c r="M177" s="2"/>
      <c r="N177" s="2"/>
      <c r="O177" s="2"/>
      <c r="P177" s="2"/>
    </row>
    <row r="178" spans="1:16" ht="15">
      <c r="A178" s="214" t="s">
        <v>185</v>
      </c>
      <c r="B178" s="196" t="s">
        <v>10</v>
      </c>
      <c r="C178" s="134">
        <v>4</v>
      </c>
      <c r="D178" s="2"/>
      <c r="E178" s="2"/>
      <c r="F178" s="206"/>
      <c r="G178" s="2"/>
      <c r="H178" s="2"/>
      <c r="I178" s="2"/>
      <c r="J178" s="2"/>
      <c r="K178" s="2"/>
      <c r="L178" s="2"/>
      <c r="M178" s="2"/>
      <c r="N178" s="2"/>
      <c r="O178" s="2"/>
      <c r="P178" s="131"/>
    </row>
    <row r="179" spans="1:16" ht="15">
      <c r="A179" s="214" t="s">
        <v>186</v>
      </c>
      <c r="B179" s="196" t="s">
        <v>12</v>
      </c>
      <c r="C179" s="134">
        <v>1</v>
      </c>
      <c r="D179" s="2"/>
      <c r="E179" s="2"/>
      <c r="F179" s="105"/>
      <c r="G179" s="2"/>
      <c r="H179" s="2"/>
      <c r="I179" s="2"/>
      <c r="J179" s="2"/>
      <c r="K179" s="2"/>
      <c r="L179" s="2"/>
      <c r="M179" s="2"/>
      <c r="N179" s="2"/>
      <c r="O179" s="2"/>
      <c r="P179" s="131"/>
    </row>
    <row r="180" spans="1:16" ht="30">
      <c r="A180" s="214" t="s">
        <v>199</v>
      </c>
      <c r="B180" s="196" t="s">
        <v>14</v>
      </c>
      <c r="C180" s="134">
        <v>3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131"/>
    </row>
    <row r="181" spans="1:16" ht="30">
      <c r="A181" s="214" t="s">
        <v>200</v>
      </c>
      <c r="B181" s="196" t="s">
        <v>16</v>
      </c>
      <c r="C181" s="134">
        <v>1</v>
      </c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131"/>
    </row>
    <row r="182" spans="1:16" ht="15">
      <c r="A182" s="214" t="s">
        <v>189</v>
      </c>
      <c r="B182" s="196" t="s">
        <v>18</v>
      </c>
      <c r="C182" s="134">
        <v>1</v>
      </c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131"/>
    </row>
    <row r="183" spans="1:16" ht="45">
      <c r="A183" s="214" t="s">
        <v>190</v>
      </c>
      <c r="B183" s="196" t="s">
        <v>20</v>
      </c>
      <c r="C183" s="134">
        <v>1</v>
      </c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131"/>
    </row>
    <row r="184" spans="1:16" ht="15">
      <c r="A184" s="192"/>
      <c r="B184" s="302"/>
      <c r="C184" s="206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</row>
    <row r="185" spans="1:16" ht="60">
      <c r="A185" s="303" t="s">
        <v>191</v>
      </c>
      <c r="B185" s="165"/>
      <c r="C185" s="260"/>
      <c r="D185" s="165"/>
      <c r="E185" s="146" t="s">
        <v>302</v>
      </c>
      <c r="F185" s="2"/>
      <c r="G185" s="146"/>
      <c r="H185" s="2"/>
      <c r="I185" s="2"/>
      <c r="J185" s="2"/>
      <c r="K185" s="2"/>
      <c r="L185" s="2"/>
      <c r="M185" s="2"/>
      <c r="N185" s="2"/>
      <c r="O185" s="2"/>
      <c r="P185" s="2"/>
    </row>
    <row r="186" spans="1:16" ht="15">
      <c r="A186" s="304"/>
      <c r="B186" s="165"/>
      <c r="C186" s="166" t="s">
        <v>192</v>
      </c>
      <c r="D186" s="165"/>
      <c r="E186" s="166" t="s">
        <v>193</v>
      </c>
      <c r="F186" s="2"/>
      <c r="G186" s="166" t="s">
        <v>194</v>
      </c>
      <c r="H186" s="2"/>
      <c r="I186" s="2"/>
      <c r="J186" s="2"/>
      <c r="K186" s="2"/>
      <c r="L186" s="2"/>
      <c r="M186" s="2"/>
      <c r="N186" s="2"/>
      <c r="O186" s="2"/>
      <c r="P186" s="2"/>
    </row>
    <row r="187" spans="1:16" ht="15">
      <c r="A187" s="165"/>
      <c r="B187" s="165"/>
      <c r="C187" s="260"/>
      <c r="D187" s="165"/>
      <c r="E187" s="146"/>
      <c r="F187" s="2"/>
      <c r="G187" s="146"/>
      <c r="H187" s="2"/>
      <c r="I187" s="2"/>
      <c r="J187" s="2"/>
      <c r="K187" s="2"/>
      <c r="L187" s="2"/>
      <c r="M187" s="2"/>
      <c r="N187" s="2"/>
      <c r="O187" s="2"/>
      <c r="P187" s="2"/>
    </row>
    <row r="188" spans="1:16" ht="15">
      <c r="A188" s="165"/>
      <c r="B188" s="165"/>
      <c r="C188" s="192" t="s">
        <v>195</v>
      </c>
      <c r="D188" s="165"/>
      <c r="E188" s="305" t="s">
        <v>196</v>
      </c>
      <c r="F188" s="2"/>
      <c r="G188" s="2" t="s">
        <v>197</v>
      </c>
      <c r="H188" s="2"/>
      <c r="I188" s="2"/>
      <c r="J188" s="2"/>
      <c r="K188" s="2"/>
      <c r="L188" s="2"/>
      <c r="M188" s="2"/>
      <c r="N188" s="2"/>
      <c r="O188" s="2"/>
      <c r="P188" s="2"/>
    </row>
    <row r="189" spans="1:16" ht="15">
      <c r="A189" s="165"/>
      <c r="B189" s="165"/>
      <c r="C189" s="165"/>
      <c r="D189" s="165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1:16" ht="15">
      <c r="A190" s="165"/>
      <c r="B190" s="165"/>
      <c r="C190" s="165"/>
      <c r="D190" s="165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spans="1:16" ht="15">
      <c r="A191" s="165"/>
      <c r="B191" s="165"/>
      <c r="C191" s="165"/>
      <c r="D191" s="165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</row>
    <row r="192" spans="1:16" ht="15">
      <c r="A192" s="165"/>
      <c r="B192" s="165"/>
      <c r="C192" s="165"/>
      <c r="D192" s="165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6" ht="15">
      <c r="A193" s="165"/>
      <c r="B193" s="165"/>
      <c r="C193" s="165"/>
      <c r="D193" s="165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1:16" ht="15">
      <c r="A194" s="165"/>
      <c r="B194" s="165"/>
      <c r="C194" s="165"/>
      <c r="D194" s="165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1:16" ht="15">
      <c r="A195" s="165"/>
      <c r="B195" s="165"/>
      <c r="C195" s="165"/>
      <c r="D195" s="165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1:16" ht="15">
      <c r="A196" s="165"/>
      <c r="B196" s="165"/>
      <c r="C196" s="165"/>
      <c r="D196" s="165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1:16" ht="15">
      <c r="A197" s="165"/>
      <c r="B197" s="165"/>
      <c r="C197" s="165"/>
      <c r="D197" s="165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1:16" ht="15">
      <c r="A198" s="165"/>
      <c r="B198" s="165"/>
      <c r="C198" s="165"/>
      <c r="D198" s="165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6" ht="15">
      <c r="A199" s="165"/>
      <c r="B199" s="165"/>
      <c r="C199" s="165"/>
      <c r="D199" s="165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1:16" ht="15">
      <c r="A200" s="165"/>
      <c r="B200" s="165"/>
      <c r="C200" s="165"/>
      <c r="D200" s="165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1:16" ht="15">
      <c r="A201" s="165"/>
      <c r="B201" s="165"/>
      <c r="C201" s="165"/>
      <c r="D201" s="165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6" ht="15">
      <c r="A202" s="165"/>
      <c r="B202" s="165"/>
      <c r="C202" s="165"/>
      <c r="D202" s="165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1:16" ht="15">
      <c r="A203" s="165"/>
      <c r="B203" s="165"/>
      <c r="C203" s="165"/>
      <c r="D203" s="165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1:16" ht="15">
      <c r="A204" s="165"/>
      <c r="B204" s="165"/>
      <c r="C204" s="165"/>
      <c r="D204" s="165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1:16" ht="15">
      <c r="A205" s="165"/>
      <c r="B205" s="165"/>
      <c r="C205" s="165"/>
      <c r="D205" s="165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</row>
    <row r="206" spans="1:16" ht="15">
      <c r="A206" s="165"/>
      <c r="B206" s="165"/>
      <c r="C206" s="165"/>
      <c r="D206" s="165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1:16" ht="15">
      <c r="A207" s="165"/>
      <c r="B207" s="165"/>
      <c r="C207" s="165"/>
      <c r="D207" s="165"/>
      <c r="E207" s="2"/>
      <c r="F207" s="2"/>
      <c r="G207" s="135"/>
      <c r="H207" s="2"/>
      <c r="I207" s="2"/>
      <c r="J207" s="2"/>
      <c r="K207" s="2"/>
      <c r="L207" s="2"/>
      <c r="M207" s="2"/>
      <c r="N207" s="2"/>
      <c r="O207" s="2"/>
      <c r="P207" s="2"/>
    </row>
    <row r="208" spans="1:16" ht="15">
      <c r="A208" s="165"/>
      <c r="B208" s="165"/>
      <c r="C208" s="165"/>
      <c r="D208" s="165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ht="15">
      <c r="A209" s="165"/>
      <c r="B209" s="165"/>
      <c r="C209" s="165"/>
      <c r="D209" s="165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1:16" ht="15">
      <c r="A210" s="165"/>
      <c r="B210" s="165"/>
      <c r="C210" s="165"/>
      <c r="D210" s="165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1:16" ht="15">
      <c r="A211" s="165"/>
      <c r="B211" s="165"/>
      <c r="C211" s="165"/>
      <c r="D211" s="165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</row>
    <row r="212" spans="1:16" ht="15">
      <c r="A212" s="165"/>
      <c r="B212" s="165"/>
      <c r="C212" s="165"/>
      <c r="D212" s="165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</row>
    <row r="213" spans="1:16" ht="15">
      <c r="A213" s="165"/>
      <c r="B213" s="165"/>
      <c r="C213" s="165"/>
      <c r="D213" s="165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</row>
    <row r="214" spans="1:16" ht="15">
      <c r="A214" s="165"/>
      <c r="B214" s="165"/>
      <c r="C214" s="165"/>
      <c r="D214" s="165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</row>
    <row r="215" spans="1:16" ht="15">
      <c r="A215" s="165"/>
      <c r="B215" s="165"/>
      <c r="C215" s="165"/>
      <c r="D215" s="165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1:16" ht="15">
      <c r="A216" s="165"/>
      <c r="B216" s="165"/>
      <c r="C216" s="165"/>
      <c r="D216" s="165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1:16" ht="15">
      <c r="A217" s="165"/>
      <c r="B217" s="165"/>
      <c r="C217" s="165"/>
      <c r="D217" s="165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1:16" ht="15">
      <c r="A218" s="165"/>
      <c r="B218" s="165"/>
      <c r="C218" s="165"/>
      <c r="D218" s="165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ht="15">
      <c r="A219" s="165"/>
      <c r="B219" s="165"/>
      <c r="C219" s="165"/>
      <c r="D219" s="165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ht="15">
      <c r="A220" s="165"/>
      <c r="B220" s="165"/>
      <c r="C220" s="165"/>
      <c r="D220" s="165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ht="15">
      <c r="A221" s="165"/>
      <c r="B221" s="165"/>
      <c r="C221" s="165"/>
      <c r="D221" s="165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ht="15">
      <c r="A222" s="165"/>
      <c r="B222" s="165"/>
      <c r="C222" s="165"/>
      <c r="D222" s="165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ht="15">
      <c r="A223" s="165"/>
      <c r="B223" s="165"/>
      <c r="C223" s="165"/>
      <c r="D223" s="165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ht="15">
      <c r="A224" s="165"/>
      <c r="B224" s="165"/>
      <c r="C224" s="165"/>
      <c r="D224" s="165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6" ht="15">
      <c r="A225" s="165"/>
      <c r="B225" s="165"/>
      <c r="C225" s="165"/>
      <c r="D225" s="165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6" ht="15">
      <c r="A226" s="165"/>
      <c r="B226" s="165"/>
      <c r="C226" s="165"/>
      <c r="D226" s="165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16" ht="15">
      <c r="A227" s="165"/>
      <c r="B227" s="165"/>
      <c r="C227" s="165"/>
      <c r="D227" s="165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6" ht="15">
      <c r="A228" s="165"/>
      <c r="B228" s="165"/>
      <c r="C228" s="165"/>
      <c r="D228" s="165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6" ht="15">
      <c r="A229" s="165"/>
      <c r="B229" s="165"/>
      <c r="C229" s="165"/>
      <c r="D229" s="165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6" ht="15">
      <c r="A230" s="165"/>
      <c r="B230" s="165"/>
      <c r="C230" s="165"/>
      <c r="D230" s="165"/>
      <c r="E230" s="15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6" ht="15">
      <c r="A231" s="165"/>
      <c r="B231" s="165"/>
      <c r="C231" s="165"/>
      <c r="D231" s="165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1:16" ht="15">
      <c r="A232" s="165"/>
      <c r="B232" s="165"/>
      <c r="C232" s="165"/>
      <c r="D232" s="165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6" ht="15">
      <c r="A233" s="165"/>
      <c r="B233" s="165"/>
      <c r="C233" s="165"/>
      <c r="D233" s="165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6" ht="15">
      <c r="A234" s="165"/>
      <c r="B234" s="165"/>
      <c r="C234" s="165"/>
      <c r="D234" s="165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6" ht="15">
      <c r="A235" s="165"/>
      <c r="B235" s="165"/>
      <c r="C235" s="165"/>
      <c r="D235" s="165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6" ht="15">
      <c r="A236" s="165"/>
      <c r="B236" s="165"/>
      <c r="C236" s="165"/>
      <c r="D236" s="165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6" ht="15">
      <c r="A237" s="144"/>
      <c r="B237" s="144"/>
      <c r="C237" s="144"/>
      <c r="D237" s="144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6" ht="15">
      <c r="A238" s="144"/>
      <c r="B238" s="144"/>
      <c r="C238" s="144"/>
      <c r="D238" s="144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6" ht="1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6" ht="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ht="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ht="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ht="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ht="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ht="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ht="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ht="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ht="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ht="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ht="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ht="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ht="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ht="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ht="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ht="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ht="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1:16" ht="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</sheetData>
  <mergeCells count="75">
    <mergeCell ref="D154:E154"/>
    <mergeCell ref="A175:C175"/>
    <mergeCell ref="D155:E155"/>
    <mergeCell ref="A157:C157"/>
    <mergeCell ref="A158:C158"/>
    <mergeCell ref="A174:C174"/>
    <mergeCell ref="D153:E153"/>
    <mergeCell ref="D152:E152"/>
    <mergeCell ref="B139:B140"/>
    <mergeCell ref="D139:G139"/>
    <mergeCell ref="D151:E151"/>
    <mergeCell ref="C139:C140"/>
    <mergeCell ref="D148:E148"/>
    <mergeCell ref="A148:C148"/>
    <mergeCell ref="A139:A140"/>
    <mergeCell ref="K131:P131"/>
    <mergeCell ref="B131:B132"/>
    <mergeCell ref="A108:I108"/>
    <mergeCell ref="A109:I109"/>
    <mergeCell ref="J131:J132"/>
    <mergeCell ref="J130:P130"/>
    <mergeCell ref="A129:L129"/>
    <mergeCell ref="A128:M128"/>
    <mergeCell ref="C111:L111"/>
    <mergeCell ref="B111:B112"/>
    <mergeCell ref="A111:A112"/>
    <mergeCell ref="H139:H140"/>
    <mergeCell ref="A137:F137"/>
    <mergeCell ref="D131:I131"/>
    <mergeCell ref="A131:A132"/>
    <mergeCell ref="C131:C132"/>
    <mergeCell ref="A136:F136"/>
    <mergeCell ref="A138:H138"/>
    <mergeCell ref="G33:H33"/>
    <mergeCell ref="A90:A91"/>
    <mergeCell ref="D90:G90"/>
    <mergeCell ref="C90:C91"/>
    <mergeCell ref="A78:E78"/>
    <mergeCell ref="B79:D79"/>
    <mergeCell ref="A89:I89"/>
    <mergeCell ref="H90:H91"/>
    <mergeCell ref="I90:I91"/>
    <mergeCell ref="B90:B91"/>
    <mergeCell ref="A88:J88"/>
    <mergeCell ref="A87:J87"/>
    <mergeCell ref="D63:K63"/>
    <mergeCell ref="B33:B35"/>
    <mergeCell ref="I34:I35"/>
    <mergeCell ref="C63:C64"/>
    <mergeCell ref="H62:K62"/>
    <mergeCell ref="A61:N61"/>
    <mergeCell ref="A72:D72"/>
    <mergeCell ref="A63:A64"/>
    <mergeCell ref="A71:D71"/>
    <mergeCell ref="H34:H35"/>
    <mergeCell ref="C34:C35"/>
    <mergeCell ref="D34:F34"/>
    <mergeCell ref="G34:G35"/>
    <mergeCell ref="B63:B64"/>
    <mergeCell ref="A33:A35"/>
    <mergeCell ref="C33:F33"/>
    <mergeCell ref="A7:C7"/>
    <mergeCell ref="E4:G4"/>
    <mergeCell ref="D32:I32"/>
    <mergeCell ref="A30:J30"/>
    <mergeCell ref="H4:J4"/>
    <mergeCell ref="A31:J31"/>
    <mergeCell ref="A20:C20"/>
    <mergeCell ref="A6:C6"/>
    <mergeCell ref="A1:J1"/>
    <mergeCell ref="B3:D3"/>
    <mergeCell ref="E3:G3"/>
    <mergeCell ref="H3:J3"/>
    <mergeCell ref="A2:J2"/>
    <mergeCell ref="B4:D4"/>
  </mergeCells>
  <phoneticPr fontId="27" type="noConversion"/>
  <dataValidations count="12">
    <dataValidation allowBlank="1" showInputMessage="1" showErrorMessage="1" error="Необходимо ввести целое значение." sqref="I57"/>
    <dataValidation type="whole" allowBlank="1" showInputMessage="1" showErrorMessage="1" error="Введено недопустимое значение." sqref="C184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0 или 1." sqref="C151:C155">
      <formula1>0</formula1>
      <formula2>1</formula2>
    </dataValidation>
    <dataValidation type="whole" allowBlank="1" showInputMessage="1" showErrorMessage="1" error="Необходимо ввести целое значение." sqref="C167:C173">
      <formula1>-100000</formula1>
      <formula2>9999999999</formula2>
    </dataValidation>
    <dataValidation type="whole" allowBlank="1" showInputMessage="1" showErrorMessage="1" error="Введено недопустимое значение." prompt="Допустимое значение 0 или 1" sqref="C181:C183">
      <formula1>0</formula1>
      <formula2>1</formula2>
    </dataValidation>
    <dataValidation type="whole" allowBlank="1" showInputMessage="1" showErrorMessage="1" error="Необходимо ввести целое значение." sqref="D84:E84">
      <formula1>-100000</formula1>
      <formula2>99999999999</formula2>
    </dataValidation>
    <dataValidation type="whole" allowBlank="1" showInputMessage="1" showErrorMessage="1" error="Необходимо ввести целое значение." sqref="D77">
      <formula1>-1000000</formula1>
      <formula2>999999999999</formula2>
    </dataValidation>
    <dataValidation type="whole" allowBlank="1" showInputMessage="1" showErrorMessage="1" error="Введено недопустимое значение." sqref="C21">
      <formula1>0</formula1>
      <formula2>1</formula2>
    </dataValidation>
    <dataValidation type="whole" allowBlank="1" showInputMessage="1" showErrorMessage="1" prompt="Допустимое значение 0 или 1." sqref="C12:C13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0 -нет или 1 -да." sqref="C25:C26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1 (город и поселок городского типа) или 2 (сельская местность)" sqref="C27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1 (пятидневный) или 2 (шестидневный)" sqref="C24">
      <formula1>1</formula1>
      <formula2>2</formula2>
    </dataValidation>
  </dataValidations>
  <pageMargins left="0.7" right="0.7" top="0.75" bottom="0.75" header="0.3" footer="0.3"/>
  <pageSetup paperSize="9" scale="55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indexed="43"/>
  </sheetPr>
  <dimension ref="A1:S295"/>
  <sheetViews>
    <sheetView topLeftCell="A153" zoomScale="59" workbookViewId="0">
      <selection activeCell="A139" sqref="A139:I156"/>
    </sheetView>
  </sheetViews>
  <sheetFormatPr defaultRowHeight="12.75"/>
  <cols>
    <col min="1" max="1" width="51.42578125" style="5" customWidth="1"/>
    <col min="2" max="2" width="8.5703125" style="5" customWidth="1"/>
    <col min="3" max="3" width="17.85546875" style="5" customWidth="1"/>
    <col min="4" max="5" width="14.42578125" style="5" customWidth="1"/>
    <col min="6" max="6" width="17.28515625" style="5" customWidth="1"/>
    <col min="7" max="12" width="14.42578125" style="5" customWidth="1"/>
    <col min="13" max="16" width="12.140625" style="5" customWidth="1"/>
    <col min="17" max="16384" width="9.140625" style="5"/>
  </cols>
  <sheetData>
    <row r="1" spans="1:16" s="2" customFormat="1" ht="15.75" customHeight="1">
      <c r="A1" s="506" t="s">
        <v>303</v>
      </c>
      <c r="B1" s="506"/>
      <c r="C1" s="506"/>
      <c r="D1" s="506"/>
      <c r="E1" s="506"/>
      <c r="F1" s="506"/>
      <c r="G1" s="506"/>
      <c r="H1" s="506"/>
      <c r="I1" s="506"/>
      <c r="J1" s="506"/>
      <c r="K1" s="193"/>
      <c r="L1" s="193"/>
      <c r="M1" s="193"/>
      <c r="N1" s="193"/>
      <c r="O1" s="193"/>
      <c r="P1" s="193"/>
    </row>
    <row r="2" spans="1:16" s="2" customFormat="1" ht="39" customHeight="1">
      <c r="A2" s="513" t="s">
        <v>304</v>
      </c>
      <c r="B2" s="513"/>
      <c r="C2" s="513"/>
      <c r="D2" s="513"/>
      <c r="E2" s="513"/>
      <c r="F2" s="513"/>
      <c r="G2" s="513"/>
      <c r="H2" s="513"/>
      <c r="I2" s="513"/>
      <c r="J2" s="513"/>
      <c r="K2" s="191"/>
      <c r="L2" s="191"/>
      <c r="M2" s="191"/>
      <c r="N2" s="191"/>
      <c r="O2" s="191"/>
      <c r="P2" s="191"/>
    </row>
    <row r="3" spans="1:16" ht="63" customHeight="1">
      <c r="A3" s="194" t="s">
        <v>1</v>
      </c>
      <c r="B3" s="503" t="s">
        <v>2</v>
      </c>
      <c r="C3" s="507"/>
      <c r="D3" s="508"/>
      <c r="E3" s="509"/>
      <c r="F3" s="510"/>
      <c r="G3" s="511"/>
      <c r="H3" s="512"/>
      <c r="I3" s="512"/>
      <c r="J3" s="512"/>
      <c r="K3" s="195"/>
      <c r="L3" s="195"/>
      <c r="M3" s="195"/>
      <c r="N3" s="195"/>
      <c r="O3" s="195"/>
      <c r="P3" s="195"/>
    </row>
    <row r="4" spans="1:16" s="2" customFormat="1" ht="15">
      <c r="A4" s="196" t="s">
        <v>3</v>
      </c>
      <c r="B4" s="453">
        <v>57146835</v>
      </c>
      <c r="C4" s="515"/>
      <c r="D4" s="515"/>
      <c r="E4" s="462"/>
      <c r="F4" s="463"/>
      <c r="G4" s="464"/>
      <c r="H4" s="514"/>
      <c r="I4" s="514"/>
      <c r="J4" s="514"/>
      <c r="K4" s="7"/>
      <c r="L4" s="7"/>
      <c r="M4" s="7"/>
      <c r="N4" s="7"/>
      <c r="O4" s="7"/>
      <c r="P4" s="7"/>
    </row>
    <row r="5" spans="1:16" ht="1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spans="1:16" ht="18.75" customHeight="1">
      <c r="A6" s="502" t="s">
        <v>4</v>
      </c>
      <c r="B6" s="502"/>
      <c r="C6" s="50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15.75" customHeight="1">
      <c r="A7" s="502" t="s">
        <v>5</v>
      </c>
      <c r="B7" s="502"/>
      <c r="C7" s="50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spans="1:16" ht="28.5">
      <c r="A8" s="194" t="s">
        <v>6</v>
      </c>
      <c r="B8" s="129" t="s">
        <v>7</v>
      </c>
      <c r="C8" s="130" t="s">
        <v>8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spans="1:16" ht="15">
      <c r="A9" s="129">
        <v>1</v>
      </c>
      <c r="B9" s="129">
        <v>2</v>
      </c>
      <c r="C9" s="130">
        <v>3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spans="1:16" ht="15">
      <c r="A10" s="197" t="s">
        <v>9</v>
      </c>
      <c r="B10" s="198" t="s">
        <v>10</v>
      </c>
      <c r="C10" s="189">
        <v>1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1:16" ht="30">
      <c r="A11" s="199" t="s">
        <v>11</v>
      </c>
      <c r="B11" s="198" t="s">
        <v>12</v>
      </c>
      <c r="C11" s="200">
        <v>0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1:16" ht="30">
      <c r="A12" s="199" t="s">
        <v>13</v>
      </c>
      <c r="B12" s="196" t="s">
        <v>14</v>
      </c>
      <c r="C12" s="200">
        <v>0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</row>
    <row r="13" spans="1:16" ht="45">
      <c r="A13" s="197" t="s">
        <v>15</v>
      </c>
      <c r="B13" s="198" t="s">
        <v>16</v>
      </c>
      <c r="C13" s="200">
        <v>0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</row>
    <row r="14" spans="1:16" ht="60">
      <c r="A14" s="201" t="s">
        <v>17</v>
      </c>
      <c r="B14" s="196" t="s">
        <v>18</v>
      </c>
      <c r="C14" s="134">
        <v>0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spans="1:16" ht="75">
      <c r="A15" s="201" t="s">
        <v>19</v>
      </c>
      <c r="B15" s="196" t="s">
        <v>20</v>
      </c>
      <c r="C15" s="134">
        <v>0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</row>
    <row r="16" spans="1:16" ht="60">
      <c r="A16" s="201" t="s">
        <v>21</v>
      </c>
      <c r="B16" s="196" t="s">
        <v>22</v>
      </c>
      <c r="C16" s="134">
        <v>0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</row>
    <row r="17" spans="1:19" ht="60">
      <c r="A17" s="201" t="s">
        <v>23</v>
      </c>
      <c r="B17" s="196" t="s">
        <v>24</v>
      </c>
      <c r="C17" s="134">
        <v>0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</row>
    <row r="18" spans="1:19" ht="60">
      <c r="A18" s="202" t="s">
        <v>25</v>
      </c>
      <c r="B18" s="198" t="s">
        <v>26</v>
      </c>
      <c r="C18" s="203">
        <v>0</v>
      </c>
      <c r="D18" s="2"/>
      <c r="E18" s="2"/>
      <c r="F18" s="2"/>
      <c r="G18" s="2"/>
      <c r="H18" s="2"/>
      <c r="I18" s="2"/>
      <c r="J18" s="2"/>
      <c r="K18" s="2"/>
      <c r="L18" s="135"/>
      <c r="M18" s="2"/>
      <c r="N18" s="2"/>
      <c r="O18" s="2"/>
      <c r="P18" s="2"/>
    </row>
    <row r="19" spans="1:19" ht="15">
      <c r="A19" s="204"/>
      <c r="B19" s="205"/>
      <c r="C19" s="206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spans="1:19" ht="15.75" customHeight="1">
      <c r="A20" s="516" t="s">
        <v>27</v>
      </c>
      <c r="B20" s="517"/>
      <c r="C20" s="517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1:19" ht="15">
      <c r="A21" s="192"/>
      <c r="B21" s="205"/>
      <c r="C21" s="206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</row>
    <row r="22" spans="1:19" ht="28.5">
      <c r="A22" s="75" t="s">
        <v>6</v>
      </c>
      <c r="B22" s="75" t="s">
        <v>7</v>
      </c>
      <c r="C22" s="207" t="s">
        <v>28</v>
      </c>
      <c r="D22" s="105"/>
      <c r="E22" s="105"/>
      <c r="F22" s="105"/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Q22" s="25"/>
      <c r="R22" s="25"/>
      <c r="S22" s="25"/>
    </row>
    <row r="23" spans="1:19" s="29" customFormat="1" ht="14.25">
      <c r="A23" s="75">
        <v>1</v>
      </c>
      <c r="B23" s="75">
        <v>2</v>
      </c>
      <c r="C23" s="75">
        <v>3</v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8"/>
      <c r="R23" s="28"/>
      <c r="S23" s="28"/>
    </row>
    <row r="24" spans="1:19" ht="15">
      <c r="A24" s="208" t="s">
        <v>29</v>
      </c>
      <c r="B24" s="198" t="s">
        <v>10</v>
      </c>
      <c r="C24" s="134">
        <v>1</v>
      </c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25"/>
      <c r="R24" s="25"/>
      <c r="S24" s="25"/>
    </row>
    <row r="25" spans="1:19" ht="15">
      <c r="A25" s="208" t="s">
        <v>30</v>
      </c>
      <c r="B25" s="196" t="s">
        <v>12</v>
      </c>
      <c r="C25" s="134"/>
      <c r="D25" s="105"/>
      <c r="E25" s="105"/>
      <c r="F25" s="105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25"/>
      <c r="R25" s="25"/>
      <c r="S25" s="25"/>
    </row>
    <row r="26" spans="1:19" ht="15">
      <c r="A26" s="208" t="s">
        <v>31</v>
      </c>
      <c r="B26" s="196" t="s">
        <v>14</v>
      </c>
      <c r="C26" s="134"/>
      <c r="D26" s="105"/>
      <c r="E26" s="105"/>
      <c r="F26" s="105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25"/>
      <c r="R26" s="25"/>
      <c r="S26" s="25"/>
    </row>
    <row r="27" spans="1:19" ht="15">
      <c r="A27" s="208" t="s">
        <v>32</v>
      </c>
      <c r="B27" s="196" t="s">
        <v>16</v>
      </c>
      <c r="C27" s="134">
        <v>2</v>
      </c>
      <c r="D27" s="105"/>
      <c r="E27" s="105"/>
      <c r="F27" s="105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25"/>
      <c r="R27" s="25"/>
      <c r="S27" s="25"/>
    </row>
    <row r="28" spans="1:19" ht="30">
      <c r="A28" s="208" t="s">
        <v>33</v>
      </c>
      <c r="B28" s="196" t="s">
        <v>18</v>
      </c>
      <c r="C28" s="134">
        <v>1</v>
      </c>
      <c r="D28" s="105"/>
      <c r="E28" s="105"/>
      <c r="F28" s="105"/>
      <c r="G28" s="105"/>
      <c r="H28" s="105"/>
      <c r="I28" s="105"/>
      <c r="J28" s="105"/>
      <c r="K28" s="105"/>
      <c r="L28" s="105"/>
      <c r="M28" s="105"/>
      <c r="N28" s="105"/>
      <c r="O28" s="105"/>
      <c r="P28" s="105"/>
      <c r="Q28" s="25"/>
      <c r="R28" s="25"/>
      <c r="S28" s="25"/>
    </row>
    <row r="29" spans="1:19" ht="60.75" customHeight="1">
      <c r="A29" s="192"/>
      <c r="B29" s="205"/>
      <c r="C29" s="206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9" ht="15">
      <c r="A30" s="491" t="s">
        <v>34</v>
      </c>
      <c r="B30" s="519"/>
      <c r="C30" s="519"/>
      <c r="D30" s="519"/>
      <c r="E30" s="519"/>
      <c r="F30" s="519"/>
      <c r="G30" s="519"/>
      <c r="H30" s="519"/>
      <c r="I30" s="519"/>
      <c r="J30" s="519"/>
      <c r="K30" s="2"/>
      <c r="L30" s="2"/>
      <c r="M30" s="2"/>
      <c r="N30" s="2"/>
      <c r="O30" s="2"/>
      <c r="P30" s="2"/>
    </row>
    <row r="31" spans="1:19" ht="15.75" customHeight="1">
      <c r="A31" s="484" t="s">
        <v>35</v>
      </c>
      <c r="B31" s="484"/>
      <c r="C31" s="484"/>
      <c r="D31" s="484"/>
      <c r="E31" s="484"/>
      <c r="F31" s="484"/>
      <c r="G31" s="484"/>
      <c r="H31" s="484"/>
      <c r="I31" s="484"/>
      <c r="J31" s="484"/>
      <c r="K31" s="2"/>
      <c r="L31" s="2"/>
      <c r="M31" s="2"/>
      <c r="N31" s="2"/>
      <c r="O31" s="2"/>
      <c r="P31" s="2"/>
    </row>
    <row r="32" spans="1:19" ht="15">
      <c r="A32" s="82"/>
      <c r="B32" s="82"/>
      <c r="C32" s="82"/>
      <c r="D32" s="518" t="s">
        <v>36</v>
      </c>
      <c r="E32" s="518"/>
      <c r="F32" s="518"/>
      <c r="G32" s="518"/>
      <c r="H32" s="518"/>
      <c r="I32" s="518"/>
      <c r="J32" s="209"/>
      <c r="K32" s="209"/>
      <c r="L32" s="2"/>
      <c r="M32" s="2"/>
      <c r="N32" s="2"/>
      <c r="O32" s="2"/>
      <c r="P32" s="2"/>
    </row>
    <row r="33" spans="1:17" ht="31.5" customHeight="1">
      <c r="A33" s="450" t="s">
        <v>37</v>
      </c>
      <c r="B33" s="450" t="s">
        <v>7</v>
      </c>
      <c r="C33" s="450" t="s">
        <v>38</v>
      </c>
      <c r="D33" s="450"/>
      <c r="E33" s="450"/>
      <c r="F33" s="450"/>
      <c r="G33" s="486" t="s">
        <v>39</v>
      </c>
      <c r="H33" s="492"/>
      <c r="I33" s="210" t="s">
        <v>40</v>
      </c>
      <c r="J33" s="107"/>
      <c r="K33" s="2"/>
      <c r="L33" s="2"/>
      <c r="M33" s="2"/>
      <c r="N33" s="2"/>
      <c r="O33" s="2"/>
      <c r="P33" s="2"/>
    </row>
    <row r="34" spans="1:17" ht="15.75" customHeight="1">
      <c r="A34" s="450"/>
      <c r="B34" s="450"/>
      <c r="C34" s="499" t="s">
        <v>41</v>
      </c>
      <c r="D34" s="450" t="s">
        <v>42</v>
      </c>
      <c r="E34" s="450"/>
      <c r="F34" s="450"/>
      <c r="G34" s="499" t="s">
        <v>41</v>
      </c>
      <c r="H34" s="499" t="s">
        <v>43</v>
      </c>
      <c r="I34" s="450" t="s">
        <v>41</v>
      </c>
      <c r="J34" s="27"/>
      <c r="K34" s="2"/>
      <c r="L34" s="2"/>
      <c r="M34" s="2"/>
      <c r="N34" s="2"/>
      <c r="O34" s="2"/>
      <c r="P34" s="2"/>
    </row>
    <row r="35" spans="1:17" ht="71.25">
      <c r="A35" s="450"/>
      <c r="B35" s="450"/>
      <c r="C35" s="501"/>
      <c r="D35" s="75" t="s">
        <v>44</v>
      </c>
      <c r="E35" s="75" t="s">
        <v>45</v>
      </c>
      <c r="F35" s="75" t="s">
        <v>46</v>
      </c>
      <c r="G35" s="500"/>
      <c r="H35" s="501"/>
      <c r="I35" s="450"/>
      <c r="J35" s="213"/>
      <c r="K35" s="105"/>
      <c r="L35" s="105"/>
      <c r="M35" s="105"/>
      <c r="N35" s="105"/>
      <c r="O35" s="105"/>
      <c r="P35" s="105"/>
      <c r="Q35" s="25"/>
    </row>
    <row r="36" spans="1:17" s="29" customFormat="1" ht="14.25">
      <c r="A36" s="75">
        <v>1</v>
      </c>
      <c r="B36" s="75">
        <v>2</v>
      </c>
      <c r="C36" s="75">
        <v>3</v>
      </c>
      <c r="D36" s="75">
        <v>4</v>
      </c>
      <c r="E36" s="75">
        <v>5</v>
      </c>
      <c r="F36" s="75">
        <v>6</v>
      </c>
      <c r="G36" s="75">
        <v>7</v>
      </c>
      <c r="H36" s="75">
        <v>8</v>
      </c>
      <c r="I36" s="75">
        <v>9</v>
      </c>
      <c r="J36" s="27"/>
      <c r="K36" s="27"/>
      <c r="L36" s="27"/>
      <c r="M36" s="27"/>
      <c r="N36" s="27"/>
      <c r="O36" s="27"/>
      <c r="P36" s="27"/>
      <c r="Q36" s="28"/>
    </row>
    <row r="37" spans="1:17" ht="15">
      <c r="A37" s="214" t="s">
        <v>47</v>
      </c>
      <c r="B37" s="198" t="s">
        <v>10</v>
      </c>
      <c r="C37" s="215">
        <f>C38+C47+C48+C51+C52+C53+C54</f>
        <v>377</v>
      </c>
      <c r="D37" s="215">
        <f>D38+D47+D48+D51+D53+D54</f>
        <v>335</v>
      </c>
      <c r="E37" s="215">
        <f>E38+E47+E48+E51+E52+E53+E54</f>
        <v>0</v>
      </c>
      <c r="F37" s="215">
        <f>F38+F47+F48+F51+F52+F53+F54</f>
        <v>3</v>
      </c>
      <c r="G37" s="215">
        <f>G38+G47+G48+G51+G52+G53+G54</f>
        <v>15</v>
      </c>
      <c r="H37" s="215">
        <f>H38+H47+H48+H51+H53+H54</f>
        <v>13</v>
      </c>
      <c r="I37" s="215">
        <f>I38+I47+I48+I51+I52+I53+I54</f>
        <v>331</v>
      </c>
      <c r="J37" s="216"/>
      <c r="K37" s="105"/>
      <c r="L37" s="105"/>
      <c r="M37" s="217"/>
      <c r="N37" s="217"/>
      <c r="O37" s="191"/>
      <c r="P37" s="191"/>
      <c r="Q37" s="25"/>
    </row>
    <row r="38" spans="1:17" ht="28.5">
      <c r="A38" s="218" t="s">
        <v>48</v>
      </c>
      <c r="B38" s="198" t="s">
        <v>12</v>
      </c>
      <c r="C38" s="219">
        <f t="shared" ref="C38:I38" si="0">C39+C40+C41+C42+C43+C44+C45+C46</f>
        <v>0</v>
      </c>
      <c r="D38" s="219">
        <f t="shared" si="0"/>
        <v>0</v>
      </c>
      <c r="E38" s="219">
        <f t="shared" si="0"/>
        <v>0</v>
      </c>
      <c r="F38" s="219">
        <f t="shared" si="0"/>
        <v>0</v>
      </c>
      <c r="G38" s="219">
        <f t="shared" si="0"/>
        <v>0</v>
      </c>
      <c r="H38" s="219">
        <f t="shared" si="0"/>
        <v>0</v>
      </c>
      <c r="I38" s="219">
        <f t="shared" si="0"/>
        <v>0</v>
      </c>
      <c r="J38" s="220"/>
      <c r="K38" s="105"/>
      <c r="L38" s="173"/>
      <c r="M38" s="105"/>
      <c r="N38" s="105"/>
      <c r="O38" s="105"/>
      <c r="P38" s="45"/>
      <c r="Q38" s="25"/>
    </row>
    <row r="39" spans="1:17" ht="30">
      <c r="A39" s="221" t="s">
        <v>49</v>
      </c>
      <c r="B39" s="196" t="s">
        <v>14</v>
      </c>
      <c r="C39" s="222"/>
      <c r="D39" s="222"/>
      <c r="E39" s="222"/>
      <c r="F39" s="222"/>
      <c r="G39" s="222"/>
      <c r="H39" s="222"/>
      <c r="I39" s="222"/>
      <c r="J39" s="223"/>
      <c r="K39" s="105"/>
      <c r="L39" s="173"/>
      <c r="M39" s="105"/>
      <c r="N39" s="105"/>
      <c r="O39" s="105"/>
      <c r="P39" s="45"/>
      <c r="Q39" s="25"/>
    </row>
    <row r="40" spans="1:17" ht="15">
      <c r="A40" s="224" t="s">
        <v>50</v>
      </c>
      <c r="B40" s="198" t="s">
        <v>16</v>
      </c>
      <c r="C40" s="222"/>
      <c r="D40" s="222"/>
      <c r="E40" s="222"/>
      <c r="F40" s="222"/>
      <c r="G40" s="222"/>
      <c r="H40" s="222"/>
      <c r="I40" s="222"/>
      <c r="J40" s="223"/>
      <c r="K40" s="2"/>
      <c r="L40" s="225"/>
      <c r="M40" s="2"/>
      <c r="N40" s="2"/>
      <c r="O40" s="2"/>
      <c r="P40" s="50"/>
    </row>
    <row r="41" spans="1:17" ht="15">
      <c r="A41" s="226" t="s">
        <v>51</v>
      </c>
      <c r="B41" s="196" t="s">
        <v>18</v>
      </c>
      <c r="C41" s="222"/>
      <c r="D41" s="222"/>
      <c r="E41" s="222"/>
      <c r="F41" s="222"/>
      <c r="G41" s="222"/>
      <c r="H41" s="222"/>
      <c r="I41" s="222"/>
      <c r="J41" s="223"/>
      <c r="K41" s="2"/>
      <c r="L41" s="2"/>
      <c r="M41" s="2"/>
      <c r="N41" s="2"/>
      <c r="O41" s="2"/>
      <c r="P41" s="50"/>
    </row>
    <row r="42" spans="1:17" ht="15">
      <c r="A42" s="224" t="s">
        <v>52</v>
      </c>
      <c r="B42" s="196" t="s">
        <v>20</v>
      </c>
      <c r="C42" s="222"/>
      <c r="D42" s="222"/>
      <c r="E42" s="222"/>
      <c r="F42" s="222"/>
      <c r="G42" s="222"/>
      <c r="H42" s="222"/>
      <c r="I42" s="222"/>
      <c r="J42" s="223"/>
      <c r="K42" s="2"/>
      <c r="L42" s="2"/>
      <c r="M42" s="2"/>
      <c r="N42" s="2"/>
      <c r="O42" s="2"/>
      <c r="P42" s="50"/>
    </row>
    <row r="43" spans="1:17" ht="15">
      <c r="A43" s="224" t="s">
        <v>53</v>
      </c>
      <c r="B43" s="196" t="s">
        <v>22</v>
      </c>
      <c r="C43" s="222"/>
      <c r="D43" s="222"/>
      <c r="E43" s="222"/>
      <c r="F43" s="222"/>
      <c r="G43" s="222"/>
      <c r="H43" s="222"/>
      <c r="I43" s="222"/>
      <c r="J43" s="223"/>
      <c r="K43" s="2"/>
      <c r="L43" s="2"/>
      <c r="M43" s="2"/>
      <c r="N43" s="2"/>
      <c r="O43" s="2"/>
      <c r="P43" s="50"/>
    </row>
    <row r="44" spans="1:17" ht="15">
      <c r="A44" s="221" t="s">
        <v>54</v>
      </c>
      <c r="B44" s="196" t="s">
        <v>24</v>
      </c>
      <c r="C44" s="222"/>
      <c r="D44" s="222"/>
      <c r="E44" s="222"/>
      <c r="F44" s="222"/>
      <c r="G44" s="222"/>
      <c r="H44" s="222"/>
      <c r="I44" s="222"/>
      <c r="J44" s="223"/>
      <c r="K44" s="2"/>
      <c r="L44" s="2"/>
      <c r="M44" s="2"/>
      <c r="N44" s="2"/>
      <c r="O44" s="2"/>
      <c r="P44" s="50"/>
    </row>
    <row r="45" spans="1:17" ht="15">
      <c r="A45" s="224" t="s">
        <v>55</v>
      </c>
      <c r="B45" s="198" t="s">
        <v>26</v>
      </c>
      <c r="C45" s="222"/>
      <c r="D45" s="222"/>
      <c r="E45" s="222"/>
      <c r="F45" s="222"/>
      <c r="G45" s="222"/>
      <c r="H45" s="222"/>
      <c r="I45" s="222"/>
      <c r="J45" s="223"/>
      <c r="K45" s="2"/>
      <c r="L45" s="2"/>
      <c r="M45" s="2"/>
      <c r="N45" s="2"/>
      <c r="O45" s="2"/>
      <c r="P45" s="50"/>
    </row>
    <row r="46" spans="1:17" ht="15">
      <c r="A46" s="224" t="s">
        <v>56</v>
      </c>
      <c r="B46" s="227">
        <v>10</v>
      </c>
      <c r="C46" s="222"/>
      <c r="D46" s="222"/>
      <c r="E46" s="222"/>
      <c r="F46" s="222"/>
      <c r="G46" s="222"/>
      <c r="H46" s="222"/>
      <c r="I46" s="222"/>
      <c r="J46" s="223"/>
      <c r="K46" s="2"/>
      <c r="L46" s="2"/>
      <c r="M46" s="2"/>
      <c r="N46" s="2"/>
      <c r="O46" s="2"/>
      <c r="P46" s="50"/>
    </row>
    <row r="47" spans="1:17" ht="15">
      <c r="A47" s="228" t="s">
        <v>57</v>
      </c>
      <c r="B47" s="227">
        <v>11</v>
      </c>
      <c r="C47" s="222">
        <v>377</v>
      </c>
      <c r="D47" s="222">
        <v>335</v>
      </c>
      <c r="E47" s="222"/>
      <c r="F47" s="222">
        <v>3</v>
      </c>
      <c r="G47" s="222">
        <v>15</v>
      </c>
      <c r="H47" s="222">
        <v>13</v>
      </c>
      <c r="I47" s="222">
        <v>331</v>
      </c>
      <c r="J47" s="229"/>
      <c r="K47" s="2"/>
      <c r="L47" s="2"/>
      <c r="M47" s="2"/>
      <c r="N47" s="2"/>
      <c r="O47" s="2"/>
      <c r="P47" s="50"/>
    </row>
    <row r="48" spans="1:17" ht="15">
      <c r="A48" s="228" t="s">
        <v>58</v>
      </c>
      <c r="B48" s="227">
        <v>12</v>
      </c>
      <c r="C48" s="222"/>
      <c r="D48" s="222"/>
      <c r="E48" s="222"/>
      <c r="F48" s="222"/>
      <c r="G48" s="222"/>
      <c r="H48" s="222"/>
      <c r="I48" s="222"/>
      <c r="J48" s="229"/>
      <c r="K48" s="2"/>
      <c r="L48" s="2"/>
      <c r="M48" s="2"/>
      <c r="N48" s="2"/>
      <c r="O48" s="2"/>
      <c r="P48" s="50"/>
    </row>
    <row r="49" spans="1:17" ht="37.5" customHeight="1">
      <c r="A49" s="208" t="s">
        <v>59</v>
      </c>
      <c r="B49" s="227">
        <v>13</v>
      </c>
      <c r="C49" s="222"/>
      <c r="D49" s="222"/>
      <c r="E49" s="222"/>
      <c r="F49" s="222"/>
      <c r="G49" s="222"/>
      <c r="H49" s="222"/>
      <c r="I49" s="222"/>
      <c r="J49" s="229"/>
      <c r="K49" s="2"/>
      <c r="L49" s="2"/>
      <c r="M49" s="2"/>
      <c r="N49" s="2"/>
      <c r="O49" s="2"/>
      <c r="P49" s="50"/>
    </row>
    <row r="50" spans="1:17" ht="15">
      <c r="A50" s="208" t="s">
        <v>60</v>
      </c>
      <c r="B50" s="227">
        <v>14</v>
      </c>
      <c r="C50" s="222"/>
      <c r="D50" s="222"/>
      <c r="E50" s="222"/>
      <c r="F50" s="222"/>
      <c r="G50" s="222"/>
      <c r="H50" s="222"/>
      <c r="I50" s="222"/>
      <c r="J50" s="229"/>
      <c r="K50" s="2"/>
      <c r="L50" s="2"/>
      <c r="M50" s="2"/>
      <c r="N50" s="2"/>
      <c r="O50" s="2"/>
      <c r="P50" s="50"/>
    </row>
    <row r="51" spans="1:17" ht="15">
      <c r="A51" s="230" t="s">
        <v>61</v>
      </c>
      <c r="B51" s="227">
        <v>15</v>
      </c>
      <c r="C51" s="222"/>
      <c r="D51" s="231"/>
      <c r="E51" s="222"/>
      <c r="F51" s="222"/>
      <c r="G51" s="222"/>
      <c r="H51" s="232"/>
      <c r="I51" s="222"/>
      <c r="J51" s="229"/>
      <c r="K51" s="2"/>
      <c r="L51" s="2"/>
      <c r="M51" s="2"/>
      <c r="N51" s="2"/>
      <c r="O51" s="2"/>
      <c r="P51" s="2"/>
    </row>
    <row r="52" spans="1:17" ht="15">
      <c r="A52" s="233" t="s">
        <v>62</v>
      </c>
      <c r="B52" s="227">
        <v>16</v>
      </c>
      <c r="C52" s="222"/>
      <c r="D52" s="234" t="s">
        <v>63</v>
      </c>
      <c r="E52" s="222"/>
      <c r="F52" s="222"/>
      <c r="G52" s="222"/>
      <c r="H52" s="234" t="s">
        <v>63</v>
      </c>
      <c r="I52" s="222"/>
      <c r="J52" s="229"/>
      <c r="K52" s="2"/>
      <c r="L52" s="2"/>
      <c r="M52" s="2"/>
      <c r="N52" s="2"/>
      <c r="O52" s="2"/>
      <c r="P52" s="2"/>
    </row>
    <row r="53" spans="1:17" ht="15">
      <c r="A53" s="233" t="s">
        <v>64</v>
      </c>
      <c r="B53" s="227">
        <v>17</v>
      </c>
      <c r="C53" s="222"/>
      <c r="D53" s="231"/>
      <c r="E53" s="222"/>
      <c r="F53" s="222"/>
      <c r="G53" s="222"/>
      <c r="H53" s="232"/>
      <c r="I53" s="222"/>
      <c r="J53" s="229"/>
      <c r="K53" s="2"/>
      <c r="L53" s="2"/>
      <c r="M53" s="2"/>
      <c r="N53" s="2"/>
      <c r="O53" s="2"/>
      <c r="P53" s="2"/>
    </row>
    <row r="54" spans="1:17" ht="15">
      <c r="A54" s="235" t="s">
        <v>65</v>
      </c>
      <c r="B54" s="236">
        <v>18</v>
      </c>
      <c r="C54" s="237"/>
      <c r="D54" s="231"/>
      <c r="E54" s="237"/>
      <c r="F54" s="237"/>
      <c r="G54" s="237"/>
      <c r="H54" s="232"/>
      <c r="I54" s="237"/>
      <c r="J54" s="229"/>
      <c r="K54" s="2"/>
      <c r="L54" s="2"/>
      <c r="M54" s="2"/>
      <c r="N54" s="2"/>
      <c r="O54" s="2"/>
      <c r="P54" s="2"/>
    </row>
    <row r="55" spans="1:17" ht="30">
      <c r="A55" s="238" t="s">
        <v>66</v>
      </c>
      <c r="B55" s="227">
        <v>19</v>
      </c>
      <c r="C55" s="237"/>
      <c r="D55" s="231"/>
      <c r="E55" s="237"/>
      <c r="F55" s="237"/>
      <c r="G55" s="237"/>
      <c r="H55" s="232"/>
      <c r="I55" s="237"/>
      <c r="J55" s="229"/>
      <c r="K55" s="2"/>
      <c r="L55" s="2"/>
      <c r="M55" s="2"/>
      <c r="N55" s="2"/>
      <c r="O55" s="2"/>
      <c r="P55" s="2"/>
    </row>
    <row r="56" spans="1:17" ht="15">
      <c r="A56" s="239" t="s">
        <v>67</v>
      </c>
      <c r="B56" s="227">
        <v>20</v>
      </c>
      <c r="C56" s="237"/>
      <c r="D56" s="231"/>
      <c r="E56" s="237"/>
      <c r="F56" s="237"/>
      <c r="G56" s="237"/>
      <c r="H56" s="232"/>
      <c r="I56" s="237"/>
      <c r="J56" s="229"/>
      <c r="K56" s="2"/>
      <c r="L56" s="2"/>
      <c r="M56" s="2"/>
      <c r="N56" s="2"/>
      <c r="O56" s="2"/>
      <c r="P56" s="2"/>
    </row>
    <row r="57" spans="1:17" ht="30">
      <c r="A57" s="199" t="s">
        <v>68</v>
      </c>
      <c r="B57" s="236">
        <v>21</v>
      </c>
      <c r="C57" s="237">
        <v>17</v>
      </c>
      <c r="D57" s="234" t="s">
        <v>63</v>
      </c>
      <c r="E57" s="234" t="s">
        <v>63</v>
      </c>
      <c r="F57" s="234" t="s">
        <v>63</v>
      </c>
      <c r="G57" s="237">
        <v>1</v>
      </c>
      <c r="H57" s="240" t="s">
        <v>63</v>
      </c>
      <c r="I57" s="234" t="s">
        <v>63</v>
      </c>
      <c r="J57" s="229"/>
      <c r="K57" s="2"/>
      <c r="L57" s="2"/>
      <c r="M57" s="2"/>
      <c r="N57" s="2"/>
      <c r="O57" s="2"/>
      <c r="P57" s="2"/>
    </row>
    <row r="58" spans="1:17" ht="15">
      <c r="A58" s="241" t="s">
        <v>69</v>
      </c>
      <c r="B58" s="227">
        <v>22</v>
      </c>
      <c r="C58" s="222"/>
      <c r="D58" s="234" t="s">
        <v>63</v>
      </c>
      <c r="E58" s="234" t="s">
        <v>63</v>
      </c>
      <c r="F58" s="234" t="s">
        <v>63</v>
      </c>
      <c r="G58" s="222"/>
      <c r="H58" s="234" t="s">
        <v>63</v>
      </c>
      <c r="I58" s="234" t="s">
        <v>63</v>
      </c>
      <c r="J58" s="229"/>
      <c r="K58" s="2"/>
      <c r="L58" s="2"/>
      <c r="M58" s="2"/>
      <c r="N58" s="2"/>
      <c r="O58" s="2"/>
      <c r="P58" s="2"/>
    </row>
    <row r="59" spans="1:17" ht="15">
      <c r="A59" s="242" t="s">
        <v>70</v>
      </c>
      <c r="B59" s="227">
        <v>23</v>
      </c>
      <c r="C59" s="222"/>
      <c r="D59" s="234" t="s">
        <v>63</v>
      </c>
      <c r="E59" s="234" t="s">
        <v>63</v>
      </c>
      <c r="F59" s="234" t="s">
        <v>63</v>
      </c>
      <c r="G59" s="222"/>
      <c r="H59" s="234" t="s">
        <v>63</v>
      </c>
      <c r="I59" s="234" t="s">
        <v>63</v>
      </c>
      <c r="J59" s="243"/>
      <c r="K59" s="193"/>
      <c r="L59" s="193"/>
      <c r="M59" s="193"/>
      <c r="N59" s="193"/>
      <c r="O59" s="193"/>
      <c r="P59" s="193"/>
    </row>
    <row r="60" spans="1:17" ht="15">
      <c r="A60" s="244"/>
      <c r="B60" s="245"/>
      <c r="C60" s="246"/>
      <c r="D60" s="247"/>
      <c r="E60" s="247"/>
      <c r="F60" s="248"/>
      <c r="G60" s="247"/>
      <c r="H60" s="247"/>
      <c r="I60" s="243"/>
      <c r="J60" s="243"/>
      <c r="K60" s="249"/>
      <c r="L60" s="249"/>
      <c r="M60" s="249"/>
      <c r="N60" s="249"/>
      <c r="O60" s="249"/>
      <c r="P60" s="249"/>
    </row>
    <row r="61" spans="1:17" ht="15.75" customHeight="1">
      <c r="A61" s="484" t="s">
        <v>71</v>
      </c>
      <c r="B61" s="484"/>
      <c r="C61" s="484"/>
      <c r="D61" s="484"/>
      <c r="E61" s="484"/>
      <c r="F61" s="484"/>
      <c r="G61" s="484"/>
      <c r="H61" s="484"/>
      <c r="I61" s="484"/>
      <c r="J61" s="484"/>
      <c r="K61" s="484"/>
      <c r="L61" s="484"/>
      <c r="M61" s="484"/>
      <c r="N61" s="484"/>
      <c r="O61" s="2"/>
      <c r="P61" s="2"/>
    </row>
    <row r="62" spans="1:17" ht="15" customHeight="1">
      <c r="A62" s="82"/>
      <c r="B62" s="82"/>
      <c r="C62" s="82"/>
      <c r="D62" s="82"/>
      <c r="E62" s="82"/>
      <c r="F62" s="82"/>
      <c r="G62" s="82"/>
      <c r="H62" s="483" t="s">
        <v>72</v>
      </c>
      <c r="I62" s="483"/>
      <c r="J62" s="483"/>
      <c r="K62" s="483"/>
      <c r="L62" s="250"/>
      <c r="M62" s="167"/>
      <c r="N62" s="167"/>
      <c r="O62" s="2"/>
      <c r="P62" s="2"/>
    </row>
    <row r="63" spans="1:17" ht="15.75" customHeight="1">
      <c r="A63" s="450" t="s">
        <v>37</v>
      </c>
      <c r="B63" s="450" t="s">
        <v>7</v>
      </c>
      <c r="C63" s="499" t="s">
        <v>73</v>
      </c>
      <c r="D63" s="450" t="s">
        <v>74</v>
      </c>
      <c r="E63" s="450"/>
      <c r="F63" s="450"/>
      <c r="G63" s="450"/>
      <c r="H63" s="450"/>
      <c r="I63" s="450"/>
      <c r="J63" s="450"/>
      <c r="K63" s="503"/>
      <c r="L63" s="27"/>
      <c r="M63" s="27"/>
      <c r="N63" s="27"/>
      <c r="O63" s="105"/>
      <c r="P63" s="105"/>
      <c r="Q63" s="25"/>
    </row>
    <row r="64" spans="1:17" ht="15">
      <c r="A64" s="450"/>
      <c r="B64" s="450"/>
      <c r="C64" s="501"/>
      <c r="D64" s="75" t="s">
        <v>75</v>
      </c>
      <c r="E64" s="75" t="s">
        <v>76</v>
      </c>
      <c r="F64" s="75" t="s">
        <v>77</v>
      </c>
      <c r="G64" s="75" t="s">
        <v>78</v>
      </c>
      <c r="H64" s="75" t="s">
        <v>79</v>
      </c>
      <c r="I64" s="75" t="s">
        <v>80</v>
      </c>
      <c r="J64" s="75" t="s">
        <v>81</v>
      </c>
      <c r="K64" s="75" t="s">
        <v>82</v>
      </c>
      <c r="L64" s="27"/>
      <c r="M64" s="27"/>
      <c r="N64" s="27"/>
      <c r="O64" s="105"/>
      <c r="P64" s="105"/>
      <c r="Q64" s="25"/>
    </row>
    <row r="65" spans="1:18" s="29" customFormat="1" ht="14.25">
      <c r="A65" s="75">
        <v>1</v>
      </c>
      <c r="B65" s="75">
        <v>2</v>
      </c>
      <c r="C65" s="75">
        <v>3</v>
      </c>
      <c r="D65" s="75">
        <v>4</v>
      </c>
      <c r="E65" s="75">
        <v>5</v>
      </c>
      <c r="F65" s="75">
        <v>6</v>
      </c>
      <c r="G65" s="75">
        <v>7</v>
      </c>
      <c r="H65" s="75">
        <v>8</v>
      </c>
      <c r="I65" s="75">
        <v>9</v>
      </c>
      <c r="J65" s="75">
        <v>10</v>
      </c>
      <c r="K65" s="75">
        <v>11</v>
      </c>
      <c r="L65" s="27"/>
      <c r="M65" s="27"/>
      <c r="N65" s="27"/>
      <c r="O65" s="27"/>
      <c r="P65" s="27"/>
      <c r="Q65" s="28"/>
    </row>
    <row r="66" spans="1:18" ht="15">
      <c r="A66" s="208" t="s">
        <v>83</v>
      </c>
      <c r="B66" s="198" t="s">
        <v>10</v>
      </c>
      <c r="C66" s="251">
        <f>D66+E66+F66+G66+H66+I66+J66+K66</f>
        <v>377</v>
      </c>
      <c r="D66" s="222"/>
      <c r="E66" s="222"/>
      <c r="F66" s="222">
        <v>46</v>
      </c>
      <c r="G66" s="222">
        <v>90</v>
      </c>
      <c r="H66" s="222">
        <v>72</v>
      </c>
      <c r="I66" s="222">
        <v>99</v>
      </c>
      <c r="J66" s="222">
        <v>68</v>
      </c>
      <c r="K66" s="222">
        <v>2</v>
      </c>
      <c r="L66" s="246"/>
      <c r="M66" s="246"/>
      <c r="N66" s="246"/>
      <c r="O66" s="192"/>
      <c r="P66" s="105"/>
      <c r="Q66" s="25"/>
    </row>
    <row r="67" spans="1:18" ht="15">
      <c r="A67" s="252" t="s">
        <v>84</v>
      </c>
      <c r="B67" s="198" t="s">
        <v>12</v>
      </c>
      <c r="C67" s="251">
        <f>D67+E67+F67+G67+H67+I67+J67+K67</f>
        <v>173</v>
      </c>
      <c r="D67" s="222"/>
      <c r="E67" s="222"/>
      <c r="F67" s="222">
        <v>26</v>
      </c>
      <c r="G67" s="222">
        <v>45</v>
      </c>
      <c r="H67" s="222">
        <v>29</v>
      </c>
      <c r="I67" s="222">
        <v>41</v>
      </c>
      <c r="J67" s="222">
        <v>32</v>
      </c>
      <c r="K67" s="222"/>
      <c r="L67" s="246"/>
      <c r="M67" s="246"/>
      <c r="N67" s="246"/>
      <c r="O67" s="105"/>
      <c r="P67" s="105"/>
      <c r="Q67" s="25"/>
    </row>
    <row r="68" spans="1:18" ht="30">
      <c r="A68" s="208" t="s">
        <v>85</v>
      </c>
      <c r="B68" s="196" t="s">
        <v>14</v>
      </c>
      <c r="C68" s="251">
        <f>D68+E68+F68+G68+H68+I68+J68+K68</f>
        <v>3</v>
      </c>
      <c r="D68" s="253"/>
      <c r="E68" s="253"/>
      <c r="F68" s="253"/>
      <c r="G68" s="253"/>
      <c r="H68" s="222">
        <v>1</v>
      </c>
      <c r="I68" s="222">
        <v>2</v>
      </c>
      <c r="J68" s="222"/>
      <c r="K68" s="222"/>
      <c r="L68" s="246"/>
      <c r="M68" s="246"/>
      <c r="N68" s="246"/>
      <c r="O68" s="2"/>
      <c r="P68" s="2"/>
    </row>
    <row r="69" spans="1:18" ht="15">
      <c r="A69" s="241" t="s">
        <v>86</v>
      </c>
      <c r="B69" s="198" t="s">
        <v>16</v>
      </c>
      <c r="C69" s="251">
        <f>D69+E69+F69+G69+H69+I69+J69+K69</f>
        <v>0</v>
      </c>
      <c r="D69" s="253"/>
      <c r="E69" s="253"/>
      <c r="F69" s="253"/>
      <c r="G69" s="253"/>
      <c r="H69" s="222"/>
      <c r="I69" s="222"/>
      <c r="J69" s="222"/>
      <c r="K69" s="222"/>
      <c r="L69" s="254"/>
      <c r="M69" s="246"/>
      <c r="N69" s="246"/>
      <c r="O69" s="2"/>
      <c r="P69" s="2"/>
    </row>
    <row r="70" spans="1:18" ht="132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spans="1:18" ht="15.75" customHeight="1">
      <c r="A71" s="484" t="s">
        <v>87</v>
      </c>
      <c r="B71" s="484"/>
      <c r="C71" s="484"/>
      <c r="D71" s="484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spans="1:18" ht="15" customHeight="1">
      <c r="A72" s="504" t="s">
        <v>88</v>
      </c>
      <c r="B72" s="505"/>
      <c r="C72" s="505"/>
      <c r="D72" s="505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spans="1:18" ht="71.25">
      <c r="A73" s="194" t="s">
        <v>37</v>
      </c>
      <c r="B73" s="194" t="s">
        <v>7</v>
      </c>
      <c r="C73" s="194" t="s">
        <v>89</v>
      </c>
      <c r="D73" s="211" t="s">
        <v>90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</row>
    <row r="74" spans="1:18" s="29" customFormat="1" ht="14.25">
      <c r="A74" s="75">
        <v>1</v>
      </c>
      <c r="B74" s="75">
        <v>2</v>
      </c>
      <c r="C74" s="75">
        <v>3</v>
      </c>
      <c r="D74" s="75">
        <v>4</v>
      </c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8"/>
      <c r="R74" s="28"/>
    </row>
    <row r="75" spans="1:18" ht="30">
      <c r="A75" s="208" t="s">
        <v>91</v>
      </c>
      <c r="B75" s="198" t="s">
        <v>10</v>
      </c>
      <c r="C75" s="189">
        <v>0</v>
      </c>
      <c r="D75" s="189">
        <v>0</v>
      </c>
      <c r="E75" s="105"/>
      <c r="F75" s="105"/>
      <c r="G75" s="105"/>
      <c r="H75" s="105"/>
      <c r="I75" s="105"/>
      <c r="J75" s="105"/>
      <c r="K75" s="105"/>
      <c r="L75" s="105"/>
      <c r="M75" s="105"/>
      <c r="N75" s="105"/>
      <c r="O75" s="105"/>
      <c r="P75" s="105"/>
      <c r="Q75" s="25"/>
      <c r="R75" s="25"/>
    </row>
    <row r="76" spans="1:18" ht="30">
      <c r="A76" s="208" t="s">
        <v>92</v>
      </c>
      <c r="B76" s="198" t="s">
        <v>12</v>
      </c>
      <c r="C76" s="189">
        <v>0</v>
      </c>
      <c r="D76" s="189">
        <v>0</v>
      </c>
      <c r="E76" s="2"/>
      <c r="F76" s="2"/>
      <c r="G76" s="135"/>
      <c r="H76" s="2"/>
      <c r="I76" s="2"/>
      <c r="J76" s="2"/>
      <c r="K76" s="2"/>
      <c r="L76" s="2"/>
      <c r="M76" s="2"/>
      <c r="N76" s="2"/>
      <c r="O76" s="2"/>
      <c r="P76" s="2"/>
    </row>
    <row r="77" spans="1:18" ht="15">
      <c r="A77" s="159"/>
      <c r="B77" s="223"/>
      <c r="C77" s="223"/>
      <c r="D77" s="255"/>
      <c r="E77" s="256"/>
      <c r="F77" s="256"/>
      <c r="G77" s="256"/>
      <c r="H77" s="256"/>
      <c r="I77" s="2"/>
      <c r="J77" s="2"/>
      <c r="K77" s="2"/>
      <c r="L77" s="2"/>
      <c r="M77" s="2"/>
      <c r="N77" s="2"/>
      <c r="O77" s="2"/>
      <c r="P77" s="2"/>
    </row>
    <row r="78" spans="1:18" ht="15.75" customHeight="1">
      <c r="A78" s="484" t="s">
        <v>93</v>
      </c>
      <c r="B78" s="484"/>
      <c r="C78" s="484"/>
      <c r="D78" s="484"/>
      <c r="E78" s="484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</row>
    <row r="79" spans="1:18" ht="15" customHeight="1">
      <c r="A79" s="82"/>
      <c r="B79" s="483" t="s">
        <v>88</v>
      </c>
      <c r="C79" s="483"/>
      <c r="D79" s="483"/>
      <c r="E79" s="257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</row>
    <row r="80" spans="1:18" ht="57">
      <c r="A80" s="194" t="s">
        <v>37</v>
      </c>
      <c r="B80" s="194" t="s">
        <v>7</v>
      </c>
      <c r="C80" s="194" t="s">
        <v>94</v>
      </c>
      <c r="D80" s="75" t="s">
        <v>95</v>
      </c>
      <c r="E80" s="27"/>
      <c r="F80" s="105"/>
      <c r="G80" s="105"/>
      <c r="H80" s="105"/>
      <c r="I80" s="105"/>
      <c r="J80" s="105"/>
      <c r="K80" s="105"/>
      <c r="L80" s="105"/>
      <c r="M80" s="105"/>
      <c r="N80" s="105"/>
      <c r="O80" s="105"/>
      <c r="P80" s="105"/>
      <c r="Q80" s="25"/>
    </row>
    <row r="81" spans="1:18" s="29" customFormat="1" ht="14.25">
      <c r="A81" s="75">
        <v>1</v>
      </c>
      <c r="B81" s="75">
        <v>2</v>
      </c>
      <c r="C81" s="75">
        <v>3</v>
      </c>
      <c r="D81" s="75">
        <v>4</v>
      </c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8"/>
    </row>
    <row r="82" spans="1:18" ht="15">
      <c r="A82" s="208" t="s">
        <v>83</v>
      </c>
      <c r="B82" s="198" t="s">
        <v>10</v>
      </c>
      <c r="C82" s="240" t="s">
        <v>63</v>
      </c>
      <c r="D82" s="251">
        <v>377</v>
      </c>
      <c r="E82" s="258"/>
      <c r="F82" s="105"/>
      <c r="G82" s="105"/>
      <c r="H82" s="105"/>
      <c r="I82" s="105"/>
      <c r="J82" s="105"/>
      <c r="K82" s="105"/>
      <c r="L82" s="105"/>
      <c r="M82" s="105"/>
      <c r="N82" s="105"/>
      <c r="O82" s="105"/>
      <c r="P82" s="105"/>
      <c r="Q82" s="25"/>
    </row>
    <row r="83" spans="1:18" ht="30">
      <c r="A83" s="259" t="s">
        <v>96</v>
      </c>
      <c r="B83" s="198"/>
      <c r="C83" s="261"/>
      <c r="D83" s="262"/>
      <c r="E83" s="258"/>
      <c r="F83" s="105"/>
      <c r="G83" s="105"/>
      <c r="H83" s="105"/>
      <c r="I83" s="105"/>
      <c r="J83" s="105"/>
      <c r="K83" s="105"/>
      <c r="L83" s="105"/>
      <c r="M83" s="105"/>
      <c r="N83" s="105"/>
      <c r="O83" s="105"/>
      <c r="P83" s="105"/>
      <c r="Q83" s="25"/>
    </row>
    <row r="84" spans="1:18" ht="15">
      <c r="A84" s="263" t="s">
        <v>97</v>
      </c>
      <c r="B84" s="198" t="s">
        <v>12</v>
      </c>
      <c r="C84" s="264">
        <v>155</v>
      </c>
      <c r="D84" s="189">
        <v>377</v>
      </c>
      <c r="E84" s="206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</row>
    <row r="85" spans="1:18" ht="15">
      <c r="A85" s="265"/>
      <c r="B85" s="266"/>
      <c r="C85" s="267"/>
      <c r="D85" s="268"/>
      <c r="E85" s="269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</row>
    <row r="86" spans="1:18" ht="15">
      <c r="A86" s="270"/>
      <c r="B86" s="205"/>
      <c r="C86" s="206"/>
      <c r="D86" s="206"/>
      <c r="E86" s="206"/>
      <c r="F86" s="206"/>
      <c r="G86" s="206"/>
      <c r="H86" s="2"/>
      <c r="I86" s="2"/>
      <c r="J86" s="2"/>
      <c r="K86" s="2"/>
      <c r="L86" s="2"/>
      <c r="M86" s="2"/>
      <c r="N86" s="2"/>
      <c r="O86" s="2"/>
      <c r="P86" s="2"/>
    </row>
    <row r="87" spans="1:18" ht="15">
      <c r="A87" s="491" t="s">
        <v>98</v>
      </c>
      <c r="B87" s="491"/>
      <c r="C87" s="491"/>
      <c r="D87" s="491"/>
      <c r="E87" s="491"/>
      <c r="F87" s="491"/>
      <c r="G87" s="491"/>
      <c r="H87" s="491"/>
      <c r="I87" s="491"/>
      <c r="J87" s="491"/>
      <c r="K87" s="2"/>
      <c r="L87" s="2"/>
      <c r="M87" s="2"/>
      <c r="N87" s="2"/>
      <c r="O87" s="2"/>
      <c r="P87" s="2"/>
    </row>
    <row r="88" spans="1:18" ht="15.75" customHeight="1">
      <c r="A88" s="484" t="s">
        <v>99</v>
      </c>
      <c r="B88" s="484"/>
      <c r="C88" s="484"/>
      <c r="D88" s="484"/>
      <c r="E88" s="484"/>
      <c r="F88" s="484"/>
      <c r="G88" s="484"/>
      <c r="H88" s="484"/>
      <c r="I88" s="484"/>
      <c r="J88" s="484"/>
      <c r="K88" s="2"/>
      <c r="L88" s="2"/>
      <c r="M88" s="2"/>
      <c r="N88" s="2"/>
      <c r="O88" s="2"/>
      <c r="P88" s="2"/>
    </row>
    <row r="89" spans="1:18" ht="15" customHeight="1">
      <c r="A89" s="483" t="s">
        <v>100</v>
      </c>
      <c r="B89" s="483"/>
      <c r="C89" s="483"/>
      <c r="D89" s="483"/>
      <c r="E89" s="483"/>
      <c r="F89" s="483"/>
      <c r="G89" s="483"/>
      <c r="H89" s="483"/>
      <c r="I89" s="483"/>
      <c r="J89" s="271"/>
      <c r="K89" s="2"/>
      <c r="L89" s="2"/>
      <c r="M89" s="2"/>
      <c r="N89" s="2"/>
      <c r="O89" s="2"/>
      <c r="P89" s="2"/>
    </row>
    <row r="90" spans="1:18" ht="15.75" customHeight="1">
      <c r="A90" s="450" t="s">
        <v>37</v>
      </c>
      <c r="B90" s="450" t="s">
        <v>7</v>
      </c>
      <c r="C90" s="450" t="s">
        <v>101</v>
      </c>
      <c r="D90" s="486" t="s">
        <v>102</v>
      </c>
      <c r="E90" s="487"/>
      <c r="F90" s="487"/>
      <c r="G90" s="492"/>
      <c r="H90" s="450" t="s">
        <v>103</v>
      </c>
      <c r="I90" s="450" t="s">
        <v>104</v>
      </c>
      <c r="J90" s="27"/>
      <c r="K90" s="2"/>
      <c r="L90" s="2"/>
      <c r="M90" s="2"/>
      <c r="N90" s="2"/>
      <c r="O90" s="2"/>
      <c r="P90" s="2"/>
    </row>
    <row r="91" spans="1:18" ht="114">
      <c r="A91" s="450"/>
      <c r="B91" s="450"/>
      <c r="C91" s="450"/>
      <c r="D91" s="75" t="s">
        <v>105</v>
      </c>
      <c r="E91" s="75" t="s">
        <v>106</v>
      </c>
      <c r="F91" s="75" t="s">
        <v>107</v>
      </c>
      <c r="G91" s="75" t="s">
        <v>108</v>
      </c>
      <c r="H91" s="450"/>
      <c r="I91" s="450"/>
      <c r="J91" s="27"/>
      <c r="K91" s="105"/>
      <c r="L91" s="105"/>
      <c r="M91" s="105"/>
      <c r="N91" s="192"/>
      <c r="O91" s="105"/>
      <c r="P91" s="105"/>
      <c r="Q91" s="25"/>
      <c r="R91" s="25"/>
    </row>
    <row r="92" spans="1:18" s="29" customFormat="1" ht="14.25">
      <c r="A92" s="75">
        <v>1</v>
      </c>
      <c r="B92" s="75">
        <v>2</v>
      </c>
      <c r="C92" s="75">
        <v>3</v>
      </c>
      <c r="D92" s="75">
        <v>4</v>
      </c>
      <c r="E92" s="75">
        <v>5</v>
      </c>
      <c r="F92" s="75">
        <v>6</v>
      </c>
      <c r="G92" s="75">
        <v>7</v>
      </c>
      <c r="H92" s="75">
        <v>8</v>
      </c>
      <c r="I92" s="75">
        <v>9</v>
      </c>
      <c r="J92" s="27"/>
      <c r="K92" s="27"/>
      <c r="L92" s="27"/>
      <c r="M92" s="27"/>
      <c r="N92" s="27"/>
      <c r="O92" s="27"/>
      <c r="P92" s="27"/>
      <c r="Q92" s="28"/>
      <c r="R92" s="28"/>
    </row>
    <row r="93" spans="1:18" ht="30">
      <c r="A93" s="208" t="s">
        <v>109</v>
      </c>
      <c r="B93" s="198" t="s">
        <v>10</v>
      </c>
      <c r="C93" s="251">
        <v>23</v>
      </c>
      <c r="D93" s="251">
        <v>8</v>
      </c>
      <c r="E93" s="251">
        <v>8</v>
      </c>
      <c r="F93" s="251">
        <v>15</v>
      </c>
      <c r="G93" s="251">
        <v>15</v>
      </c>
      <c r="H93" s="251">
        <v>23</v>
      </c>
      <c r="I93" s="251">
        <f>I95+I96+I97+I98+I99+I100+I101+I102+I103+I104+I105</f>
        <v>0</v>
      </c>
      <c r="J93" s="258"/>
      <c r="K93" s="105"/>
      <c r="L93" s="105"/>
      <c r="M93" s="105"/>
      <c r="N93" s="105"/>
      <c r="O93" s="105"/>
      <c r="P93" s="105"/>
      <c r="Q93" s="25"/>
      <c r="R93" s="25"/>
    </row>
    <row r="94" spans="1:18" ht="15">
      <c r="A94" s="259" t="s">
        <v>110</v>
      </c>
      <c r="B94" s="2"/>
      <c r="C94" s="272"/>
      <c r="D94" s="272"/>
      <c r="E94" s="272"/>
      <c r="F94" s="272"/>
      <c r="G94" s="272"/>
      <c r="H94" s="272"/>
      <c r="I94" s="272"/>
      <c r="J94" s="159"/>
      <c r="K94" s="105"/>
      <c r="L94" s="105"/>
      <c r="M94" s="192"/>
      <c r="N94" s="105"/>
      <c r="O94" s="105"/>
      <c r="P94" s="105"/>
      <c r="Q94" s="25"/>
      <c r="R94" s="25"/>
    </row>
    <row r="95" spans="1:18" ht="15">
      <c r="A95" s="273" t="s">
        <v>111</v>
      </c>
      <c r="B95" s="198" t="s">
        <v>12</v>
      </c>
      <c r="C95" s="134">
        <v>19</v>
      </c>
      <c r="D95" s="134">
        <v>5</v>
      </c>
      <c r="E95" s="134">
        <v>5</v>
      </c>
      <c r="F95" s="134">
        <v>14</v>
      </c>
      <c r="G95" s="134">
        <v>14</v>
      </c>
      <c r="H95" s="134">
        <v>19</v>
      </c>
      <c r="I95" s="134"/>
      <c r="J95" s="360">
        <f>D95+F95</f>
        <v>19</v>
      </c>
      <c r="K95" s="2"/>
      <c r="L95" s="2"/>
      <c r="M95" s="2"/>
      <c r="N95" s="2"/>
      <c r="O95" s="2"/>
      <c r="P95" s="2"/>
    </row>
    <row r="96" spans="1:18" ht="15">
      <c r="A96" s="252" t="s">
        <v>112</v>
      </c>
      <c r="B96" s="196" t="s">
        <v>14</v>
      </c>
      <c r="C96" s="134"/>
      <c r="D96" s="134"/>
      <c r="E96" s="134"/>
      <c r="F96" s="134"/>
      <c r="G96" s="134"/>
      <c r="H96" s="134"/>
      <c r="I96" s="134"/>
      <c r="J96" s="360">
        <f t="shared" ref="J96:J104" si="1">D96+F96</f>
        <v>0</v>
      </c>
      <c r="K96" s="2"/>
      <c r="L96" s="2"/>
      <c r="M96" s="2"/>
      <c r="N96" s="2"/>
      <c r="O96" s="2"/>
      <c r="P96" s="2"/>
    </row>
    <row r="97" spans="1:16" ht="15">
      <c r="A97" s="252" t="s">
        <v>113</v>
      </c>
      <c r="B97" s="198" t="s">
        <v>16</v>
      </c>
      <c r="C97" s="134">
        <v>2</v>
      </c>
      <c r="D97" s="134">
        <v>1</v>
      </c>
      <c r="E97" s="134">
        <v>1</v>
      </c>
      <c r="F97" s="134">
        <v>1</v>
      </c>
      <c r="G97" s="134">
        <v>1</v>
      </c>
      <c r="H97" s="134">
        <v>2</v>
      </c>
      <c r="I97" s="134"/>
      <c r="J97" s="360">
        <f t="shared" si="1"/>
        <v>2</v>
      </c>
      <c r="K97" s="2"/>
      <c r="L97" s="2"/>
      <c r="M97" s="2"/>
      <c r="N97" s="2"/>
      <c r="O97" s="2"/>
      <c r="P97" s="2"/>
    </row>
    <row r="98" spans="1:16" ht="15">
      <c r="A98" s="252" t="s">
        <v>114</v>
      </c>
      <c r="B98" s="196" t="s">
        <v>18</v>
      </c>
      <c r="C98" s="134">
        <v>1</v>
      </c>
      <c r="D98" s="134">
        <v>1</v>
      </c>
      <c r="E98" s="134">
        <v>1</v>
      </c>
      <c r="F98" s="134"/>
      <c r="G98" s="134"/>
      <c r="H98" s="134">
        <v>1</v>
      </c>
      <c r="I98" s="134"/>
      <c r="J98" s="360">
        <f t="shared" si="1"/>
        <v>1</v>
      </c>
      <c r="K98" s="2"/>
      <c r="L98" s="2"/>
      <c r="M98" s="2"/>
      <c r="N98" s="2"/>
      <c r="O98" s="2"/>
      <c r="P98" s="2"/>
    </row>
    <row r="99" spans="1:16" ht="15">
      <c r="A99" s="252" t="s">
        <v>115</v>
      </c>
      <c r="B99" s="196" t="s">
        <v>20</v>
      </c>
      <c r="C99" s="134"/>
      <c r="D99" s="134"/>
      <c r="E99" s="134"/>
      <c r="F99" s="134"/>
      <c r="G99" s="134"/>
      <c r="H99" s="134"/>
      <c r="I99" s="134"/>
      <c r="J99" s="360">
        <f t="shared" si="1"/>
        <v>0</v>
      </c>
      <c r="K99" s="2"/>
      <c r="L99" s="2"/>
      <c r="M99" s="2"/>
      <c r="N99" s="2"/>
      <c r="O99" s="2"/>
      <c r="P99" s="2"/>
    </row>
    <row r="100" spans="1:16" ht="15">
      <c r="A100" s="252" t="s">
        <v>116</v>
      </c>
      <c r="B100" s="196" t="s">
        <v>22</v>
      </c>
      <c r="C100" s="134"/>
      <c r="D100" s="134"/>
      <c r="E100" s="134"/>
      <c r="F100" s="134"/>
      <c r="G100" s="134"/>
      <c r="H100" s="134"/>
      <c r="I100" s="134"/>
      <c r="J100" s="360">
        <f t="shared" si="1"/>
        <v>0</v>
      </c>
      <c r="K100" s="2"/>
      <c r="L100" s="2"/>
      <c r="M100" s="2"/>
      <c r="N100" s="2"/>
      <c r="O100" s="2"/>
      <c r="P100" s="2"/>
    </row>
    <row r="101" spans="1:16" ht="15">
      <c r="A101" s="252" t="s">
        <v>117</v>
      </c>
      <c r="B101" s="196" t="s">
        <v>24</v>
      </c>
      <c r="C101" s="134"/>
      <c r="D101" s="134"/>
      <c r="E101" s="134"/>
      <c r="F101" s="134"/>
      <c r="G101" s="134"/>
      <c r="H101" s="134"/>
      <c r="I101" s="134"/>
      <c r="J101" s="360">
        <f t="shared" si="1"/>
        <v>0</v>
      </c>
      <c r="K101" s="2"/>
      <c r="L101" s="2"/>
      <c r="M101" s="2"/>
      <c r="N101" s="2"/>
      <c r="O101" s="2"/>
      <c r="P101" s="2"/>
    </row>
    <row r="102" spans="1:16" ht="15">
      <c r="A102" s="252" t="s">
        <v>118</v>
      </c>
      <c r="B102" s="198" t="s">
        <v>26</v>
      </c>
      <c r="C102" s="134"/>
      <c r="D102" s="134"/>
      <c r="E102" s="134"/>
      <c r="F102" s="134"/>
      <c r="G102" s="134"/>
      <c r="H102" s="134"/>
      <c r="I102" s="134"/>
      <c r="J102" s="360">
        <f t="shared" si="1"/>
        <v>0</v>
      </c>
      <c r="K102" s="2"/>
      <c r="L102" s="2"/>
      <c r="M102" s="2"/>
      <c r="N102" s="2"/>
      <c r="O102" s="2"/>
      <c r="P102" s="2"/>
    </row>
    <row r="103" spans="1:16" ht="15">
      <c r="A103" s="252" t="s">
        <v>119</v>
      </c>
      <c r="B103" s="227">
        <v>10</v>
      </c>
      <c r="C103" s="134"/>
      <c r="D103" s="134"/>
      <c r="E103" s="134"/>
      <c r="F103" s="134"/>
      <c r="G103" s="134"/>
      <c r="H103" s="134"/>
      <c r="I103" s="134"/>
      <c r="J103" s="360">
        <f t="shared" si="1"/>
        <v>0</v>
      </c>
      <c r="K103" s="2"/>
      <c r="L103" s="2"/>
      <c r="M103" s="2"/>
      <c r="N103" s="2"/>
      <c r="O103" s="2"/>
      <c r="P103" s="2"/>
    </row>
    <row r="104" spans="1:16" ht="15">
      <c r="A104" s="252" t="s">
        <v>120</v>
      </c>
      <c r="B104" s="227">
        <v>11</v>
      </c>
      <c r="C104" s="134"/>
      <c r="D104" s="134"/>
      <c r="E104" s="134"/>
      <c r="F104" s="134"/>
      <c r="G104" s="134"/>
      <c r="H104" s="134"/>
      <c r="I104" s="134"/>
      <c r="J104" s="360">
        <f t="shared" si="1"/>
        <v>0</v>
      </c>
      <c r="K104" s="2"/>
      <c r="L104" s="2"/>
      <c r="M104" s="2"/>
      <c r="N104" s="2"/>
      <c r="O104" s="2"/>
      <c r="P104" s="2"/>
    </row>
    <row r="105" spans="1:16" ht="15">
      <c r="A105" s="252" t="s">
        <v>121</v>
      </c>
      <c r="B105" s="227">
        <v>12</v>
      </c>
      <c r="C105" s="134">
        <v>1</v>
      </c>
      <c r="D105" s="134">
        <v>1</v>
      </c>
      <c r="E105" s="134">
        <v>1</v>
      </c>
      <c r="F105" s="134"/>
      <c r="G105" s="134"/>
      <c r="H105" s="134">
        <v>1</v>
      </c>
      <c r="I105" s="134"/>
      <c r="J105" s="274"/>
      <c r="K105" s="2"/>
      <c r="L105" s="2"/>
      <c r="M105" s="2"/>
      <c r="N105" s="2"/>
      <c r="O105" s="2"/>
      <c r="P105" s="2"/>
    </row>
    <row r="106" spans="1:16" ht="45">
      <c r="A106" s="199" t="s">
        <v>122</v>
      </c>
      <c r="B106" s="227">
        <v>13</v>
      </c>
      <c r="C106" s="134"/>
      <c r="D106" s="240" t="s">
        <v>63</v>
      </c>
      <c r="E106" s="240" t="s">
        <v>63</v>
      </c>
      <c r="F106" s="240" t="s">
        <v>63</v>
      </c>
      <c r="G106" s="240" t="s">
        <v>63</v>
      </c>
      <c r="H106" s="134"/>
      <c r="I106" s="134"/>
      <c r="J106" s="274"/>
      <c r="K106" s="2"/>
      <c r="L106" s="2"/>
      <c r="M106" s="2"/>
      <c r="N106" s="2"/>
      <c r="O106" s="2"/>
      <c r="P106" s="2"/>
    </row>
    <row r="107" spans="1:16" ht="81" customHeight="1">
      <c r="A107" s="275"/>
      <c r="B107" s="276"/>
      <c r="C107" s="276"/>
      <c r="D107" s="276"/>
      <c r="E107" s="276"/>
      <c r="F107" s="276"/>
      <c r="G107" s="276"/>
      <c r="H107" s="276"/>
      <c r="I107" s="277"/>
      <c r="J107" s="258"/>
      <c r="K107" s="2"/>
      <c r="L107" s="2"/>
      <c r="M107" s="2"/>
      <c r="N107" s="2"/>
      <c r="O107" s="2"/>
      <c r="P107" s="2"/>
    </row>
    <row r="108" spans="1:16" ht="18.75" customHeight="1">
      <c r="A108" s="484" t="s">
        <v>123</v>
      </c>
      <c r="B108" s="484"/>
      <c r="C108" s="484"/>
      <c r="D108" s="484"/>
      <c r="E108" s="484"/>
      <c r="F108" s="484"/>
      <c r="G108" s="484"/>
      <c r="H108" s="484"/>
      <c r="I108" s="484"/>
      <c r="J108" s="258"/>
      <c r="K108" s="2"/>
      <c r="L108" s="2"/>
      <c r="M108" s="2"/>
      <c r="N108" s="2"/>
      <c r="O108" s="2"/>
      <c r="P108" s="2"/>
    </row>
    <row r="109" spans="1:16" ht="15" customHeight="1">
      <c r="A109" s="495" t="s">
        <v>124</v>
      </c>
      <c r="B109" s="495"/>
      <c r="C109" s="495"/>
      <c r="D109" s="495"/>
      <c r="E109" s="495"/>
      <c r="F109" s="495"/>
      <c r="G109" s="495"/>
      <c r="H109" s="495"/>
      <c r="I109" s="495"/>
      <c r="J109" s="2"/>
      <c r="K109" s="2"/>
      <c r="L109" s="2"/>
      <c r="M109" s="2"/>
      <c r="N109" s="2"/>
      <c r="O109" s="2"/>
      <c r="P109" s="2"/>
    </row>
    <row r="110" spans="1:16" ht="15">
      <c r="A110" s="82"/>
      <c r="B110" s="82"/>
      <c r="C110" s="82"/>
      <c r="D110" s="82"/>
      <c r="E110" s="82"/>
      <c r="F110" s="2"/>
      <c r="G110" s="167"/>
      <c r="H110" s="167"/>
      <c r="I110" s="167"/>
      <c r="J110" s="2"/>
      <c r="K110" s="2"/>
      <c r="L110" s="278" t="s">
        <v>88</v>
      </c>
      <c r="M110" s="2"/>
      <c r="N110" s="2"/>
      <c r="O110" s="2"/>
      <c r="P110" s="2"/>
    </row>
    <row r="111" spans="1:16" ht="15.75" customHeight="1">
      <c r="A111" s="450" t="s">
        <v>37</v>
      </c>
      <c r="B111" s="450" t="s">
        <v>7</v>
      </c>
      <c r="C111" s="498" t="s">
        <v>125</v>
      </c>
      <c r="D111" s="498"/>
      <c r="E111" s="498"/>
      <c r="F111" s="498"/>
      <c r="G111" s="498"/>
      <c r="H111" s="498"/>
      <c r="I111" s="498"/>
      <c r="J111" s="498"/>
      <c r="K111" s="498"/>
      <c r="L111" s="498"/>
      <c r="M111" s="2"/>
      <c r="N111" s="2"/>
      <c r="O111" s="2"/>
      <c r="P111" s="2"/>
    </row>
    <row r="112" spans="1:16" ht="28.5">
      <c r="A112" s="450"/>
      <c r="B112" s="450"/>
      <c r="C112" s="75" t="s">
        <v>126</v>
      </c>
      <c r="D112" s="75" t="s">
        <v>127</v>
      </c>
      <c r="E112" s="75" t="s">
        <v>128</v>
      </c>
      <c r="F112" s="75" t="s">
        <v>129</v>
      </c>
      <c r="G112" s="75" t="s">
        <v>130</v>
      </c>
      <c r="H112" s="75" t="s">
        <v>131</v>
      </c>
      <c r="I112" s="75" t="s">
        <v>132</v>
      </c>
      <c r="J112" s="75" t="s">
        <v>133</v>
      </c>
      <c r="K112" s="75" t="s">
        <v>134</v>
      </c>
      <c r="L112" s="75" t="s">
        <v>135</v>
      </c>
      <c r="M112" s="2"/>
      <c r="N112" s="2"/>
      <c r="O112" s="2"/>
      <c r="P112" s="2"/>
    </row>
    <row r="113" spans="1:16" s="29" customFormat="1" ht="14.25">
      <c r="A113" s="75">
        <v>1</v>
      </c>
      <c r="B113" s="75">
        <v>2</v>
      </c>
      <c r="C113" s="75">
        <v>3</v>
      </c>
      <c r="D113" s="75">
        <v>4</v>
      </c>
      <c r="E113" s="75">
        <v>5</v>
      </c>
      <c r="F113" s="75">
        <v>6</v>
      </c>
      <c r="G113" s="75">
        <v>7</v>
      </c>
      <c r="H113" s="75">
        <v>8</v>
      </c>
      <c r="I113" s="75">
        <v>9</v>
      </c>
      <c r="J113" s="75">
        <v>10</v>
      </c>
      <c r="K113" s="75">
        <v>11</v>
      </c>
      <c r="L113" s="75">
        <v>12</v>
      </c>
      <c r="M113" s="27"/>
      <c r="N113" s="27"/>
      <c r="O113" s="27"/>
      <c r="P113" s="27"/>
    </row>
    <row r="114" spans="1:16" ht="30">
      <c r="A114" s="208" t="s">
        <v>136</v>
      </c>
      <c r="B114" s="196" t="s">
        <v>10</v>
      </c>
      <c r="C114" s="251">
        <v>1</v>
      </c>
      <c r="D114" s="251">
        <v>2</v>
      </c>
      <c r="E114" s="251">
        <v>1</v>
      </c>
      <c r="F114" s="251">
        <v>5</v>
      </c>
      <c r="G114" s="251">
        <v>6</v>
      </c>
      <c r="H114" s="251">
        <v>3</v>
      </c>
      <c r="I114" s="251">
        <v>4</v>
      </c>
      <c r="J114" s="251">
        <f>J116+J117+J118+J119+J120+J121+J122+J123+J124+J125+J126</f>
        <v>0</v>
      </c>
      <c r="K114" s="251">
        <v>1</v>
      </c>
      <c r="L114" s="251">
        <f>L116+L117+L118+L119+L120+L121+L122+L123+L124+L125+L126</f>
        <v>0</v>
      </c>
      <c r="M114" s="105"/>
      <c r="N114" s="105"/>
      <c r="O114" s="105"/>
      <c r="P114" s="105"/>
    </row>
    <row r="115" spans="1:16" ht="15">
      <c r="A115" s="259" t="s">
        <v>110</v>
      </c>
      <c r="B115" s="279"/>
      <c r="C115" s="280"/>
      <c r="D115" s="280"/>
      <c r="E115" s="280"/>
      <c r="F115" s="280"/>
      <c r="G115" s="280"/>
      <c r="H115" s="280"/>
      <c r="I115" s="281"/>
      <c r="J115" s="281"/>
      <c r="K115" s="281"/>
      <c r="L115" s="281"/>
      <c r="M115" s="105"/>
      <c r="N115" s="105"/>
      <c r="O115" s="105"/>
      <c r="P115" s="105"/>
    </row>
    <row r="116" spans="1:16" ht="15">
      <c r="A116" s="273" t="s">
        <v>111</v>
      </c>
      <c r="B116" s="198" t="s">
        <v>12</v>
      </c>
      <c r="C116" s="134">
        <v>1</v>
      </c>
      <c r="D116" s="134">
        <v>2</v>
      </c>
      <c r="E116" s="134">
        <v>1</v>
      </c>
      <c r="F116" s="134">
        <v>5</v>
      </c>
      <c r="G116" s="134">
        <v>5</v>
      </c>
      <c r="H116" s="134">
        <v>1</v>
      </c>
      <c r="I116" s="282">
        <v>4</v>
      </c>
      <c r="J116" s="282"/>
      <c r="K116" s="282"/>
      <c r="L116" s="282"/>
      <c r="M116" s="184">
        <f>C116+D116+E116+F116+G116+H116+I116+J116+K116+L116</f>
        <v>19</v>
      </c>
      <c r="N116" s="2"/>
      <c r="O116" s="2"/>
      <c r="P116" s="2"/>
    </row>
    <row r="117" spans="1:16" ht="15">
      <c r="A117" s="252" t="s">
        <v>112</v>
      </c>
      <c r="B117" s="196" t="s">
        <v>14</v>
      </c>
      <c r="C117" s="134"/>
      <c r="D117" s="134"/>
      <c r="E117" s="134"/>
      <c r="F117" s="134"/>
      <c r="G117" s="134"/>
      <c r="H117" s="134"/>
      <c r="I117" s="282"/>
      <c r="J117" s="282"/>
      <c r="K117" s="282"/>
      <c r="L117" s="282"/>
      <c r="M117" s="184">
        <f t="shared" ref="M117:M124" si="2">C117+D117+E117+F117+G117+H117+I117+J117+K117+L117</f>
        <v>0</v>
      </c>
      <c r="N117" s="2"/>
      <c r="O117" s="2"/>
      <c r="P117" s="2"/>
    </row>
    <row r="118" spans="1:16" ht="15">
      <c r="A118" s="252" t="s">
        <v>113</v>
      </c>
      <c r="B118" s="198" t="s">
        <v>16</v>
      </c>
      <c r="C118" s="134"/>
      <c r="D118" s="134"/>
      <c r="E118" s="134"/>
      <c r="F118" s="134"/>
      <c r="G118" s="134"/>
      <c r="H118" s="134">
        <v>1</v>
      </c>
      <c r="I118" s="134"/>
      <c r="J118" s="134"/>
      <c r="K118" s="134">
        <v>1</v>
      </c>
      <c r="L118" s="134"/>
      <c r="M118" s="184">
        <f t="shared" si="2"/>
        <v>2</v>
      </c>
      <c r="N118" s="2"/>
      <c r="O118" s="2"/>
      <c r="P118" s="2"/>
    </row>
    <row r="119" spans="1:16" ht="15">
      <c r="A119" s="252" t="s">
        <v>114</v>
      </c>
      <c r="B119" s="196" t="s">
        <v>18</v>
      </c>
      <c r="C119" s="134"/>
      <c r="D119" s="134"/>
      <c r="E119" s="134"/>
      <c r="F119" s="134"/>
      <c r="G119" s="134"/>
      <c r="H119" s="134">
        <v>1</v>
      </c>
      <c r="I119" s="134"/>
      <c r="J119" s="134"/>
      <c r="K119" s="134"/>
      <c r="L119" s="134"/>
      <c r="M119" s="184">
        <f t="shared" si="2"/>
        <v>1</v>
      </c>
      <c r="N119" s="2"/>
      <c r="O119" s="2"/>
      <c r="P119" s="2"/>
    </row>
    <row r="120" spans="1:16" ht="15">
      <c r="A120" s="252" t="s">
        <v>115</v>
      </c>
      <c r="B120" s="196" t="s">
        <v>20</v>
      </c>
      <c r="C120" s="134"/>
      <c r="D120" s="134"/>
      <c r="E120" s="134"/>
      <c r="F120" s="134"/>
      <c r="G120" s="134"/>
      <c r="H120" s="134"/>
      <c r="I120" s="282"/>
      <c r="J120" s="282"/>
      <c r="K120" s="282"/>
      <c r="L120" s="282"/>
      <c r="M120" s="184">
        <f t="shared" si="2"/>
        <v>0</v>
      </c>
      <c r="N120" s="2"/>
      <c r="O120" s="2"/>
      <c r="P120" s="2"/>
    </row>
    <row r="121" spans="1:16" ht="15">
      <c r="A121" s="252" t="s">
        <v>116</v>
      </c>
      <c r="B121" s="196" t="s">
        <v>22</v>
      </c>
      <c r="C121" s="134"/>
      <c r="D121" s="134"/>
      <c r="E121" s="134"/>
      <c r="F121" s="134"/>
      <c r="G121" s="134"/>
      <c r="H121" s="134"/>
      <c r="I121" s="282"/>
      <c r="J121" s="282"/>
      <c r="K121" s="282"/>
      <c r="L121" s="282"/>
      <c r="M121" s="184">
        <f t="shared" si="2"/>
        <v>0</v>
      </c>
      <c r="N121" s="2"/>
      <c r="O121" s="2"/>
      <c r="P121" s="2"/>
    </row>
    <row r="122" spans="1:16" ht="15">
      <c r="A122" s="252" t="s">
        <v>117</v>
      </c>
      <c r="B122" s="196" t="s">
        <v>24</v>
      </c>
      <c r="C122" s="134"/>
      <c r="D122" s="134"/>
      <c r="E122" s="134"/>
      <c r="F122" s="134"/>
      <c r="G122" s="134"/>
      <c r="H122" s="134"/>
      <c r="I122" s="282"/>
      <c r="J122" s="282"/>
      <c r="K122" s="282"/>
      <c r="L122" s="282"/>
      <c r="M122" s="184">
        <f t="shared" si="2"/>
        <v>0</v>
      </c>
      <c r="N122" s="2"/>
      <c r="O122" s="2"/>
      <c r="P122" s="2"/>
    </row>
    <row r="123" spans="1:16" ht="15">
      <c r="A123" s="252" t="s">
        <v>118</v>
      </c>
      <c r="B123" s="198" t="s">
        <v>26</v>
      </c>
      <c r="C123" s="134"/>
      <c r="D123" s="134"/>
      <c r="E123" s="134"/>
      <c r="F123" s="134"/>
      <c r="G123" s="134"/>
      <c r="H123" s="134"/>
      <c r="I123" s="282"/>
      <c r="J123" s="282"/>
      <c r="K123" s="282"/>
      <c r="L123" s="282"/>
      <c r="M123" s="184">
        <f t="shared" si="2"/>
        <v>0</v>
      </c>
      <c r="N123" s="2"/>
      <c r="O123" s="2"/>
      <c r="P123" s="2"/>
    </row>
    <row r="124" spans="1:16" ht="15">
      <c r="A124" s="252" t="s">
        <v>119</v>
      </c>
      <c r="B124" s="227">
        <v>10</v>
      </c>
      <c r="C124" s="134"/>
      <c r="D124" s="134"/>
      <c r="E124" s="134"/>
      <c r="F124" s="134"/>
      <c r="G124" s="134"/>
      <c r="H124" s="134"/>
      <c r="I124" s="282"/>
      <c r="J124" s="282"/>
      <c r="K124" s="282"/>
      <c r="L124" s="282"/>
      <c r="M124" s="184">
        <f t="shared" si="2"/>
        <v>0</v>
      </c>
      <c r="N124" s="2"/>
      <c r="O124" s="2"/>
      <c r="P124" s="2"/>
    </row>
    <row r="125" spans="1:16" ht="15">
      <c r="A125" s="252" t="s">
        <v>120</v>
      </c>
      <c r="B125" s="227">
        <v>11</v>
      </c>
      <c r="C125" s="134"/>
      <c r="D125" s="134"/>
      <c r="E125" s="134"/>
      <c r="F125" s="134"/>
      <c r="G125" s="134"/>
      <c r="H125" s="134"/>
      <c r="I125" s="282"/>
      <c r="J125" s="282"/>
      <c r="K125" s="282"/>
      <c r="L125" s="282"/>
      <c r="M125" s="2"/>
      <c r="N125" s="2"/>
      <c r="O125" s="2"/>
      <c r="P125" s="2"/>
    </row>
    <row r="126" spans="1:16" ht="15">
      <c r="A126" s="252" t="s">
        <v>121</v>
      </c>
      <c r="B126" s="227">
        <v>12</v>
      </c>
      <c r="C126" s="134"/>
      <c r="D126" s="134"/>
      <c r="E126" s="134"/>
      <c r="F126" s="134"/>
      <c r="G126" s="134">
        <v>1</v>
      </c>
      <c r="H126" s="134"/>
      <c r="I126" s="282"/>
      <c r="J126" s="282"/>
      <c r="K126" s="282"/>
      <c r="L126" s="282"/>
      <c r="M126" s="2"/>
      <c r="N126" s="2"/>
      <c r="O126" s="2"/>
      <c r="P126" s="2"/>
    </row>
    <row r="127" spans="1:16" ht="1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</row>
    <row r="128" spans="1:16" ht="18.75" customHeight="1">
      <c r="A128" s="496" t="s">
        <v>137</v>
      </c>
      <c r="B128" s="496"/>
      <c r="C128" s="496"/>
      <c r="D128" s="496"/>
      <c r="E128" s="496"/>
      <c r="F128" s="496"/>
      <c r="G128" s="496"/>
      <c r="H128" s="496"/>
      <c r="I128" s="496"/>
      <c r="J128" s="496"/>
      <c r="K128" s="496"/>
      <c r="L128" s="496"/>
      <c r="M128" s="496"/>
      <c r="N128" s="2"/>
      <c r="O128" s="2"/>
      <c r="P128" s="2"/>
    </row>
    <row r="129" spans="1:17" ht="15" customHeight="1">
      <c r="A129" s="493" t="s">
        <v>124</v>
      </c>
      <c r="B129" s="493"/>
      <c r="C129" s="493"/>
      <c r="D129" s="493"/>
      <c r="E129" s="493"/>
      <c r="F129" s="493"/>
      <c r="G129" s="493"/>
      <c r="H129" s="493"/>
      <c r="I129" s="493"/>
      <c r="J129" s="493"/>
      <c r="K129" s="493"/>
      <c r="L129" s="493"/>
      <c r="M129" s="107"/>
      <c r="N129" s="107"/>
      <c r="O129" s="107"/>
      <c r="P129" s="107"/>
    </row>
    <row r="130" spans="1:17" ht="15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497" t="s">
        <v>88</v>
      </c>
      <c r="K130" s="497"/>
      <c r="L130" s="497"/>
      <c r="M130" s="497"/>
      <c r="N130" s="497"/>
      <c r="O130" s="497"/>
      <c r="P130" s="497"/>
    </row>
    <row r="131" spans="1:17" ht="15.75" customHeight="1">
      <c r="A131" s="450" t="s">
        <v>37</v>
      </c>
      <c r="B131" s="450" t="s">
        <v>7</v>
      </c>
      <c r="C131" s="450" t="s">
        <v>138</v>
      </c>
      <c r="D131" s="494" t="s">
        <v>139</v>
      </c>
      <c r="E131" s="494"/>
      <c r="F131" s="494"/>
      <c r="G131" s="494"/>
      <c r="H131" s="494"/>
      <c r="I131" s="494"/>
      <c r="J131" s="450" t="s">
        <v>140</v>
      </c>
      <c r="K131" s="494" t="s">
        <v>141</v>
      </c>
      <c r="L131" s="494"/>
      <c r="M131" s="494"/>
      <c r="N131" s="494"/>
      <c r="O131" s="494"/>
      <c r="P131" s="494"/>
    </row>
    <row r="132" spans="1:17" ht="28.5">
      <c r="A132" s="450"/>
      <c r="B132" s="450"/>
      <c r="C132" s="450"/>
      <c r="D132" s="75" t="s">
        <v>142</v>
      </c>
      <c r="E132" s="75" t="s">
        <v>143</v>
      </c>
      <c r="F132" s="75" t="s">
        <v>144</v>
      </c>
      <c r="G132" s="75" t="s">
        <v>145</v>
      </c>
      <c r="H132" s="75" t="s">
        <v>146</v>
      </c>
      <c r="I132" s="75" t="s">
        <v>147</v>
      </c>
      <c r="J132" s="450"/>
      <c r="K132" s="75" t="s">
        <v>142</v>
      </c>
      <c r="L132" s="75" t="s">
        <v>143</v>
      </c>
      <c r="M132" s="75" t="s">
        <v>144</v>
      </c>
      <c r="N132" s="75" t="s">
        <v>145</v>
      </c>
      <c r="O132" s="75" t="s">
        <v>146</v>
      </c>
      <c r="P132" s="75" t="s">
        <v>147</v>
      </c>
    </row>
    <row r="133" spans="1:17" s="29" customFormat="1" ht="14.25">
      <c r="A133" s="75">
        <v>1</v>
      </c>
      <c r="B133" s="75">
        <v>2</v>
      </c>
      <c r="C133" s="75">
        <v>3</v>
      </c>
      <c r="D133" s="75">
        <v>4</v>
      </c>
      <c r="E133" s="75">
        <v>5</v>
      </c>
      <c r="F133" s="75">
        <v>6</v>
      </c>
      <c r="G133" s="75">
        <v>7</v>
      </c>
      <c r="H133" s="75">
        <v>8</v>
      </c>
      <c r="I133" s="75">
        <v>9</v>
      </c>
      <c r="J133" s="75">
        <v>10</v>
      </c>
      <c r="K133" s="75">
        <v>11</v>
      </c>
      <c r="L133" s="75">
        <v>12</v>
      </c>
      <c r="M133" s="75">
        <v>13</v>
      </c>
      <c r="N133" s="75">
        <v>14</v>
      </c>
      <c r="O133" s="75">
        <v>15</v>
      </c>
      <c r="P133" s="75">
        <v>16</v>
      </c>
    </row>
    <row r="134" spans="1:17" ht="15">
      <c r="A134" s="208" t="s">
        <v>148</v>
      </c>
      <c r="B134" s="196" t="s">
        <v>10</v>
      </c>
      <c r="C134" s="219">
        <v>23</v>
      </c>
      <c r="D134" s="134">
        <v>2</v>
      </c>
      <c r="E134" s="134">
        <v>1</v>
      </c>
      <c r="F134" s="134">
        <v>3</v>
      </c>
      <c r="G134" s="134">
        <v>7</v>
      </c>
      <c r="H134" s="134">
        <v>3</v>
      </c>
      <c r="I134" s="134">
        <v>7</v>
      </c>
      <c r="J134" s="219">
        <f>K134+L134+M134+N134+O134+P134</f>
        <v>23</v>
      </c>
      <c r="K134" s="239">
        <v>2</v>
      </c>
      <c r="L134" s="239">
        <v>2</v>
      </c>
      <c r="M134" s="239">
        <v>2</v>
      </c>
      <c r="N134" s="239">
        <v>6</v>
      </c>
      <c r="O134" s="239">
        <v>3</v>
      </c>
      <c r="P134" s="239">
        <v>8</v>
      </c>
    </row>
    <row r="135" spans="1:17" ht="15">
      <c r="A135" s="159"/>
      <c r="B135" s="159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</row>
    <row r="136" spans="1:17" ht="15">
      <c r="A136" s="490" t="s">
        <v>149</v>
      </c>
      <c r="B136" s="490"/>
      <c r="C136" s="490"/>
      <c r="D136" s="490"/>
      <c r="E136" s="490"/>
      <c r="F136" s="490"/>
      <c r="G136" s="2"/>
      <c r="H136" s="2"/>
      <c r="I136" s="2"/>
      <c r="J136" s="2"/>
      <c r="K136" s="2"/>
      <c r="L136" s="2"/>
      <c r="M136" s="2"/>
      <c r="N136" s="2"/>
      <c r="O136" s="2"/>
      <c r="P136" s="2"/>
    </row>
    <row r="137" spans="1:17" ht="15.75" customHeight="1">
      <c r="A137" s="484" t="s">
        <v>150</v>
      </c>
      <c r="B137" s="484"/>
      <c r="C137" s="484"/>
      <c r="D137" s="484"/>
      <c r="E137" s="484"/>
      <c r="F137" s="484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spans="1:17" ht="15" customHeight="1">
      <c r="A138" s="483" t="s">
        <v>151</v>
      </c>
      <c r="B138" s="483"/>
      <c r="C138" s="483"/>
      <c r="D138" s="483"/>
      <c r="E138" s="483"/>
      <c r="F138" s="483"/>
      <c r="G138" s="485"/>
      <c r="H138" s="485"/>
      <c r="I138" s="2"/>
      <c r="J138" s="2"/>
      <c r="K138" s="2"/>
      <c r="L138" s="2"/>
      <c r="M138" s="2"/>
      <c r="N138" s="2"/>
      <c r="O138" s="2"/>
      <c r="P138" s="2"/>
    </row>
    <row r="139" spans="1:17" ht="15.75" customHeight="1">
      <c r="A139" s="450" t="s">
        <v>37</v>
      </c>
      <c r="B139" s="450" t="s">
        <v>7</v>
      </c>
      <c r="C139" s="450" t="s">
        <v>152</v>
      </c>
      <c r="D139" s="486" t="s">
        <v>153</v>
      </c>
      <c r="E139" s="487"/>
      <c r="F139" s="487"/>
      <c r="G139" s="488"/>
      <c r="H139" s="489" t="s">
        <v>154</v>
      </c>
      <c r="I139" s="2"/>
      <c r="J139" s="2"/>
      <c r="K139" s="2"/>
      <c r="L139" s="2"/>
      <c r="M139" s="2"/>
      <c r="N139" s="2"/>
      <c r="O139" s="2"/>
      <c r="P139" s="2"/>
    </row>
    <row r="140" spans="1:17" ht="42.75">
      <c r="A140" s="450"/>
      <c r="B140" s="450"/>
      <c r="C140" s="450"/>
      <c r="D140" s="212" t="s">
        <v>155</v>
      </c>
      <c r="E140" s="212" t="s">
        <v>156</v>
      </c>
      <c r="F140" s="212" t="s">
        <v>157</v>
      </c>
      <c r="G140" s="75" t="s">
        <v>158</v>
      </c>
      <c r="H140" s="489"/>
      <c r="I140" s="2"/>
      <c r="J140" s="2"/>
      <c r="K140" s="2"/>
      <c r="L140" s="2"/>
      <c r="M140" s="2"/>
      <c r="N140" s="2"/>
      <c r="O140" s="2"/>
      <c r="P140" s="2"/>
    </row>
    <row r="141" spans="1:17" s="29" customFormat="1" ht="14.25">
      <c r="A141" s="75">
        <v>1</v>
      </c>
      <c r="B141" s="75">
        <v>2</v>
      </c>
      <c r="C141" s="75">
        <v>3</v>
      </c>
      <c r="D141" s="75">
        <v>4</v>
      </c>
      <c r="E141" s="75">
        <v>5</v>
      </c>
      <c r="F141" s="75">
        <v>6</v>
      </c>
      <c r="G141" s="75">
        <v>7</v>
      </c>
      <c r="H141" s="75">
        <v>8</v>
      </c>
      <c r="I141" s="27"/>
      <c r="J141" s="27"/>
      <c r="K141" s="27"/>
      <c r="L141" s="27"/>
      <c r="M141" s="27"/>
      <c r="N141" s="27"/>
      <c r="O141" s="27"/>
      <c r="P141" s="27"/>
      <c r="Q141" s="28"/>
    </row>
    <row r="142" spans="1:17" ht="15">
      <c r="A142" s="208" t="s">
        <v>159</v>
      </c>
      <c r="B142" s="196" t="s">
        <v>10</v>
      </c>
      <c r="C142" s="251">
        <v>2750</v>
      </c>
      <c r="D142" s="134"/>
      <c r="E142" s="134">
        <v>2750</v>
      </c>
      <c r="F142" s="134"/>
      <c r="G142" s="134"/>
      <c r="H142" s="134"/>
      <c r="I142" s="105"/>
      <c r="J142" s="105"/>
      <c r="K142" s="105"/>
      <c r="L142" s="105"/>
      <c r="M142" s="105"/>
      <c r="N142" s="105"/>
      <c r="O142" s="105"/>
      <c r="P142" s="105"/>
      <c r="Q142" s="25"/>
    </row>
    <row r="143" spans="1:17" ht="45">
      <c r="A143" s="283" t="s">
        <v>160</v>
      </c>
      <c r="B143" s="198" t="s">
        <v>12</v>
      </c>
      <c r="C143" s="251">
        <v>2750</v>
      </c>
      <c r="D143" s="134"/>
      <c r="E143" s="134">
        <v>2750</v>
      </c>
      <c r="F143" s="134"/>
      <c r="G143" s="134"/>
      <c r="H143" s="134"/>
      <c r="I143" s="105"/>
      <c r="J143" s="105"/>
      <c r="K143" s="105"/>
      <c r="L143" s="105"/>
      <c r="M143" s="105"/>
      <c r="N143" s="105"/>
      <c r="O143" s="105"/>
      <c r="P143" s="105"/>
      <c r="Q143" s="25"/>
    </row>
    <row r="144" spans="1:17" ht="45">
      <c r="A144" s="273" t="s">
        <v>161</v>
      </c>
      <c r="B144" s="284" t="s">
        <v>14</v>
      </c>
      <c r="C144" s="134">
        <v>1584</v>
      </c>
      <c r="D144" s="285" t="s">
        <v>63</v>
      </c>
      <c r="E144" s="285" t="s">
        <v>63</v>
      </c>
      <c r="F144" s="285" t="s">
        <v>63</v>
      </c>
      <c r="G144" s="285" t="s">
        <v>63</v>
      </c>
      <c r="H144" s="234" t="s">
        <v>63</v>
      </c>
      <c r="I144" s="2"/>
      <c r="J144" s="2"/>
      <c r="K144" s="2"/>
      <c r="L144" s="2"/>
      <c r="M144" s="2"/>
      <c r="N144" s="2"/>
      <c r="O144" s="2"/>
      <c r="P144" s="2"/>
    </row>
    <row r="145" spans="1:16" ht="60">
      <c r="A145" s="252" t="s">
        <v>162</v>
      </c>
      <c r="B145" s="196" t="s">
        <v>16</v>
      </c>
      <c r="C145" s="134">
        <v>204</v>
      </c>
      <c r="D145" s="285" t="s">
        <v>63</v>
      </c>
      <c r="E145" s="285" t="s">
        <v>63</v>
      </c>
      <c r="F145" s="285" t="s">
        <v>63</v>
      </c>
      <c r="G145" s="285" t="s">
        <v>63</v>
      </c>
      <c r="H145" s="285" t="s">
        <v>63</v>
      </c>
      <c r="I145" s="2"/>
      <c r="J145" s="2"/>
      <c r="K145" s="2"/>
      <c r="L145" s="2"/>
      <c r="M145" s="2"/>
      <c r="N145" s="2"/>
      <c r="O145" s="2"/>
      <c r="P145" s="2"/>
    </row>
    <row r="146" spans="1:16" ht="30">
      <c r="A146" s="208" t="s">
        <v>163</v>
      </c>
      <c r="B146" s="196" t="s">
        <v>18</v>
      </c>
      <c r="C146" s="371">
        <v>1584</v>
      </c>
      <c r="D146" s="285" t="s">
        <v>63</v>
      </c>
      <c r="E146" s="285" t="s">
        <v>63</v>
      </c>
      <c r="F146" s="285" t="s">
        <v>63</v>
      </c>
      <c r="G146" s="285" t="s">
        <v>63</v>
      </c>
      <c r="H146" s="285" t="s">
        <v>63</v>
      </c>
      <c r="I146" s="2"/>
      <c r="J146" s="2"/>
      <c r="K146" s="2"/>
      <c r="L146" s="2"/>
      <c r="M146" s="2"/>
      <c r="N146" s="2"/>
      <c r="O146" s="2"/>
      <c r="P146" s="2"/>
    </row>
    <row r="147" spans="1:16" ht="88.5" customHeight="1">
      <c r="A147" s="286"/>
      <c r="B147" s="287"/>
      <c r="C147" s="288"/>
      <c r="D147" s="289"/>
      <c r="E147" s="289"/>
      <c r="F147" s="289"/>
      <c r="G147" s="2"/>
      <c r="H147" s="2"/>
      <c r="I147" s="2"/>
      <c r="J147" s="2"/>
      <c r="K147" s="2"/>
      <c r="L147" s="2"/>
      <c r="M147" s="2"/>
      <c r="N147" s="2"/>
      <c r="O147" s="2"/>
      <c r="P147" s="2"/>
    </row>
    <row r="148" spans="1:16" ht="15.75" customHeight="1">
      <c r="A148" s="482" t="s">
        <v>164</v>
      </c>
      <c r="B148" s="482"/>
      <c r="C148" s="482"/>
      <c r="D148" s="435"/>
      <c r="E148" s="435"/>
      <c r="F148" s="290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1:16" ht="28.5">
      <c r="A149" s="194" t="s">
        <v>37</v>
      </c>
      <c r="B149" s="75" t="s">
        <v>7</v>
      </c>
      <c r="C149" s="261" t="s">
        <v>165</v>
      </c>
      <c r="D149" s="119"/>
      <c r="E149" s="119"/>
      <c r="F149" s="291"/>
      <c r="G149" s="2"/>
      <c r="H149" s="2"/>
      <c r="I149" s="2"/>
      <c r="J149" s="2"/>
      <c r="K149" s="2"/>
      <c r="L149" s="2"/>
      <c r="M149" s="2"/>
      <c r="N149" s="2"/>
      <c r="O149" s="2"/>
      <c r="P149" s="121"/>
    </row>
    <row r="150" spans="1:16" ht="15">
      <c r="A150" s="292">
        <v>1</v>
      </c>
      <c r="B150" s="293">
        <v>2</v>
      </c>
      <c r="C150" s="294">
        <v>3</v>
      </c>
      <c r="D150" s="119"/>
      <c r="E150" s="119"/>
      <c r="F150" s="291"/>
      <c r="G150" s="2"/>
      <c r="H150" s="2"/>
      <c r="I150" s="2"/>
      <c r="J150" s="2"/>
      <c r="K150" s="2"/>
      <c r="L150" s="2"/>
      <c r="M150" s="2"/>
      <c r="N150" s="2"/>
      <c r="O150" s="2"/>
      <c r="P150" s="121"/>
    </row>
    <row r="151" spans="1:16" ht="15">
      <c r="A151" s="295" t="s">
        <v>166</v>
      </c>
      <c r="B151" s="296" t="s">
        <v>10</v>
      </c>
      <c r="C151" s="297">
        <v>1</v>
      </c>
      <c r="D151" s="434"/>
      <c r="E151" s="434"/>
      <c r="F151" s="290"/>
      <c r="G151" s="2"/>
      <c r="H151" s="2"/>
      <c r="I151" s="2"/>
      <c r="J151" s="2"/>
      <c r="K151" s="2"/>
      <c r="L151" s="2"/>
      <c r="M151" s="2"/>
      <c r="N151" s="2"/>
      <c r="O151" s="2"/>
      <c r="P151" s="127"/>
    </row>
    <row r="152" spans="1:16" ht="15">
      <c r="A152" s="298" t="s">
        <v>167</v>
      </c>
      <c r="B152" s="198" t="s">
        <v>12</v>
      </c>
      <c r="C152" s="134">
        <v>1</v>
      </c>
      <c r="D152" s="434"/>
      <c r="E152" s="434"/>
      <c r="F152" s="290"/>
      <c r="G152" s="2"/>
      <c r="H152" s="2"/>
      <c r="I152" s="2"/>
      <c r="J152" s="2"/>
      <c r="K152" s="2"/>
      <c r="L152" s="2"/>
      <c r="M152" s="2"/>
      <c r="N152" s="2"/>
      <c r="O152" s="2"/>
      <c r="P152" s="127"/>
    </row>
    <row r="153" spans="1:16" ht="15">
      <c r="A153" s="298" t="s">
        <v>168</v>
      </c>
      <c r="B153" s="198" t="s">
        <v>14</v>
      </c>
      <c r="C153" s="134">
        <v>0</v>
      </c>
      <c r="D153" s="434"/>
      <c r="E153" s="434"/>
      <c r="F153" s="290"/>
      <c r="G153" s="2"/>
      <c r="H153" s="2"/>
      <c r="I153" s="2"/>
      <c r="J153" s="2"/>
      <c r="K153" s="2"/>
      <c r="L153" s="2"/>
      <c r="M153" s="2"/>
      <c r="N153" s="2"/>
      <c r="O153" s="2"/>
      <c r="P153" s="127"/>
    </row>
    <row r="154" spans="1:16" ht="15">
      <c r="A154" s="298" t="s">
        <v>169</v>
      </c>
      <c r="B154" s="198" t="s">
        <v>16</v>
      </c>
      <c r="C154" s="134">
        <v>0</v>
      </c>
      <c r="D154" s="434"/>
      <c r="E154" s="434"/>
      <c r="F154" s="290"/>
      <c r="G154" s="2"/>
      <c r="H154" s="2"/>
      <c r="I154" s="2"/>
      <c r="J154" s="2"/>
      <c r="K154" s="2"/>
      <c r="L154" s="2"/>
      <c r="M154" s="2"/>
      <c r="N154" s="2"/>
      <c r="O154" s="2"/>
      <c r="P154" s="2"/>
    </row>
    <row r="155" spans="1:16" ht="15">
      <c r="A155" s="298" t="s">
        <v>170</v>
      </c>
      <c r="B155" s="198" t="s">
        <v>18</v>
      </c>
      <c r="C155" s="134">
        <v>1</v>
      </c>
      <c r="D155" s="434"/>
      <c r="E155" s="434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1:16" ht="1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1:16" ht="15.75" customHeight="1">
      <c r="A157" s="484" t="s">
        <v>171</v>
      </c>
      <c r="B157" s="484"/>
      <c r="C157" s="484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1:16" ht="15" customHeight="1">
      <c r="A158" s="483" t="s">
        <v>172</v>
      </c>
      <c r="B158" s="483"/>
      <c r="C158" s="483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1:16" ht="28.5">
      <c r="A159" s="194" t="s">
        <v>37</v>
      </c>
      <c r="B159" s="194" t="s">
        <v>7</v>
      </c>
      <c r="C159" s="211" t="s">
        <v>173</v>
      </c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1:16" ht="15">
      <c r="A160" s="129">
        <v>1</v>
      </c>
      <c r="B160" s="129">
        <v>2</v>
      </c>
      <c r="C160" s="130">
        <v>3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131"/>
    </row>
    <row r="161" spans="1:16" ht="15">
      <c r="A161" s="208" t="s">
        <v>174</v>
      </c>
      <c r="B161" s="196" t="s">
        <v>10</v>
      </c>
      <c r="C161" s="134">
        <v>0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131"/>
    </row>
    <row r="162" spans="1:16" ht="15">
      <c r="A162" s="208" t="s">
        <v>175</v>
      </c>
      <c r="B162" s="196" t="s">
        <v>12</v>
      </c>
      <c r="C162" s="134">
        <v>0</v>
      </c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131"/>
    </row>
    <row r="163" spans="1:16" ht="15">
      <c r="A163" s="299" t="s">
        <v>176</v>
      </c>
      <c r="B163" s="284" t="s">
        <v>14</v>
      </c>
      <c r="C163" s="134">
        <v>1</v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131"/>
    </row>
    <row r="164" spans="1:16" ht="15">
      <c r="A164" s="208" t="s">
        <v>177</v>
      </c>
      <c r="B164" s="196" t="s">
        <v>16</v>
      </c>
      <c r="C164" s="134">
        <v>1</v>
      </c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131"/>
    </row>
    <row r="165" spans="1:16" ht="15">
      <c r="A165" s="208" t="s">
        <v>178</v>
      </c>
      <c r="B165" s="196" t="s">
        <v>18</v>
      </c>
      <c r="C165" s="134">
        <v>1</v>
      </c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131"/>
    </row>
    <row r="166" spans="1:16" ht="15">
      <c r="A166" s="208" t="s">
        <v>179</v>
      </c>
      <c r="B166" s="196" t="s">
        <v>20</v>
      </c>
      <c r="C166" s="134">
        <v>1</v>
      </c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</row>
    <row r="167" spans="1:16" ht="15">
      <c r="A167" s="299" t="s">
        <v>180</v>
      </c>
      <c r="B167" s="284" t="s">
        <v>22</v>
      </c>
      <c r="C167" s="134">
        <v>3</v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1:16" ht="15">
      <c r="A168" s="299" t="s">
        <v>181</v>
      </c>
      <c r="B168" s="284"/>
      <c r="C168" s="300"/>
      <c r="D168" s="2"/>
      <c r="E168" s="2"/>
      <c r="F168" s="135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1:16" ht="15">
      <c r="A169" s="299" t="s">
        <v>182</v>
      </c>
      <c r="B169" s="284" t="s">
        <v>24</v>
      </c>
      <c r="C169" s="134">
        <v>0</v>
      </c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1:16" ht="15">
      <c r="A170" s="208" t="s">
        <v>183</v>
      </c>
      <c r="B170" s="196" t="s">
        <v>26</v>
      </c>
      <c r="C170" s="134">
        <v>0</v>
      </c>
      <c r="D170" s="2"/>
      <c r="E170" s="2"/>
      <c r="F170" s="105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1:16" ht="15">
      <c r="A171" s="192"/>
      <c r="B171" s="301"/>
      <c r="C171" s="138"/>
      <c r="D171" s="2"/>
      <c r="E171" s="2"/>
      <c r="F171" s="105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1:16" ht="15">
      <c r="A172" s="192"/>
      <c r="B172" s="301"/>
      <c r="C172" s="138"/>
      <c r="D172" s="2"/>
      <c r="E172" s="2"/>
      <c r="F172" s="105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1:16" ht="15">
      <c r="A173" s="192"/>
      <c r="B173" s="192"/>
      <c r="C173" s="138"/>
      <c r="D173" s="2"/>
      <c r="E173" s="2"/>
      <c r="F173" s="105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1:16" ht="15.75" customHeight="1">
      <c r="A174" s="484" t="s">
        <v>184</v>
      </c>
      <c r="B174" s="484"/>
      <c r="C174" s="484"/>
      <c r="D174" s="2"/>
      <c r="E174" s="2"/>
      <c r="F174" s="105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1:16" ht="15" customHeight="1">
      <c r="A175" s="483" t="s">
        <v>172</v>
      </c>
      <c r="B175" s="483"/>
      <c r="C175" s="483"/>
      <c r="D175" s="2"/>
      <c r="E175" s="2"/>
      <c r="F175" s="105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1:16" ht="28.5">
      <c r="A176" s="194" t="s">
        <v>37</v>
      </c>
      <c r="B176" s="194" t="s">
        <v>7</v>
      </c>
      <c r="C176" s="211" t="s">
        <v>173</v>
      </c>
      <c r="D176" s="2"/>
      <c r="E176" s="2"/>
      <c r="F176" s="105"/>
      <c r="G176" s="2"/>
      <c r="H176" s="2"/>
      <c r="I176" s="2"/>
      <c r="J176" s="2"/>
      <c r="K176" s="2"/>
      <c r="L176" s="2"/>
      <c r="M176" s="2"/>
      <c r="N176" s="2"/>
      <c r="O176" s="2"/>
      <c r="P176" s="2"/>
    </row>
    <row r="177" spans="1:16" ht="15">
      <c r="A177" s="140">
        <v>1</v>
      </c>
      <c r="B177" s="140">
        <v>2</v>
      </c>
      <c r="C177" s="140">
        <v>3</v>
      </c>
      <c r="D177" s="2"/>
      <c r="E177" s="2"/>
      <c r="F177" s="105"/>
      <c r="G177" s="2"/>
      <c r="H177" s="2"/>
      <c r="I177" s="2"/>
      <c r="J177" s="2"/>
      <c r="K177" s="2"/>
      <c r="L177" s="2"/>
      <c r="M177" s="2"/>
      <c r="N177" s="2"/>
      <c r="O177" s="2"/>
      <c r="P177" s="2"/>
    </row>
    <row r="178" spans="1:16" ht="15">
      <c r="A178" s="214" t="s">
        <v>185</v>
      </c>
      <c r="B178" s="196" t="s">
        <v>10</v>
      </c>
      <c r="C178" s="134">
        <v>5</v>
      </c>
      <c r="D178" s="2"/>
      <c r="E178" s="2"/>
      <c r="F178" s="206"/>
      <c r="G178" s="2"/>
      <c r="H178" s="2"/>
      <c r="I178" s="2"/>
      <c r="J178" s="2"/>
      <c r="K178" s="2"/>
      <c r="L178" s="2"/>
      <c r="M178" s="2"/>
      <c r="N178" s="2"/>
      <c r="O178" s="2"/>
      <c r="P178" s="131"/>
    </row>
    <row r="179" spans="1:16" ht="15">
      <c r="A179" s="214" t="s">
        <v>186</v>
      </c>
      <c r="B179" s="196" t="s">
        <v>12</v>
      </c>
      <c r="C179" s="134">
        <v>2</v>
      </c>
      <c r="D179" s="2"/>
      <c r="E179" s="2"/>
      <c r="F179" s="105"/>
      <c r="G179" s="2"/>
      <c r="H179" s="2"/>
      <c r="I179" s="2"/>
      <c r="J179" s="2"/>
      <c r="K179" s="2"/>
      <c r="L179" s="2"/>
      <c r="M179" s="2"/>
      <c r="N179" s="2"/>
      <c r="O179" s="2"/>
      <c r="P179" s="131"/>
    </row>
    <row r="180" spans="1:16" ht="30">
      <c r="A180" s="214" t="s">
        <v>199</v>
      </c>
      <c r="B180" s="196" t="s">
        <v>14</v>
      </c>
      <c r="C180" s="134">
        <v>4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131"/>
    </row>
    <row r="181" spans="1:16" ht="30">
      <c r="A181" s="214" t="s">
        <v>200</v>
      </c>
      <c r="B181" s="196" t="s">
        <v>16</v>
      </c>
      <c r="C181" s="134">
        <v>1</v>
      </c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131"/>
    </row>
    <row r="182" spans="1:16" ht="15">
      <c r="A182" s="214" t="s">
        <v>189</v>
      </c>
      <c r="B182" s="196" t="s">
        <v>18</v>
      </c>
      <c r="C182" s="134">
        <v>1</v>
      </c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131"/>
    </row>
    <row r="183" spans="1:16" ht="45">
      <c r="A183" s="214" t="s">
        <v>190</v>
      </c>
      <c r="B183" s="196" t="s">
        <v>20</v>
      </c>
      <c r="C183" s="134">
        <v>1</v>
      </c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131"/>
    </row>
    <row r="184" spans="1:16" ht="15">
      <c r="A184" s="192"/>
      <c r="B184" s="302"/>
      <c r="C184" s="206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</row>
    <row r="185" spans="1:16" ht="60">
      <c r="A185" s="303" t="s">
        <v>191</v>
      </c>
      <c r="B185" s="165"/>
      <c r="C185" s="260" t="s">
        <v>239</v>
      </c>
      <c r="D185" s="165"/>
      <c r="E185" s="146" t="s">
        <v>305</v>
      </c>
      <c r="F185" s="2"/>
      <c r="G185" s="146"/>
      <c r="H185" s="2"/>
      <c r="I185" s="2"/>
      <c r="J185" s="2"/>
      <c r="K185" s="2"/>
      <c r="L185" s="2"/>
      <c r="M185" s="2"/>
      <c r="N185" s="2"/>
      <c r="O185" s="2"/>
      <c r="P185" s="2"/>
    </row>
    <row r="186" spans="1:16" ht="15">
      <c r="A186" s="304"/>
      <c r="B186" s="165"/>
      <c r="C186" s="166" t="s">
        <v>192</v>
      </c>
      <c r="D186" s="165"/>
      <c r="E186" s="166" t="s">
        <v>193</v>
      </c>
      <c r="F186" s="2"/>
      <c r="G186" s="166" t="s">
        <v>194</v>
      </c>
      <c r="H186" s="2"/>
      <c r="I186" s="2"/>
      <c r="J186" s="2"/>
      <c r="K186" s="2"/>
      <c r="L186" s="2"/>
      <c r="M186" s="2"/>
      <c r="N186" s="2"/>
      <c r="O186" s="2"/>
      <c r="P186" s="2"/>
    </row>
    <row r="187" spans="1:16" ht="30">
      <c r="A187" s="165"/>
      <c r="B187" s="165"/>
      <c r="C187" s="260" t="s">
        <v>306</v>
      </c>
      <c r="D187" s="165"/>
      <c r="E187" s="372" t="s">
        <v>307</v>
      </c>
      <c r="F187" s="2"/>
      <c r="G187" s="373"/>
      <c r="H187" s="2"/>
      <c r="I187" s="2"/>
      <c r="J187" s="2"/>
      <c r="K187" s="2"/>
      <c r="L187" s="2"/>
      <c r="M187" s="2"/>
      <c r="N187" s="2"/>
      <c r="O187" s="2"/>
      <c r="P187" s="2"/>
    </row>
    <row r="188" spans="1:16" ht="15">
      <c r="A188" s="165"/>
      <c r="B188" s="165"/>
      <c r="C188" s="192" t="s">
        <v>195</v>
      </c>
      <c r="D188" s="165"/>
      <c r="E188" s="305" t="s">
        <v>196</v>
      </c>
      <c r="F188" s="2"/>
      <c r="G188" s="2" t="s">
        <v>197</v>
      </c>
      <c r="H188" s="2"/>
      <c r="I188" s="2"/>
      <c r="J188" s="2"/>
      <c r="K188" s="2"/>
      <c r="L188" s="2"/>
      <c r="M188" s="2"/>
      <c r="N188" s="2"/>
      <c r="O188" s="2"/>
      <c r="P188" s="2"/>
    </row>
    <row r="189" spans="1:16" ht="15">
      <c r="A189" s="165"/>
      <c r="B189" s="165"/>
      <c r="C189" s="165"/>
      <c r="D189" s="165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1:16" ht="15">
      <c r="A190" s="165"/>
      <c r="B190" s="165"/>
      <c r="C190" s="165"/>
      <c r="D190" s="165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spans="1:16" ht="15">
      <c r="A191" s="165"/>
      <c r="B191" s="165"/>
      <c r="C191" s="165"/>
      <c r="D191" s="165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</row>
    <row r="192" spans="1:16" ht="15">
      <c r="A192" s="165"/>
      <c r="B192" s="165"/>
      <c r="C192" s="165"/>
      <c r="D192" s="165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6" ht="15">
      <c r="A193" s="165"/>
      <c r="B193" s="165"/>
      <c r="C193" s="165"/>
      <c r="D193" s="165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1:16" ht="15">
      <c r="A194" s="165"/>
      <c r="B194" s="165"/>
      <c r="C194" s="165"/>
      <c r="D194" s="165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1:16" ht="15">
      <c r="A195" s="165"/>
      <c r="B195" s="165"/>
      <c r="C195" s="165"/>
      <c r="D195" s="165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1:16" ht="15">
      <c r="A196" s="165"/>
      <c r="B196" s="165"/>
      <c r="C196" s="165"/>
      <c r="D196" s="165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1:16" ht="15">
      <c r="A197" s="165"/>
      <c r="B197" s="165"/>
      <c r="C197" s="165"/>
      <c r="D197" s="165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1:16" ht="15">
      <c r="A198" s="165"/>
      <c r="B198" s="165"/>
      <c r="C198" s="165"/>
      <c r="D198" s="165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6" ht="15">
      <c r="A199" s="165"/>
      <c r="B199" s="165"/>
      <c r="C199" s="165"/>
      <c r="D199" s="165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1:16" ht="15">
      <c r="A200" s="165"/>
      <c r="B200" s="165"/>
      <c r="C200" s="165"/>
      <c r="D200" s="165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1:16" ht="15">
      <c r="A201" s="165"/>
      <c r="B201" s="165"/>
      <c r="C201" s="165"/>
      <c r="D201" s="165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6" ht="15">
      <c r="A202" s="165"/>
      <c r="B202" s="165"/>
      <c r="C202" s="165"/>
      <c r="D202" s="165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1:16" ht="15">
      <c r="A203" s="165"/>
      <c r="B203" s="165"/>
      <c r="C203" s="165"/>
      <c r="D203" s="165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1:16" ht="15">
      <c r="A204" s="165"/>
      <c r="B204" s="165"/>
      <c r="C204" s="165"/>
      <c r="D204" s="165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1:16" ht="15">
      <c r="A205" s="165"/>
      <c r="B205" s="165"/>
      <c r="C205" s="165"/>
      <c r="D205" s="165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</row>
    <row r="206" spans="1:16" ht="15">
      <c r="A206" s="165"/>
      <c r="B206" s="165"/>
      <c r="C206" s="165"/>
      <c r="D206" s="165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1:16" ht="15">
      <c r="A207" s="165"/>
      <c r="B207" s="165"/>
      <c r="C207" s="165"/>
      <c r="D207" s="165"/>
      <c r="E207" s="2"/>
      <c r="F207" s="2"/>
      <c r="G207" s="135"/>
      <c r="H207" s="2"/>
      <c r="I207" s="2"/>
      <c r="J207" s="2"/>
      <c r="K207" s="2"/>
      <c r="L207" s="2"/>
      <c r="M207" s="2"/>
      <c r="N207" s="2"/>
      <c r="O207" s="2"/>
      <c r="P207" s="2"/>
    </row>
    <row r="208" spans="1:16" ht="15">
      <c r="A208" s="165"/>
      <c r="B208" s="165"/>
      <c r="C208" s="165"/>
      <c r="D208" s="165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ht="15">
      <c r="A209" s="165"/>
      <c r="B209" s="165"/>
      <c r="C209" s="165"/>
      <c r="D209" s="165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1:16" ht="15">
      <c r="A210" s="165"/>
      <c r="B210" s="165"/>
      <c r="C210" s="165"/>
      <c r="D210" s="165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1:16" ht="15">
      <c r="A211" s="165"/>
      <c r="B211" s="165"/>
      <c r="C211" s="165"/>
      <c r="D211" s="165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</row>
    <row r="212" spans="1:16" ht="15">
      <c r="A212" s="165"/>
      <c r="B212" s="165"/>
      <c r="C212" s="165"/>
      <c r="D212" s="165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</row>
    <row r="213" spans="1:16" ht="15">
      <c r="A213" s="165"/>
      <c r="B213" s="165"/>
      <c r="C213" s="165"/>
      <c r="D213" s="165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</row>
    <row r="214" spans="1:16" ht="15">
      <c r="A214" s="165"/>
      <c r="B214" s="165"/>
      <c r="C214" s="165"/>
      <c r="D214" s="165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</row>
    <row r="215" spans="1:16" ht="15">
      <c r="A215" s="165"/>
      <c r="B215" s="165"/>
      <c r="C215" s="165"/>
      <c r="D215" s="165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1:16" ht="15">
      <c r="A216" s="165"/>
      <c r="B216" s="165"/>
      <c r="C216" s="165"/>
      <c r="D216" s="165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1:16" ht="15">
      <c r="A217" s="165"/>
      <c r="B217" s="165"/>
      <c r="C217" s="165"/>
      <c r="D217" s="165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1:16" ht="15">
      <c r="A218" s="165"/>
      <c r="B218" s="165"/>
      <c r="C218" s="165"/>
      <c r="D218" s="165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ht="15">
      <c r="A219" s="144"/>
      <c r="B219" s="144"/>
      <c r="C219" s="144"/>
      <c r="D219" s="144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ht="15">
      <c r="A220" s="144"/>
      <c r="B220" s="144"/>
      <c r="C220" s="144"/>
      <c r="D220" s="144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ht="15">
      <c r="A221" s="144"/>
      <c r="B221" s="144"/>
      <c r="C221" s="144"/>
      <c r="D221" s="144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ht="15">
      <c r="A222" s="144"/>
      <c r="B222" s="144"/>
      <c r="C222" s="144"/>
      <c r="D222" s="144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ht="15">
      <c r="A223" s="144"/>
      <c r="B223" s="144"/>
      <c r="C223" s="144"/>
      <c r="D223" s="144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ht="15">
      <c r="A224" s="144"/>
      <c r="B224" s="144"/>
      <c r="C224" s="144"/>
      <c r="D224" s="144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6" ht="15">
      <c r="A225" s="144"/>
      <c r="B225" s="144"/>
      <c r="C225" s="144"/>
      <c r="D225" s="144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6" ht="15">
      <c r="A226" s="144"/>
      <c r="B226" s="144"/>
      <c r="C226" s="144"/>
      <c r="D226" s="144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16" ht="15">
      <c r="A227" s="144"/>
      <c r="B227" s="144"/>
      <c r="C227" s="144"/>
      <c r="D227" s="144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6" ht="15">
      <c r="A228" s="144"/>
      <c r="B228" s="144"/>
      <c r="C228" s="144"/>
      <c r="D228" s="144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6" ht="15">
      <c r="A229" s="144"/>
      <c r="B229" s="144"/>
      <c r="C229" s="144"/>
      <c r="D229" s="144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6" ht="15">
      <c r="A230" s="144"/>
      <c r="B230" s="144"/>
      <c r="C230" s="144"/>
      <c r="D230" s="144"/>
      <c r="E230" s="15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6" ht="15">
      <c r="A231" s="144"/>
      <c r="B231" s="144"/>
      <c r="C231" s="144"/>
      <c r="D231" s="144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1:16" ht="15">
      <c r="A232" s="144"/>
      <c r="B232" s="144"/>
      <c r="C232" s="144"/>
      <c r="D232" s="144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6" ht="15">
      <c r="A233" s="144"/>
      <c r="B233" s="144"/>
      <c r="C233" s="144"/>
      <c r="D233" s="144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6" ht="15">
      <c r="A234" s="144"/>
      <c r="B234" s="144"/>
      <c r="C234" s="144"/>
      <c r="D234" s="144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6" ht="15">
      <c r="A235" s="144"/>
      <c r="B235" s="144"/>
      <c r="C235" s="144"/>
      <c r="D235" s="144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6" ht="15">
      <c r="A236" s="144"/>
      <c r="B236" s="144"/>
      <c r="C236" s="144"/>
      <c r="D236" s="144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6" ht="15">
      <c r="A237" s="144"/>
      <c r="B237" s="144"/>
      <c r="C237" s="144"/>
      <c r="D237" s="144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6" ht="15">
      <c r="A238" s="144"/>
      <c r="B238" s="144"/>
      <c r="C238" s="144"/>
      <c r="D238" s="144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6" ht="1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6" ht="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ht="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ht="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ht="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ht="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ht="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ht="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ht="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ht="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ht="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ht="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ht="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ht="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ht="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ht="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ht="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ht="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1:16" ht="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</sheetData>
  <mergeCells count="75">
    <mergeCell ref="D154:E154"/>
    <mergeCell ref="A175:C175"/>
    <mergeCell ref="D155:E155"/>
    <mergeCell ref="A157:C157"/>
    <mergeCell ref="A158:C158"/>
    <mergeCell ref="A174:C174"/>
    <mergeCell ref="D153:E153"/>
    <mergeCell ref="D152:E152"/>
    <mergeCell ref="B139:B140"/>
    <mergeCell ref="D139:G139"/>
    <mergeCell ref="D151:E151"/>
    <mergeCell ref="C139:C140"/>
    <mergeCell ref="D148:E148"/>
    <mergeCell ref="A148:C148"/>
    <mergeCell ref="A139:A140"/>
    <mergeCell ref="K131:P131"/>
    <mergeCell ref="B131:B132"/>
    <mergeCell ref="A108:I108"/>
    <mergeCell ref="A109:I109"/>
    <mergeCell ref="J131:J132"/>
    <mergeCell ref="J130:P130"/>
    <mergeCell ref="A129:L129"/>
    <mergeCell ref="A128:M128"/>
    <mergeCell ref="C111:L111"/>
    <mergeCell ref="B111:B112"/>
    <mergeCell ref="A111:A112"/>
    <mergeCell ref="H139:H140"/>
    <mergeCell ref="A137:F137"/>
    <mergeCell ref="D131:I131"/>
    <mergeCell ref="A131:A132"/>
    <mergeCell ref="C131:C132"/>
    <mergeCell ref="A136:F136"/>
    <mergeCell ref="A138:H138"/>
    <mergeCell ref="G33:H33"/>
    <mergeCell ref="A90:A91"/>
    <mergeCell ref="D90:G90"/>
    <mergeCell ref="C90:C91"/>
    <mergeCell ref="A78:E78"/>
    <mergeCell ref="B79:D79"/>
    <mergeCell ref="A89:I89"/>
    <mergeCell ref="H90:H91"/>
    <mergeCell ref="I90:I91"/>
    <mergeCell ref="B90:B91"/>
    <mergeCell ref="A88:J88"/>
    <mergeCell ref="A87:J87"/>
    <mergeCell ref="D63:K63"/>
    <mergeCell ref="B33:B35"/>
    <mergeCell ref="I34:I35"/>
    <mergeCell ref="C63:C64"/>
    <mergeCell ref="H62:K62"/>
    <mergeCell ref="A61:N61"/>
    <mergeCell ref="A72:D72"/>
    <mergeCell ref="A63:A64"/>
    <mergeCell ref="A71:D71"/>
    <mergeCell ref="H34:H35"/>
    <mergeCell ref="C34:C35"/>
    <mergeCell ref="D34:F34"/>
    <mergeCell ref="G34:G35"/>
    <mergeCell ref="B63:B64"/>
    <mergeCell ref="A33:A35"/>
    <mergeCell ref="C33:F33"/>
    <mergeCell ref="A7:C7"/>
    <mergeCell ref="E4:G4"/>
    <mergeCell ref="D32:I32"/>
    <mergeCell ref="A30:J30"/>
    <mergeCell ref="H4:J4"/>
    <mergeCell ref="A31:J31"/>
    <mergeCell ref="A20:C20"/>
    <mergeCell ref="A6:C6"/>
    <mergeCell ref="A1:J1"/>
    <mergeCell ref="B3:D3"/>
    <mergeCell ref="E3:G3"/>
    <mergeCell ref="H3:J3"/>
    <mergeCell ref="A2:J2"/>
    <mergeCell ref="B4:D4"/>
  </mergeCells>
  <phoneticPr fontId="27" type="noConversion"/>
  <dataValidations count="12">
    <dataValidation allowBlank="1" showInputMessage="1" showErrorMessage="1" error="Необходимо ввести целое значение." sqref="I57"/>
    <dataValidation type="whole" allowBlank="1" showInputMessage="1" showErrorMessage="1" error="Введено недопустимое значение." sqref="C184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0 или 1." sqref="C151:C155">
      <formula1>0</formula1>
      <formula2>1</formula2>
    </dataValidation>
    <dataValidation type="whole" allowBlank="1" showInputMessage="1" showErrorMessage="1" error="Необходимо ввести целое значение." sqref="C167:C173">
      <formula1>-100000</formula1>
      <formula2>9999999999</formula2>
    </dataValidation>
    <dataValidation type="whole" allowBlank="1" showInputMessage="1" showErrorMessage="1" error="Введено недопустимое значение." prompt="Допустимое значение 0 или 1" sqref="C181:C183">
      <formula1>0</formula1>
      <formula2>1</formula2>
    </dataValidation>
    <dataValidation type="whole" allowBlank="1" showInputMessage="1" showErrorMessage="1" error="Необходимо ввести целое значение." sqref="D84:E84">
      <formula1>-100000</formula1>
      <formula2>99999999999</formula2>
    </dataValidation>
    <dataValidation type="whole" allowBlank="1" showInputMessage="1" showErrorMessage="1" error="Необходимо ввести целое значение." sqref="D77">
      <formula1>-1000000</formula1>
      <formula2>999999999999</formula2>
    </dataValidation>
    <dataValidation type="whole" allowBlank="1" showInputMessage="1" showErrorMessage="1" error="Введено недопустимое значение." sqref="C21">
      <formula1>0</formula1>
      <formula2>1</formula2>
    </dataValidation>
    <dataValidation type="whole" allowBlank="1" showInputMessage="1" showErrorMessage="1" prompt="Допустимое значение 0 или 1." sqref="C12:C13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0 -нет или 1 -да." sqref="C25:C26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1 (город и поселок городского типа) или 2 (сельская местность)" sqref="C27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1 (пятидневный) или 2 (шестидневный)" sqref="C24">
      <formula1>1</formula1>
      <formula2>2</formula2>
    </dataValidation>
  </dataValidations>
  <pageMargins left="0.7" right="0.7" top="0.75" bottom="0.75" header="0.3" footer="0.3"/>
  <pageSetup paperSize="9" scale="55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indexed="43"/>
  </sheetPr>
  <dimension ref="A1:S295"/>
  <sheetViews>
    <sheetView topLeftCell="A151" zoomScale="59" workbookViewId="0">
      <selection activeCell="A139" sqref="A139:H155"/>
    </sheetView>
  </sheetViews>
  <sheetFormatPr defaultRowHeight="12.75"/>
  <cols>
    <col min="1" max="1" width="51.42578125" style="5" customWidth="1"/>
    <col min="2" max="2" width="8.5703125" style="5" customWidth="1"/>
    <col min="3" max="3" width="17.85546875" style="5" customWidth="1"/>
    <col min="4" max="5" width="14.42578125" style="5" customWidth="1"/>
    <col min="6" max="6" width="17.28515625" style="5" customWidth="1"/>
    <col min="7" max="12" width="14.42578125" style="5" customWidth="1"/>
    <col min="13" max="16" width="12.140625" style="5" customWidth="1"/>
    <col min="17" max="16384" width="9.140625" style="5"/>
  </cols>
  <sheetData>
    <row r="1" spans="1:16" s="2" customFormat="1" ht="15.75" customHeight="1">
      <c r="A1" s="506" t="s">
        <v>0</v>
      </c>
      <c r="B1" s="506"/>
      <c r="C1" s="506"/>
      <c r="D1" s="506"/>
      <c r="E1" s="506"/>
      <c r="F1" s="506"/>
      <c r="G1" s="506"/>
      <c r="H1" s="506"/>
      <c r="I1" s="506"/>
      <c r="J1" s="506"/>
      <c r="K1" s="193"/>
      <c r="L1" s="193"/>
      <c r="M1" s="193"/>
      <c r="N1" s="193"/>
      <c r="O1" s="193"/>
      <c r="P1" s="193"/>
    </row>
    <row r="2" spans="1:16" s="2" customFormat="1" ht="15.75" customHeight="1">
      <c r="A2" s="513" t="s">
        <v>391</v>
      </c>
      <c r="B2" s="513"/>
      <c r="C2" s="513"/>
      <c r="D2" s="513"/>
      <c r="E2" s="513"/>
      <c r="F2" s="513"/>
      <c r="G2" s="513"/>
      <c r="H2" s="513"/>
      <c r="I2" s="513"/>
      <c r="J2" s="513"/>
      <c r="K2" s="191"/>
      <c r="L2" s="191"/>
      <c r="M2" s="191"/>
      <c r="N2" s="191"/>
      <c r="O2" s="191"/>
      <c r="P2" s="191"/>
    </row>
    <row r="3" spans="1:16" ht="63" customHeight="1">
      <c r="A3" s="194" t="s">
        <v>1</v>
      </c>
      <c r="B3" s="503" t="s">
        <v>1</v>
      </c>
      <c r="C3" s="507"/>
      <c r="D3" s="508"/>
      <c r="E3" s="503" t="s">
        <v>2</v>
      </c>
      <c r="F3" s="507"/>
      <c r="G3" s="508"/>
      <c r="H3" s="512"/>
      <c r="I3" s="512"/>
      <c r="J3" s="512"/>
      <c r="K3" s="195"/>
      <c r="L3" s="195"/>
      <c r="M3" s="195"/>
      <c r="N3" s="195"/>
      <c r="O3" s="195"/>
      <c r="P3" s="195"/>
    </row>
    <row r="4" spans="1:16" s="2" customFormat="1" ht="15">
      <c r="A4" s="196" t="s">
        <v>3</v>
      </c>
      <c r="B4" s="453" t="s">
        <v>3</v>
      </c>
      <c r="C4" s="515"/>
      <c r="D4" s="515"/>
      <c r="E4" s="462">
        <v>57149976</v>
      </c>
      <c r="F4" s="463"/>
      <c r="G4" s="464"/>
      <c r="H4" s="514"/>
      <c r="I4" s="514"/>
      <c r="J4" s="514"/>
      <c r="K4" s="7"/>
      <c r="L4" s="7"/>
      <c r="M4" s="7"/>
      <c r="N4" s="7"/>
      <c r="O4" s="7"/>
      <c r="P4" s="7"/>
    </row>
    <row r="5" spans="1:16" ht="1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spans="1:16" ht="18.75" customHeight="1">
      <c r="A6" s="502" t="s">
        <v>4</v>
      </c>
      <c r="B6" s="502"/>
      <c r="C6" s="50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15.75" customHeight="1">
      <c r="A7" s="502" t="s">
        <v>5</v>
      </c>
      <c r="B7" s="502"/>
      <c r="C7" s="50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spans="1:16" ht="28.5">
      <c r="A8" s="194" t="s">
        <v>6</v>
      </c>
      <c r="B8" s="129" t="s">
        <v>7</v>
      </c>
      <c r="C8" s="130" t="s">
        <v>8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spans="1:16" ht="15">
      <c r="A9" s="129">
        <v>1</v>
      </c>
      <c r="B9" s="129">
        <v>2</v>
      </c>
      <c r="C9" s="130">
        <v>3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spans="1:16" ht="15">
      <c r="A10" s="197" t="s">
        <v>9</v>
      </c>
      <c r="B10" s="198" t="s">
        <v>10</v>
      </c>
      <c r="C10" s="189">
        <v>1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1:16" ht="30">
      <c r="A11" s="199" t="s">
        <v>11</v>
      </c>
      <c r="B11" s="198" t="s">
        <v>12</v>
      </c>
      <c r="C11" s="200">
        <v>0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1:16" ht="30">
      <c r="A12" s="199" t="s">
        <v>13</v>
      </c>
      <c r="B12" s="196" t="s">
        <v>14</v>
      </c>
      <c r="C12" s="200">
        <v>0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</row>
    <row r="13" spans="1:16" ht="45">
      <c r="A13" s="197" t="s">
        <v>15</v>
      </c>
      <c r="B13" s="198" t="s">
        <v>16</v>
      </c>
      <c r="C13" s="200">
        <v>0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</row>
    <row r="14" spans="1:16" ht="60">
      <c r="A14" s="201" t="s">
        <v>17</v>
      </c>
      <c r="B14" s="196" t="s">
        <v>18</v>
      </c>
      <c r="C14" s="134">
        <v>0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spans="1:16" ht="75">
      <c r="A15" s="201" t="s">
        <v>19</v>
      </c>
      <c r="B15" s="196" t="s">
        <v>20</v>
      </c>
      <c r="C15" s="134">
        <v>0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</row>
    <row r="16" spans="1:16" ht="60">
      <c r="A16" s="201" t="s">
        <v>21</v>
      </c>
      <c r="B16" s="196" t="s">
        <v>22</v>
      </c>
      <c r="C16" s="134">
        <v>0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</row>
    <row r="17" spans="1:19" ht="60">
      <c r="A17" s="201" t="s">
        <v>23</v>
      </c>
      <c r="B17" s="196" t="s">
        <v>24</v>
      </c>
      <c r="C17" s="134">
        <v>0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</row>
    <row r="18" spans="1:19" ht="60">
      <c r="A18" s="202" t="s">
        <v>25</v>
      </c>
      <c r="B18" s="198" t="s">
        <v>26</v>
      </c>
      <c r="C18" s="203">
        <v>0</v>
      </c>
      <c r="D18" s="2"/>
      <c r="E18" s="2"/>
      <c r="F18" s="2"/>
      <c r="G18" s="2"/>
      <c r="H18" s="2"/>
      <c r="I18" s="2"/>
      <c r="J18" s="2"/>
      <c r="K18" s="2"/>
      <c r="L18" s="135"/>
      <c r="M18" s="2"/>
      <c r="N18" s="2"/>
      <c r="O18" s="2"/>
      <c r="P18" s="2"/>
    </row>
    <row r="19" spans="1:19" ht="15">
      <c r="A19" s="204"/>
      <c r="B19" s="205"/>
      <c r="C19" s="206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spans="1:19" ht="15.75" customHeight="1">
      <c r="A20" s="516" t="s">
        <v>27</v>
      </c>
      <c r="B20" s="517"/>
      <c r="C20" s="517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1:19" ht="15">
      <c r="A21" s="192"/>
      <c r="B21" s="205"/>
      <c r="C21" s="206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</row>
    <row r="22" spans="1:19" ht="28.5">
      <c r="A22" s="75" t="s">
        <v>6</v>
      </c>
      <c r="B22" s="75" t="s">
        <v>7</v>
      </c>
      <c r="C22" s="207" t="s">
        <v>28</v>
      </c>
      <c r="D22" s="105"/>
      <c r="E22" s="105"/>
      <c r="F22" s="105"/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Q22" s="25"/>
      <c r="R22" s="25"/>
      <c r="S22" s="25"/>
    </row>
    <row r="23" spans="1:19" s="29" customFormat="1" ht="14.25">
      <c r="A23" s="75">
        <v>1</v>
      </c>
      <c r="B23" s="75">
        <v>2</v>
      </c>
      <c r="C23" s="75">
        <v>3</v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8"/>
      <c r="R23" s="28"/>
      <c r="S23" s="28"/>
    </row>
    <row r="24" spans="1:19" ht="15">
      <c r="A24" s="208" t="s">
        <v>29</v>
      </c>
      <c r="B24" s="198" t="s">
        <v>10</v>
      </c>
      <c r="C24" s="134">
        <v>1</v>
      </c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25"/>
      <c r="R24" s="25"/>
      <c r="S24" s="25"/>
    </row>
    <row r="25" spans="1:19" ht="15">
      <c r="A25" s="208" t="s">
        <v>30</v>
      </c>
      <c r="B25" s="196" t="s">
        <v>12</v>
      </c>
      <c r="C25" s="134">
        <v>0</v>
      </c>
      <c r="D25" s="105"/>
      <c r="E25" s="105"/>
      <c r="F25" s="105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25"/>
      <c r="R25" s="25"/>
      <c r="S25" s="25"/>
    </row>
    <row r="26" spans="1:19" ht="15">
      <c r="A26" s="208" t="s">
        <v>31</v>
      </c>
      <c r="B26" s="196" t="s">
        <v>14</v>
      </c>
      <c r="C26" s="134">
        <v>0</v>
      </c>
      <c r="D26" s="105"/>
      <c r="E26" s="105"/>
      <c r="F26" s="105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25"/>
      <c r="R26" s="25"/>
      <c r="S26" s="25"/>
    </row>
    <row r="27" spans="1:19" ht="15">
      <c r="A27" s="208" t="s">
        <v>32</v>
      </c>
      <c r="B27" s="196" t="s">
        <v>16</v>
      </c>
      <c r="C27" s="134">
        <v>2</v>
      </c>
      <c r="D27" s="105"/>
      <c r="E27" s="105"/>
      <c r="F27" s="105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25"/>
      <c r="R27" s="25"/>
      <c r="S27" s="25"/>
    </row>
    <row r="28" spans="1:19" ht="30">
      <c r="A28" s="208" t="s">
        <v>33</v>
      </c>
      <c r="B28" s="196" t="s">
        <v>18</v>
      </c>
      <c r="C28" s="134">
        <v>1</v>
      </c>
      <c r="D28" s="105"/>
      <c r="E28" s="105"/>
      <c r="F28" s="105"/>
      <c r="G28" s="105"/>
      <c r="H28" s="105"/>
      <c r="I28" s="105"/>
      <c r="J28" s="105"/>
      <c r="K28" s="105"/>
      <c r="L28" s="105"/>
      <c r="M28" s="105"/>
      <c r="N28" s="105"/>
      <c r="O28" s="105"/>
      <c r="P28" s="105"/>
      <c r="Q28" s="25"/>
      <c r="R28" s="25"/>
      <c r="S28" s="25"/>
    </row>
    <row r="29" spans="1:19" ht="96" customHeight="1">
      <c r="A29" s="192"/>
      <c r="B29" s="205"/>
      <c r="C29" s="206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9" ht="15">
      <c r="A30" s="491" t="s">
        <v>34</v>
      </c>
      <c r="B30" s="519"/>
      <c r="C30" s="519"/>
      <c r="D30" s="519"/>
      <c r="E30" s="519"/>
      <c r="F30" s="519"/>
      <c r="G30" s="519"/>
      <c r="H30" s="519"/>
      <c r="I30" s="519"/>
      <c r="J30" s="519"/>
      <c r="K30" s="2"/>
      <c r="L30" s="2"/>
      <c r="M30" s="2"/>
      <c r="N30" s="2"/>
      <c r="O30" s="2"/>
      <c r="P30" s="2"/>
    </row>
    <row r="31" spans="1:19" ht="15.75" customHeight="1">
      <c r="A31" s="484" t="s">
        <v>35</v>
      </c>
      <c r="B31" s="484"/>
      <c r="C31" s="484"/>
      <c r="D31" s="484"/>
      <c r="E31" s="484"/>
      <c r="F31" s="484"/>
      <c r="G31" s="484"/>
      <c r="H31" s="484"/>
      <c r="I31" s="484"/>
      <c r="J31" s="484"/>
      <c r="K31" s="2"/>
      <c r="L31" s="2"/>
      <c r="M31" s="2"/>
      <c r="N31" s="2"/>
      <c r="O31" s="2"/>
      <c r="P31" s="2"/>
    </row>
    <row r="32" spans="1:19" ht="15">
      <c r="A32" s="82"/>
      <c r="B32" s="82"/>
      <c r="C32" s="82"/>
      <c r="D32" s="518" t="s">
        <v>36</v>
      </c>
      <c r="E32" s="518"/>
      <c r="F32" s="518"/>
      <c r="G32" s="518"/>
      <c r="H32" s="518"/>
      <c r="I32" s="518"/>
      <c r="J32" s="209"/>
      <c r="K32" s="209"/>
      <c r="L32" s="2"/>
      <c r="M32" s="2"/>
      <c r="N32" s="2"/>
      <c r="O32" s="2"/>
      <c r="P32" s="2"/>
    </row>
    <row r="33" spans="1:17" ht="31.5" customHeight="1">
      <c r="A33" s="450" t="s">
        <v>37</v>
      </c>
      <c r="B33" s="450" t="s">
        <v>7</v>
      </c>
      <c r="C33" s="450" t="s">
        <v>38</v>
      </c>
      <c r="D33" s="450"/>
      <c r="E33" s="450"/>
      <c r="F33" s="450"/>
      <c r="G33" s="486" t="s">
        <v>39</v>
      </c>
      <c r="H33" s="492"/>
      <c r="I33" s="210" t="s">
        <v>40</v>
      </c>
      <c r="J33" s="107"/>
      <c r="K33" s="2"/>
      <c r="L33" s="2"/>
      <c r="M33" s="2"/>
      <c r="N33" s="2"/>
      <c r="O33" s="2"/>
      <c r="P33" s="2"/>
    </row>
    <row r="34" spans="1:17" ht="15.75" customHeight="1">
      <c r="A34" s="450"/>
      <c r="B34" s="450"/>
      <c r="C34" s="499" t="s">
        <v>41</v>
      </c>
      <c r="D34" s="450" t="s">
        <v>42</v>
      </c>
      <c r="E34" s="450"/>
      <c r="F34" s="450"/>
      <c r="G34" s="499" t="s">
        <v>41</v>
      </c>
      <c r="H34" s="499" t="s">
        <v>43</v>
      </c>
      <c r="I34" s="450" t="s">
        <v>41</v>
      </c>
      <c r="J34" s="27"/>
      <c r="K34" s="2"/>
      <c r="L34" s="2"/>
      <c r="M34" s="2"/>
      <c r="N34" s="2"/>
      <c r="O34" s="2"/>
      <c r="P34" s="2"/>
    </row>
    <row r="35" spans="1:17" ht="71.25">
      <c r="A35" s="450"/>
      <c r="B35" s="450"/>
      <c r="C35" s="501"/>
      <c r="D35" s="75" t="s">
        <v>44</v>
      </c>
      <c r="E35" s="75" t="s">
        <v>45</v>
      </c>
      <c r="F35" s="75" t="s">
        <v>46</v>
      </c>
      <c r="G35" s="500"/>
      <c r="H35" s="501"/>
      <c r="I35" s="450"/>
      <c r="J35" s="213"/>
      <c r="K35" s="105"/>
      <c r="L35" s="105"/>
      <c r="M35" s="105"/>
      <c r="N35" s="105"/>
      <c r="O35" s="105"/>
      <c r="P35" s="105"/>
      <c r="Q35" s="25"/>
    </row>
    <row r="36" spans="1:17" s="29" customFormat="1" ht="14.25">
      <c r="A36" s="75">
        <v>1</v>
      </c>
      <c r="B36" s="75">
        <v>2</v>
      </c>
      <c r="C36" s="75">
        <v>3</v>
      </c>
      <c r="D36" s="75">
        <v>4</v>
      </c>
      <c r="E36" s="75">
        <v>5</v>
      </c>
      <c r="F36" s="75">
        <v>6</v>
      </c>
      <c r="G36" s="75">
        <v>7</v>
      </c>
      <c r="H36" s="75">
        <v>8</v>
      </c>
      <c r="I36" s="75">
        <v>9</v>
      </c>
      <c r="J36" s="27"/>
      <c r="K36" s="27"/>
      <c r="L36" s="27"/>
      <c r="M36" s="27"/>
      <c r="N36" s="27"/>
      <c r="O36" s="27"/>
      <c r="P36" s="27"/>
      <c r="Q36" s="28"/>
    </row>
    <row r="37" spans="1:17" ht="15">
      <c r="A37" s="214" t="s">
        <v>47</v>
      </c>
      <c r="B37" s="198" t="s">
        <v>10</v>
      </c>
      <c r="C37" s="215">
        <v>162</v>
      </c>
      <c r="D37" s="215">
        <v>129</v>
      </c>
      <c r="E37" s="215">
        <f>E38+E47+E48+E51+E52+E53+E54</f>
        <v>0</v>
      </c>
      <c r="F37" s="215">
        <v>2</v>
      </c>
      <c r="G37" s="215">
        <v>8</v>
      </c>
      <c r="H37" s="215">
        <v>6</v>
      </c>
      <c r="I37" s="215">
        <v>126</v>
      </c>
      <c r="J37" s="216"/>
      <c r="K37" s="105"/>
      <c r="L37" s="105"/>
      <c r="M37" s="217"/>
      <c r="N37" s="217"/>
      <c r="O37" s="191"/>
      <c r="P37" s="191"/>
      <c r="Q37" s="25"/>
    </row>
    <row r="38" spans="1:17" ht="28.5">
      <c r="A38" s="218" t="s">
        <v>48</v>
      </c>
      <c r="B38" s="198" t="s">
        <v>12</v>
      </c>
      <c r="C38" s="219">
        <f t="shared" ref="C38:I38" si="0">C39+C40+C41+C42+C43+C44+C45+C46</f>
        <v>0</v>
      </c>
      <c r="D38" s="219">
        <f t="shared" si="0"/>
        <v>0</v>
      </c>
      <c r="E38" s="219">
        <f t="shared" si="0"/>
        <v>0</v>
      </c>
      <c r="F38" s="219">
        <f t="shared" si="0"/>
        <v>0</v>
      </c>
      <c r="G38" s="219">
        <f t="shared" si="0"/>
        <v>0</v>
      </c>
      <c r="H38" s="219">
        <f t="shared" si="0"/>
        <v>0</v>
      </c>
      <c r="I38" s="219">
        <f t="shared" si="0"/>
        <v>0</v>
      </c>
      <c r="J38" s="220"/>
      <c r="K38" s="105"/>
      <c r="L38" s="173"/>
      <c r="M38" s="105"/>
      <c r="N38" s="105"/>
      <c r="O38" s="105"/>
      <c r="P38" s="45"/>
      <c r="Q38" s="25"/>
    </row>
    <row r="39" spans="1:17" ht="30">
      <c r="A39" s="221" t="s">
        <v>49</v>
      </c>
      <c r="B39" s="196" t="s">
        <v>14</v>
      </c>
      <c r="C39" s="222"/>
      <c r="D39" s="222"/>
      <c r="E39" s="222"/>
      <c r="F39" s="222"/>
      <c r="G39" s="222"/>
      <c r="H39" s="222"/>
      <c r="I39" s="222"/>
      <c r="J39" s="223"/>
      <c r="K39" s="105"/>
      <c r="L39" s="173"/>
      <c r="M39" s="105"/>
      <c r="N39" s="105"/>
      <c r="O39" s="105"/>
      <c r="P39" s="45"/>
      <c r="Q39" s="25"/>
    </row>
    <row r="40" spans="1:17" ht="15">
      <c r="A40" s="224" t="s">
        <v>50</v>
      </c>
      <c r="B40" s="198" t="s">
        <v>16</v>
      </c>
      <c r="C40" s="222"/>
      <c r="D40" s="222"/>
      <c r="E40" s="222"/>
      <c r="F40" s="222"/>
      <c r="G40" s="222"/>
      <c r="H40" s="222"/>
      <c r="I40" s="222"/>
      <c r="J40" s="223"/>
      <c r="K40" s="2"/>
      <c r="L40" s="225"/>
      <c r="M40" s="2"/>
      <c r="N40" s="2"/>
      <c r="O40" s="2"/>
      <c r="P40" s="50"/>
    </row>
    <row r="41" spans="1:17" ht="15">
      <c r="A41" s="226" t="s">
        <v>51</v>
      </c>
      <c r="B41" s="196" t="s">
        <v>18</v>
      </c>
      <c r="C41" s="222"/>
      <c r="D41" s="222"/>
      <c r="E41" s="222"/>
      <c r="F41" s="222"/>
      <c r="G41" s="222"/>
      <c r="H41" s="222"/>
      <c r="I41" s="222"/>
      <c r="J41" s="223"/>
      <c r="K41" s="2"/>
      <c r="L41" s="2"/>
      <c r="M41" s="2"/>
      <c r="N41" s="2"/>
      <c r="O41" s="2"/>
      <c r="P41" s="50"/>
    </row>
    <row r="42" spans="1:17" ht="15">
      <c r="A42" s="224" t="s">
        <v>52</v>
      </c>
      <c r="B42" s="196" t="s">
        <v>20</v>
      </c>
      <c r="C42" s="222"/>
      <c r="D42" s="222"/>
      <c r="E42" s="222"/>
      <c r="F42" s="222"/>
      <c r="G42" s="222"/>
      <c r="H42" s="222"/>
      <c r="I42" s="222"/>
      <c r="J42" s="223"/>
      <c r="K42" s="2"/>
      <c r="L42" s="2"/>
      <c r="M42" s="2"/>
      <c r="N42" s="2"/>
      <c r="O42" s="2"/>
      <c r="P42" s="50"/>
    </row>
    <row r="43" spans="1:17" ht="15">
      <c r="A43" s="224" t="s">
        <v>53</v>
      </c>
      <c r="B43" s="196" t="s">
        <v>22</v>
      </c>
      <c r="C43" s="222"/>
      <c r="D43" s="222"/>
      <c r="E43" s="222"/>
      <c r="F43" s="222"/>
      <c r="G43" s="222"/>
      <c r="H43" s="222"/>
      <c r="I43" s="222"/>
      <c r="J43" s="223"/>
      <c r="K43" s="2"/>
      <c r="L43" s="2"/>
      <c r="M43" s="2"/>
      <c r="N43" s="2"/>
      <c r="O43" s="2"/>
      <c r="P43" s="50"/>
    </row>
    <row r="44" spans="1:17" ht="15">
      <c r="A44" s="221" t="s">
        <v>54</v>
      </c>
      <c r="B44" s="196" t="s">
        <v>24</v>
      </c>
      <c r="C44" s="222"/>
      <c r="D44" s="222"/>
      <c r="E44" s="222"/>
      <c r="F44" s="222"/>
      <c r="G44" s="222"/>
      <c r="H44" s="222"/>
      <c r="I44" s="222"/>
      <c r="J44" s="223"/>
      <c r="K44" s="2"/>
      <c r="L44" s="2"/>
      <c r="M44" s="2"/>
      <c r="N44" s="2"/>
      <c r="O44" s="2"/>
      <c r="P44" s="50"/>
    </row>
    <row r="45" spans="1:17" ht="15">
      <c r="A45" s="224" t="s">
        <v>55</v>
      </c>
      <c r="B45" s="198" t="s">
        <v>26</v>
      </c>
      <c r="C45" s="222"/>
      <c r="D45" s="222"/>
      <c r="E45" s="222"/>
      <c r="F45" s="222"/>
      <c r="G45" s="222"/>
      <c r="H45" s="222"/>
      <c r="I45" s="222"/>
      <c r="J45" s="223"/>
      <c r="K45" s="2"/>
      <c r="L45" s="2"/>
      <c r="M45" s="2"/>
      <c r="N45" s="2"/>
      <c r="O45" s="2"/>
      <c r="P45" s="50"/>
    </row>
    <row r="46" spans="1:17" ht="15">
      <c r="A46" s="224" t="s">
        <v>56</v>
      </c>
      <c r="B46" s="227">
        <v>10</v>
      </c>
      <c r="C46" s="222"/>
      <c r="D46" s="222"/>
      <c r="E46" s="222"/>
      <c r="F46" s="222"/>
      <c r="G46" s="222"/>
      <c r="H46" s="222"/>
      <c r="I46" s="222"/>
      <c r="J46" s="223"/>
      <c r="K46" s="2"/>
      <c r="L46" s="2"/>
      <c r="M46" s="2"/>
      <c r="N46" s="2"/>
      <c r="O46" s="2"/>
      <c r="P46" s="50"/>
    </row>
    <row r="47" spans="1:17" ht="15">
      <c r="A47" s="228" t="s">
        <v>57</v>
      </c>
      <c r="B47" s="227">
        <v>11</v>
      </c>
      <c r="C47" s="222">
        <v>162</v>
      </c>
      <c r="D47" s="222">
        <v>129</v>
      </c>
      <c r="E47" s="222"/>
      <c r="F47" s="222">
        <v>2</v>
      </c>
      <c r="G47" s="222">
        <v>8</v>
      </c>
      <c r="H47" s="222">
        <v>6</v>
      </c>
      <c r="I47" s="222">
        <v>126</v>
      </c>
      <c r="J47" s="229"/>
      <c r="K47" s="2"/>
      <c r="L47" s="2"/>
      <c r="M47" s="2"/>
      <c r="N47" s="2"/>
      <c r="O47" s="2"/>
      <c r="P47" s="50"/>
    </row>
    <row r="48" spans="1:17" ht="15">
      <c r="A48" s="228" t="s">
        <v>58</v>
      </c>
      <c r="B48" s="227">
        <v>12</v>
      </c>
      <c r="C48" s="222"/>
      <c r="D48" s="222"/>
      <c r="E48" s="222"/>
      <c r="F48" s="222"/>
      <c r="G48" s="222"/>
      <c r="H48" s="222"/>
      <c r="I48" s="222"/>
      <c r="J48" s="229"/>
      <c r="K48" s="2"/>
      <c r="L48" s="2"/>
      <c r="M48" s="2"/>
      <c r="N48" s="2"/>
      <c r="O48" s="2"/>
      <c r="P48" s="50"/>
    </row>
    <row r="49" spans="1:17" ht="37.5" customHeight="1">
      <c r="A49" s="208" t="s">
        <v>59</v>
      </c>
      <c r="B49" s="227">
        <v>13</v>
      </c>
      <c r="C49" s="222"/>
      <c r="D49" s="222"/>
      <c r="E49" s="222"/>
      <c r="F49" s="222"/>
      <c r="G49" s="222"/>
      <c r="H49" s="222"/>
      <c r="I49" s="222"/>
      <c r="J49" s="229"/>
      <c r="K49" s="2"/>
      <c r="L49" s="2"/>
      <c r="M49" s="2"/>
      <c r="N49" s="2"/>
      <c r="O49" s="2"/>
      <c r="P49" s="50"/>
    </row>
    <row r="50" spans="1:17" ht="15">
      <c r="A50" s="208" t="s">
        <v>60</v>
      </c>
      <c r="B50" s="227">
        <v>14</v>
      </c>
      <c r="C50" s="222"/>
      <c r="D50" s="222"/>
      <c r="E50" s="222"/>
      <c r="F50" s="222"/>
      <c r="G50" s="222"/>
      <c r="H50" s="222"/>
      <c r="I50" s="222"/>
      <c r="J50" s="229"/>
      <c r="K50" s="2"/>
      <c r="L50" s="2"/>
      <c r="M50" s="2"/>
      <c r="N50" s="2"/>
      <c r="O50" s="2"/>
      <c r="P50" s="50"/>
    </row>
    <row r="51" spans="1:17" ht="15">
      <c r="A51" s="230" t="s">
        <v>61</v>
      </c>
      <c r="B51" s="227">
        <v>15</v>
      </c>
      <c r="C51" s="222"/>
      <c r="D51" s="231"/>
      <c r="E51" s="222"/>
      <c r="F51" s="222"/>
      <c r="G51" s="222"/>
      <c r="H51" s="232"/>
      <c r="I51" s="222"/>
      <c r="J51" s="229"/>
      <c r="K51" s="2"/>
      <c r="L51" s="2"/>
      <c r="M51" s="2"/>
      <c r="N51" s="2"/>
      <c r="O51" s="2"/>
      <c r="P51" s="2"/>
    </row>
    <row r="52" spans="1:17" ht="15">
      <c r="A52" s="233" t="s">
        <v>62</v>
      </c>
      <c r="B52" s="227">
        <v>16</v>
      </c>
      <c r="C52" s="222"/>
      <c r="D52" s="234" t="s">
        <v>63</v>
      </c>
      <c r="E52" s="222"/>
      <c r="F52" s="222"/>
      <c r="G52" s="222"/>
      <c r="H52" s="234" t="s">
        <v>63</v>
      </c>
      <c r="I52" s="222"/>
      <c r="J52" s="229"/>
      <c r="K52" s="2"/>
      <c r="L52" s="2"/>
      <c r="M52" s="2"/>
      <c r="N52" s="2"/>
      <c r="O52" s="2"/>
      <c r="P52" s="2"/>
    </row>
    <row r="53" spans="1:17" ht="15">
      <c r="A53" s="233" t="s">
        <v>64</v>
      </c>
      <c r="B53" s="227">
        <v>17</v>
      </c>
      <c r="C53" s="222"/>
      <c r="D53" s="231"/>
      <c r="E53" s="222"/>
      <c r="F53" s="222"/>
      <c r="G53" s="222"/>
      <c r="H53" s="232"/>
      <c r="I53" s="222"/>
      <c r="J53" s="229"/>
      <c r="K53" s="2"/>
      <c r="L53" s="2"/>
      <c r="M53" s="2"/>
      <c r="N53" s="2"/>
      <c r="O53" s="2"/>
      <c r="P53" s="2"/>
    </row>
    <row r="54" spans="1:17" ht="15">
      <c r="A54" s="235" t="s">
        <v>65</v>
      </c>
      <c r="B54" s="236">
        <v>18</v>
      </c>
      <c r="C54" s="237"/>
      <c r="D54" s="231"/>
      <c r="E54" s="237"/>
      <c r="F54" s="237"/>
      <c r="G54" s="237"/>
      <c r="H54" s="232"/>
      <c r="I54" s="237"/>
      <c r="J54" s="229"/>
      <c r="K54" s="2"/>
      <c r="L54" s="2"/>
      <c r="M54" s="2"/>
      <c r="N54" s="2"/>
      <c r="O54" s="2"/>
      <c r="P54" s="2"/>
    </row>
    <row r="55" spans="1:17" ht="30">
      <c r="A55" s="238" t="s">
        <v>66</v>
      </c>
      <c r="B55" s="227">
        <v>19</v>
      </c>
      <c r="C55" s="237"/>
      <c r="D55" s="231"/>
      <c r="E55" s="237"/>
      <c r="F55" s="237"/>
      <c r="G55" s="237"/>
      <c r="H55" s="232"/>
      <c r="I55" s="237"/>
      <c r="J55" s="229"/>
      <c r="K55" s="2"/>
      <c r="L55" s="2"/>
      <c r="M55" s="2"/>
      <c r="N55" s="2"/>
      <c r="O55" s="2"/>
      <c r="P55" s="2"/>
    </row>
    <row r="56" spans="1:17" ht="15">
      <c r="A56" s="239" t="s">
        <v>67</v>
      </c>
      <c r="B56" s="227">
        <v>20</v>
      </c>
      <c r="C56" s="237"/>
      <c r="D56" s="231"/>
      <c r="E56" s="237"/>
      <c r="F56" s="237"/>
      <c r="G56" s="237"/>
      <c r="H56" s="232"/>
      <c r="I56" s="237"/>
      <c r="J56" s="229"/>
      <c r="K56" s="2"/>
      <c r="L56" s="2"/>
      <c r="M56" s="2"/>
      <c r="N56" s="2"/>
      <c r="O56" s="2"/>
      <c r="P56" s="2"/>
    </row>
    <row r="57" spans="1:17" ht="30">
      <c r="A57" s="199" t="s">
        <v>68</v>
      </c>
      <c r="B57" s="236">
        <v>21</v>
      </c>
      <c r="C57" s="237">
        <v>7</v>
      </c>
      <c r="D57" s="234" t="s">
        <v>63</v>
      </c>
      <c r="E57" s="234" t="s">
        <v>63</v>
      </c>
      <c r="F57" s="234" t="s">
        <v>63</v>
      </c>
      <c r="G57" s="237">
        <v>1</v>
      </c>
      <c r="H57" s="240" t="s">
        <v>63</v>
      </c>
      <c r="I57" s="234" t="s">
        <v>63</v>
      </c>
      <c r="J57" s="229"/>
      <c r="K57" s="2"/>
      <c r="L57" s="2"/>
      <c r="M57" s="2"/>
      <c r="N57" s="2"/>
      <c r="O57" s="2"/>
      <c r="P57" s="2"/>
    </row>
    <row r="58" spans="1:17" ht="15">
      <c r="A58" s="241" t="s">
        <v>69</v>
      </c>
      <c r="B58" s="227">
        <v>22</v>
      </c>
      <c r="C58" s="222"/>
      <c r="D58" s="234" t="s">
        <v>63</v>
      </c>
      <c r="E58" s="234" t="s">
        <v>63</v>
      </c>
      <c r="F58" s="234" t="s">
        <v>63</v>
      </c>
      <c r="G58" s="222"/>
      <c r="H58" s="234" t="s">
        <v>63</v>
      </c>
      <c r="I58" s="234" t="s">
        <v>63</v>
      </c>
      <c r="J58" s="229"/>
      <c r="K58" s="2"/>
      <c r="L58" s="2"/>
      <c r="M58" s="2"/>
      <c r="N58" s="2"/>
      <c r="O58" s="2"/>
      <c r="P58" s="2"/>
    </row>
    <row r="59" spans="1:17" ht="15">
      <c r="A59" s="242" t="s">
        <v>70</v>
      </c>
      <c r="B59" s="227">
        <v>23</v>
      </c>
      <c r="C59" s="222"/>
      <c r="D59" s="234" t="s">
        <v>63</v>
      </c>
      <c r="E59" s="234" t="s">
        <v>63</v>
      </c>
      <c r="F59" s="234" t="s">
        <v>63</v>
      </c>
      <c r="G59" s="222"/>
      <c r="H59" s="234" t="s">
        <v>63</v>
      </c>
      <c r="I59" s="234" t="s">
        <v>63</v>
      </c>
      <c r="J59" s="243"/>
      <c r="K59" s="193"/>
      <c r="L59" s="193"/>
      <c r="M59" s="193"/>
      <c r="N59" s="193"/>
      <c r="O59" s="193"/>
      <c r="P59" s="193"/>
    </row>
    <row r="60" spans="1:17" ht="15">
      <c r="A60" s="244"/>
      <c r="B60" s="245"/>
      <c r="C60" s="246"/>
      <c r="D60" s="247"/>
      <c r="E60" s="247"/>
      <c r="F60" s="248"/>
      <c r="G60" s="247"/>
      <c r="H60" s="247"/>
      <c r="I60" s="243"/>
      <c r="J60" s="243"/>
      <c r="K60" s="249"/>
      <c r="L60" s="249"/>
      <c r="M60" s="249"/>
      <c r="N60" s="249"/>
      <c r="O60" s="249"/>
      <c r="P60" s="249"/>
    </row>
    <row r="61" spans="1:17" ht="15.75" customHeight="1">
      <c r="A61" s="484" t="s">
        <v>71</v>
      </c>
      <c r="B61" s="484"/>
      <c r="C61" s="484"/>
      <c r="D61" s="484"/>
      <c r="E61" s="484"/>
      <c r="F61" s="484"/>
      <c r="G61" s="484"/>
      <c r="H61" s="484"/>
      <c r="I61" s="484"/>
      <c r="J61" s="484"/>
      <c r="K61" s="484"/>
      <c r="L61" s="484"/>
      <c r="M61" s="484"/>
      <c r="N61" s="484"/>
      <c r="O61" s="2"/>
      <c r="P61" s="2"/>
    </row>
    <row r="62" spans="1:17" ht="15" customHeight="1">
      <c r="A62" s="82"/>
      <c r="B62" s="82"/>
      <c r="C62" s="82"/>
      <c r="D62" s="82"/>
      <c r="E62" s="82"/>
      <c r="F62" s="82"/>
      <c r="G62" s="82"/>
      <c r="H62" s="483" t="s">
        <v>72</v>
      </c>
      <c r="I62" s="483"/>
      <c r="J62" s="483"/>
      <c r="K62" s="483"/>
      <c r="L62" s="250"/>
      <c r="M62" s="167"/>
      <c r="N62" s="167"/>
      <c r="O62" s="2"/>
      <c r="P62" s="2"/>
    </row>
    <row r="63" spans="1:17" ht="15.75" customHeight="1">
      <c r="A63" s="450" t="s">
        <v>37</v>
      </c>
      <c r="B63" s="450" t="s">
        <v>7</v>
      </c>
      <c r="C63" s="499" t="s">
        <v>73</v>
      </c>
      <c r="D63" s="450" t="s">
        <v>74</v>
      </c>
      <c r="E63" s="450"/>
      <c r="F63" s="450"/>
      <c r="G63" s="450"/>
      <c r="H63" s="450"/>
      <c r="I63" s="450"/>
      <c r="J63" s="450"/>
      <c r="K63" s="503"/>
      <c r="L63" s="27"/>
      <c r="M63" s="27"/>
      <c r="N63" s="27"/>
      <c r="O63" s="105"/>
      <c r="P63" s="105"/>
      <c r="Q63" s="25"/>
    </row>
    <row r="64" spans="1:17" ht="15">
      <c r="A64" s="450"/>
      <c r="B64" s="450"/>
      <c r="C64" s="501"/>
      <c r="D64" s="75" t="s">
        <v>75</v>
      </c>
      <c r="E64" s="75" t="s">
        <v>76</v>
      </c>
      <c r="F64" s="75" t="s">
        <v>77</v>
      </c>
      <c r="G64" s="75" t="s">
        <v>78</v>
      </c>
      <c r="H64" s="75" t="s">
        <v>79</v>
      </c>
      <c r="I64" s="75" t="s">
        <v>80</v>
      </c>
      <c r="J64" s="75" t="s">
        <v>81</v>
      </c>
      <c r="K64" s="75" t="s">
        <v>82</v>
      </c>
      <c r="L64" s="27"/>
      <c r="M64" s="27"/>
      <c r="N64" s="27"/>
      <c r="O64" s="105"/>
      <c r="P64" s="105"/>
      <c r="Q64" s="25"/>
    </row>
    <row r="65" spans="1:18" s="29" customFormat="1" ht="14.25">
      <c r="A65" s="75">
        <v>1</v>
      </c>
      <c r="B65" s="75">
        <v>2</v>
      </c>
      <c r="C65" s="75">
        <v>3</v>
      </c>
      <c r="D65" s="75">
        <v>4</v>
      </c>
      <c r="E65" s="75">
        <v>5</v>
      </c>
      <c r="F65" s="75">
        <v>6</v>
      </c>
      <c r="G65" s="75">
        <v>7</v>
      </c>
      <c r="H65" s="75">
        <v>8</v>
      </c>
      <c r="I65" s="75">
        <v>9</v>
      </c>
      <c r="J65" s="75">
        <v>10</v>
      </c>
      <c r="K65" s="75">
        <v>11</v>
      </c>
      <c r="L65" s="27"/>
      <c r="M65" s="27"/>
      <c r="N65" s="27"/>
      <c r="O65" s="27"/>
      <c r="P65" s="27"/>
      <c r="Q65" s="28"/>
    </row>
    <row r="66" spans="1:18" ht="15">
      <c r="A66" s="208" t="s">
        <v>83</v>
      </c>
      <c r="B66" s="198" t="s">
        <v>10</v>
      </c>
      <c r="C66" s="251">
        <v>162</v>
      </c>
      <c r="D66" s="222"/>
      <c r="E66" s="222">
        <v>7</v>
      </c>
      <c r="F66" s="222">
        <v>24</v>
      </c>
      <c r="G66" s="222">
        <v>31</v>
      </c>
      <c r="H66" s="222">
        <v>31</v>
      </c>
      <c r="I66" s="222">
        <v>35</v>
      </c>
      <c r="J66" s="222">
        <v>33</v>
      </c>
      <c r="K66" s="222">
        <v>1</v>
      </c>
      <c r="L66" s="246"/>
      <c r="M66" s="246"/>
      <c r="N66" s="246"/>
      <c r="O66" s="192"/>
      <c r="P66" s="105"/>
      <c r="Q66" s="25"/>
    </row>
    <row r="67" spans="1:18" ht="15">
      <c r="A67" s="252" t="s">
        <v>84</v>
      </c>
      <c r="B67" s="198" t="s">
        <v>12</v>
      </c>
      <c r="C67" s="251">
        <v>91</v>
      </c>
      <c r="D67" s="222"/>
      <c r="E67" s="222">
        <v>3</v>
      </c>
      <c r="F67" s="222">
        <v>17</v>
      </c>
      <c r="G67" s="222">
        <v>16</v>
      </c>
      <c r="H67" s="222">
        <v>15</v>
      </c>
      <c r="I67" s="222">
        <v>23</v>
      </c>
      <c r="J67" s="222">
        <v>16</v>
      </c>
      <c r="K67" s="222">
        <v>1</v>
      </c>
      <c r="L67" s="246"/>
      <c r="M67" s="246"/>
      <c r="N67" s="246"/>
      <c r="O67" s="105"/>
      <c r="P67" s="105"/>
      <c r="Q67" s="25"/>
    </row>
    <row r="68" spans="1:18" ht="30">
      <c r="A68" s="208" t="s">
        <v>85</v>
      </c>
      <c r="B68" s="196" t="s">
        <v>14</v>
      </c>
      <c r="C68" s="251">
        <v>2</v>
      </c>
      <c r="D68" s="253"/>
      <c r="E68" s="253"/>
      <c r="F68" s="253"/>
      <c r="G68" s="253"/>
      <c r="H68" s="222">
        <v>1</v>
      </c>
      <c r="I68" s="222"/>
      <c r="J68" s="222">
        <v>1</v>
      </c>
      <c r="K68" s="222"/>
      <c r="L68" s="246"/>
      <c r="M68" s="246"/>
      <c r="N68" s="246"/>
      <c r="O68" s="2"/>
      <c r="P68" s="2"/>
    </row>
    <row r="69" spans="1:18" ht="15">
      <c r="A69" s="241" t="s">
        <v>86</v>
      </c>
      <c r="B69" s="198" t="s">
        <v>16</v>
      </c>
      <c r="C69" s="251">
        <f>D69+E69+F69+G69+H69+I69+J69+K69</f>
        <v>0</v>
      </c>
      <c r="D69" s="253"/>
      <c r="E69" s="253"/>
      <c r="F69" s="253"/>
      <c r="G69" s="253"/>
      <c r="H69" s="222"/>
      <c r="I69" s="222"/>
      <c r="J69" s="222"/>
      <c r="K69" s="222"/>
      <c r="L69" s="254"/>
      <c r="M69" s="246"/>
      <c r="N69" s="246"/>
      <c r="O69" s="2"/>
      <c r="P69" s="2"/>
    </row>
    <row r="70" spans="1:18" ht="130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spans="1:18" ht="15.75" customHeight="1">
      <c r="A71" s="484" t="s">
        <v>87</v>
      </c>
      <c r="B71" s="484"/>
      <c r="C71" s="484"/>
      <c r="D71" s="484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spans="1:18" ht="15" customHeight="1">
      <c r="A72" s="504" t="s">
        <v>88</v>
      </c>
      <c r="B72" s="505"/>
      <c r="C72" s="505"/>
      <c r="D72" s="505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spans="1:18" ht="71.25">
      <c r="A73" s="194" t="s">
        <v>37</v>
      </c>
      <c r="B73" s="194" t="s">
        <v>7</v>
      </c>
      <c r="C73" s="194" t="s">
        <v>89</v>
      </c>
      <c r="D73" s="211" t="s">
        <v>90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</row>
    <row r="74" spans="1:18" s="29" customFormat="1" ht="14.25">
      <c r="A74" s="75">
        <v>1</v>
      </c>
      <c r="B74" s="75">
        <v>2</v>
      </c>
      <c r="C74" s="75">
        <v>3</v>
      </c>
      <c r="D74" s="75">
        <v>4</v>
      </c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8"/>
      <c r="R74" s="28"/>
    </row>
    <row r="75" spans="1:18" ht="30">
      <c r="A75" s="208" t="s">
        <v>91</v>
      </c>
      <c r="B75" s="198" t="s">
        <v>10</v>
      </c>
      <c r="C75" s="189">
        <v>0</v>
      </c>
      <c r="D75" s="189">
        <v>0</v>
      </c>
      <c r="E75" s="105"/>
      <c r="F75" s="105"/>
      <c r="G75" s="105"/>
      <c r="H75" s="105"/>
      <c r="I75" s="105"/>
      <c r="J75" s="105"/>
      <c r="K75" s="105"/>
      <c r="L75" s="105"/>
      <c r="M75" s="105"/>
      <c r="N75" s="105"/>
      <c r="O75" s="105"/>
      <c r="P75" s="105"/>
      <c r="Q75" s="25"/>
      <c r="R75" s="25"/>
    </row>
    <row r="76" spans="1:18" ht="30">
      <c r="A76" s="208" t="s">
        <v>92</v>
      </c>
      <c r="B76" s="198" t="s">
        <v>12</v>
      </c>
      <c r="C76" s="189">
        <v>0</v>
      </c>
      <c r="D76" s="189">
        <v>0</v>
      </c>
      <c r="E76" s="2"/>
      <c r="F76" s="2"/>
      <c r="G76" s="135"/>
      <c r="H76" s="2"/>
      <c r="I76" s="2"/>
      <c r="J76" s="2"/>
      <c r="K76" s="2"/>
      <c r="L76" s="2"/>
      <c r="M76" s="2"/>
      <c r="N76" s="2"/>
      <c r="O76" s="2"/>
      <c r="P76" s="2"/>
    </row>
    <row r="77" spans="1:18" ht="15">
      <c r="A77" s="159"/>
      <c r="B77" s="223"/>
      <c r="C77" s="223"/>
      <c r="D77" s="255"/>
      <c r="E77" s="256"/>
      <c r="F77" s="256"/>
      <c r="G77" s="256"/>
      <c r="H77" s="256"/>
      <c r="I77" s="2"/>
      <c r="J77" s="2"/>
      <c r="K77" s="2"/>
      <c r="L77" s="2"/>
      <c r="M77" s="2"/>
      <c r="N77" s="2"/>
      <c r="O77" s="2"/>
      <c r="P77" s="2"/>
    </row>
    <row r="78" spans="1:18" ht="15.75" customHeight="1">
      <c r="A78" s="484" t="s">
        <v>93</v>
      </c>
      <c r="B78" s="484"/>
      <c r="C78" s="484"/>
      <c r="D78" s="484"/>
      <c r="E78" s="484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</row>
    <row r="79" spans="1:18" ht="15" customHeight="1">
      <c r="A79" s="82"/>
      <c r="B79" s="483" t="s">
        <v>88</v>
      </c>
      <c r="C79" s="483"/>
      <c r="D79" s="483"/>
      <c r="E79" s="257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</row>
    <row r="80" spans="1:18" ht="57">
      <c r="A80" s="194" t="s">
        <v>37</v>
      </c>
      <c r="B80" s="194" t="s">
        <v>7</v>
      </c>
      <c r="C80" s="194" t="s">
        <v>94</v>
      </c>
      <c r="D80" s="75" t="s">
        <v>95</v>
      </c>
      <c r="E80" s="27"/>
      <c r="F80" s="105"/>
      <c r="G80" s="105"/>
      <c r="H80" s="105"/>
      <c r="I80" s="105"/>
      <c r="J80" s="105"/>
      <c r="K80" s="105"/>
      <c r="L80" s="105"/>
      <c r="M80" s="105"/>
      <c r="N80" s="105"/>
      <c r="O80" s="105"/>
      <c r="P80" s="105"/>
      <c r="Q80" s="25"/>
    </row>
    <row r="81" spans="1:18" s="29" customFormat="1" ht="14.25">
      <c r="A81" s="75">
        <v>1</v>
      </c>
      <c r="B81" s="75">
        <v>2</v>
      </c>
      <c r="C81" s="75">
        <v>3</v>
      </c>
      <c r="D81" s="75">
        <v>4</v>
      </c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8"/>
    </row>
    <row r="82" spans="1:18" ht="15">
      <c r="A82" s="208" t="s">
        <v>83</v>
      </c>
      <c r="B82" s="198" t="s">
        <v>10</v>
      </c>
      <c r="C82" s="240" t="s">
        <v>63</v>
      </c>
      <c r="D82" s="251">
        <f>C66</f>
        <v>162</v>
      </c>
      <c r="E82" s="258"/>
      <c r="F82" s="105"/>
      <c r="G82" s="105"/>
      <c r="H82" s="105"/>
      <c r="I82" s="105"/>
      <c r="J82" s="105"/>
      <c r="K82" s="105"/>
      <c r="L82" s="105"/>
      <c r="M82" s="105"/>
      <c r="N82" s="105"/>
      <c r="O82" s="105"/>
      <c r="P82" s="105"/>
      <c r="Q82" s="25"/>
    </row>
    <row r="83" spans="1:18" ht="30">
      <c r="A83" s="259" t="s">
        <v>96</v>
      </c>
      <c r="B83" s="198"/>
      <c r="C83" s="261"/>
      <c r="D83" s="262"/>
      <c r="E83" s="258"/>
      <c r="F83" s="105"/>
      <c r="G83" s="105"/>
      <c r="H83" s="105"/>
      <c r="I83" s="105"/>
      <c r="J83" s="105"/>
      <c r="K83" s="105"/>
      <c r="L83" s="105"/>
      <c r="M83" s="105"/>
      <c r="N83" s="105"/>
      <c r="O83" s="105"/>
      <c r="P83" s="105"/>
      <c r="Q83" s="25"/>
    </row>
    <row r="84" spans="1:18" ht="15">
      <c r="A84" s="263" t="s">
        <v>97</v>
      </c>
      <c r="B84" s="198" t="s">
        <v>12</v>
      </c>
      <c r="C84" s="264">
        <v>155</v>
      </c>
      <c r="D84" s="134">
        <v>162</v>
      </c>
      <c r="E84" s="206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</row>
    <row r="85" spans="1:18" ht="15">
      <c r="A85" s="265"/>
      <c r="B85" s="266"/>
      <c r="C85" s="267"/>
      <c r="D85" s="268"/>
      <c r="E85" s="269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</row>
    <row r="86" spans="1:18" ht="15">
      <c r="A86" s="270"/>
      <c r="B86" s="205"/>
      <c r="C86" s="206"/>
      <c r="D86" s="206"/>
      <c r="E86" s="206"/>
      <c r="F86" s="206"/>
      <c r="G86" s="206"/>
      <c r="H86" s="2"/>
      <c r="I86" s="2"/>
      <c r="J86" s="2"/>
      <c r="K86" s="2"/>
      <c r="L86" s="2"/>
      <c r="M86" s="2"/>
      <c r="N86" s="2"/>
      <c r="O86" s="2"/>
      <c r="P86" s="2"/>
    </row>
    <row r="87" spans="1:18" ht="15">
      <c r="A87" s="491" t="s">
        <v>98</v>
      </c>
      <c r="B87" s="491"/>
      <c r="C87" s="491"/>
      <c r="D87" s="491"/>
      <c r="E87" s="491"/>
      <c r="F87" s="491"/>
      <c r="G87" s="491"/>
      <c r="H87" s="491"/>
      <c r="I87" s="491"/>
      <c r="J87" s="491"/>
      <c r="K87" s="2"/>
      <c r="L87" s="2"/>
      <c r="M87" s="2"/>
      <c r="N87" s="2"/>
      <c r="O87" s="2"/>
      <c r="P87" s="2"/>
    </row>
    <row r="88" spans="1:18" ht="15.75" customHeight="1">
      <c r="A88" s="484" t="s">
        <v>99</v>
      </c>
      <c r="B88" s="484"/>
      <c r="C88" s="484"/>
      <c r="D88" s="484"/>
      <c r="E88" s="484"/>
      <c r="F88" s="484"/>
      <c r="G88" s="484"/>
      <c r="H88" s="484"/>
      <c r="I88" s="484"/>
      <c r="J88" s="484"/>
      <c r="K88" s="2"/>
      <c r="L88" s="2"/>
      <c r="M88" s="2"/>
      <c r="N88" s="2"/>
      <c r="O88" s="2"/>
      <c r="P88" s="2"/>
    </row>
    <row r="89" spans="1:18" ht="15" customHeight="1">
      <c r="A89" s="483" t="s">
        <v>100</v>
      </c>
      <c r="B89" s="483"/>
      <c r="C89" s="483"/>
      <c r="D89" s="483"/>
      <c r="E89" s="483"/>
      <c r="F89" s="483"/>
      <c r="G89" s="483"/>
      <c r="H89" s="483"/>
      <c r="I89" s="483"/>
      <c r="J89" s="271"/>
      <c r="K89" s="2"/>
      <c r="L89" s="2"/>
      <c r="M89" s="2"/>
      <c r="N89" s="2"/>
      <c r="O89" s="2"/>
      <c r="P89" s="2"/>
    </row>
    <row r="90" spans="1:18" ht="15.75" customHeight="1">
      <c r="A90" s="450" t="s">
        <v>37</v>
      </c>
      <c r="B90" s="450" t="s">
        <v>7</v>
      </c>
      <c r="C90" s="450" t="s">
        <v>101</v>
      </c>
      <c r="D90" s="486" t="s">
        <v>102</v>
      </c>
      <c r="E90" s="487"/>
      <c r="F90" s="487"/>
      <c r="G90" s="492"/>
      <c r="H90" s="450" t="s">
        <v>103</v>
      </c>
      <c r="I90" s="450" t="s">
        <v>104</v>
      </c>
      <c r="J90" s="27"/>
      <c r="K90" s="2"/>
      <c r="L90" s="2"/>
      <c r="M90" s="2"/>
      <c r="N90" s="2"/>
      <c r="O90" s="2"/>
      <c r="P90" s="2"/>
    </row>
    <row r="91" spans="1:18" ht="114">
      <c r="A91" s="450"/>
      <c r="B91" s="450"/>
      <c r="C91" s="450"/>
      <c r="D91" s="75" t="s">
        <v>105</v>
      </c>
      <c r="E91" s="75" t="s">
        <v>106</v>
      </c>
      <c r="F91" s="75" t="s">
        <v>107</v>
      </c>
      <c r="G91" s="75" t="s">
        <v>108</v>
      </c>
      <c r="H91" s="450"/>
      <c r="I91" s="450"/>
      <c r="J91" s="27"/>
      <c r="K91" s="105"/>
      <c r="L91" s="105"/>
      <c r="M91" s="105"/>
      <c r="N91" s="192"/>
      <c r="O91" s="105"/>
      <c r="P91" s="105"/>
      <c r="Q91" s="25"/>
      <c r="R91" s="25"/>
    </row>
    <row r="92" spans="1:18" s="29" customFormat="1" ht="14.25">
      <c r="A92" s="75">
        <v>1</v>
      </c>
      <c r="B92" s="75">
        <v>2</v>
      </c>
      <c r="C92" s="75">
        <v>3</v>
      </c>
      <c r="D92" s="75">
        <v>4</v>
      </c>
      <c r="E92" s="75">
        <v>5</v>
      </c>
      <c r="F92" s="75">
        <v>6</v>
      </c>
      <c r="G92" s="75">
        <v>7</v>
      </c>
      <c r="H92" s="75">
        <v>8</v>
      </c>
      <c r="I92" s="75">
        <v>9</v>
      </c>
      <c r="J92" s="27"/>
      <c r="K92" s="27"/>
      <c r="L92" s="27"/>
      <c r="M92" s="27"/>
      <c r="N92" s="27"/>
      <c r="O92" s="27"/>
      <c r="P92" s="27"/>
      <c r="Q92" s="28"/>
      <c r="R92" s="28"/>
    </row>
    <row r="93" spans="1:18" ht="30">
      <c r="A93" s="208" t="s">
        <v>109</v>
      </c>
      <c r="B93" s="198" t="s">
        <v>10</v>
      </c>
      <c r="C93" s="251">
        <v>13</v>
      </c>
      <c r="D93" s="251">
        <v>8</v>
      </c>
      <c r="E93" s="251">
        <v>8</v>
      </c>
      <c r="F93" s="251">
        <v>5</v>
      </c>
      <c r="G93" s="251">
        <v>5</v>
      </c>
      <c r="H93" s="251">
        <v>13</v>
      </c>
      <c r="I93" s="251">
        <f>I95+I96+I97+I98+I99+I100+I101+I102+I103+I104+I105</f>
        <v>0</v>
      </c>
      <c r="J93" s="258"/>
      <c r="K93" s="105"/>
      <c r="L93" s="105"/>
      <c r="M93" s="105"/>
      <c r="N93" s="105"/>
      <c r="O93" s="105"/>
      <c r="P93" s="105"/>
      <c r="Q93" s="25"/>
      <c r="R93" s="25"/>
    </row>
    <row r="94" spans="1:18" ht="15">
      <c r="A94" s="259" t="s">
        <v>110</v>
      </c>
      <c r="B94" s="2"/>
      <c r="C94" s="272"/>
      <c r="D94" s="272"/>
      <c r="E94" s="272"/>
      <c r="F94" s="272"/>
      <c r="G94" s="272"/>
      <c r="H94" s="272"/>
      <c r="I94" s="272"/>
      <c r="J94" s="159"/>
      <c r="K94" s="105"/>
      <c r="L94" s="105"/>
      <c r="M94" s="192"/>
      <c r="N94" s="105"/>
      <c r="O94" s="105"/>
      <c r="P94" s="105"/>
      <c r="Q94" s="25"/>
      <c r="R94" s="25"/>
    </row>
    <row r="95" spans="1:18" ht="15">
      <c r="A95" s="273" t="s">
        <v>111</v>
      </c>
      <c r="B95" s="198" t="s">
        <v>12</v>
      </c>
      <c r="C95" s="134">
        <v>10</v>
      </c>
      <c r="D95" s="134">
        <v>7</v>
      </c>
      <c r="E95" s="134">
        <v>7</v>
      </c>
      <c r="F95" s="134">
        <v>3</v>
      </c>
      <c r="G95" s="134">
        <v>3</v>
      </c>
      <c r="H95" s="134">
        <v>10</v>
      </c>
      <c r="I95" s="134"/>
      <c r="J95" s="360">
        <f>D95+F95</f>
        <v>10</v>
      </c>
      <c r="K95" s="2"/>
      <c r="L95" s="2"/>
      <c r="M95" s="2"/>
      <c r="N95" s="2"/>
      <c r="O95" s="2"/>
      <c r="P95" s="2"/>
    </row>
    <row r="96" spans="1:18" ht="15">
      <c r="A96" s="252" t="s">
        <v>112</v>
      </c>
      <c r="B96" s="196" t="s">
        <v>14</v>
      </c>
      <c r="C96" s="134">
        <v>1</v>
      </c>
      <c r="D96" s="134"/>
      <c r="E96" s="134"/>
      <c r="F96" s="134">
        <v>1</v>
      </c>
      <c r="G96" s="134">
        <v>1</v>
      </c>
      <c r="H96" s="134">
        <v>1</v>
      </c>
      <c r="I96" s="134"/>
      <c r="J96" s="360">
        <f t="shared" ref="J96:J105" si="1">D96+F96</f>
        <v>1</v>
      </c>
      <c r="K96" s="2"/>
      <c r="L96" s="2"/>
      <c r="M96" s="2"/>
      <c r="N96" s="2"/>
      <c r="O96" s="2"/>
      <c r="P96" s="2"/>
    </row>
    <row r="97" spans="1:16" ht="15">
      <c r="A97" s="252" t="s">
        <v>113</v>
      </c>
      <c r="B97" s="198" t="s">
        <v>16</v>
      </c>
      <c r="C97" s="134">
        <v>1</v>
      </c>
      <c r="D97" s="134"/>
      <c r="E97" s="134"/>
      <c r="F97" s="134">
        <v>1</v>
      </c>
      <c r="G97" s="134">
        <v>1</v>
      </c>
      <c r="H97" s="134">
        <v>1</v>
      </c>
      <c r="I97" s="134"/>
      <c r="J97" s="360">
        <f t="shared" si="1"/>
        <v>1</v>
      </c>
      <c r="K97" s="2"/>
      <c r="L97" s="2"/>
      <c r="M97" s="2"/>
      <c r="N97" s="2"/>
      <c r="O97" s="2"/>
      <c r="P97" s="2"/>
    </row>
    <row r="98" spans="1:16" ht="15">
      <c r="A98" s="252" t="s">
        <v>114</v>
      </c>
      <c r="B98" s="196" t="s">
        <v>18</v>
      </c>
      <c r="C98" s="134">
        <v>1</v>
      </c>
      <c r="D98" s="134">
        <v>1</v>
      </c>
      <c r="E98" s="134">
        <v>1</v>
      </c>
      <c r="F98" s="134"/>
      <c r="G98" s="134"/>
      <c r="H98" s="134">
        <v>1</v>
      </c>
      <c r="I98" s="134"/>
      <c r="J98" s="360">
        <f t="shared" si="1"/>
        <v>1</v>
      </c>
      <c r="K98" s="2"/>
      <c r="L98" s="2"/>
      <c r="M98" s="2"/>
      <c r="N98" s="2"/>
      <c r="O98" s="2"/>
      <c r="P98" s="2"/>
    </row>
    <row r="99" spans="1:16" ht="15">
      <c r="A99" s="252" t="s">
        <v>115</v>
      </c>
      <c r="B99" s="196" t="s">
        <v>20</v>
      </c>
      <c r="C99" s="134"/>
      <c r="D99" s="134"/>
      <c r="E99" s="134"/>
      <c r="F99" s="134"/>
      <c r="G99" s="134"/>
      <c r="H99" s="134"/>
      <c r="I99" s="134"/>
      <c r="J99" s="360">
        <f t="shared" si="1"/>
        <v>0</v>
      </c>
      <c r="K99" s="2"/>
      <c r="L99" s="2"/>
      <c r="M99" s="2"/>
      <c r="N99" s="2"/>
      <c r="O99" s="2"/>
      <c r="P99" s="2"/>
    </row>
    <row r="100" spans="1:16" ht="15">
      <c r="A100" s="252" t="s">
        <v>116</v>
      </c>
      <c r="B100" s="196" t="s">
        <v>22</v>
      </c>
      <c r="C100" s="134"/>
      <c r="D100" s="134"/>
      <c r="E100" s="134"/>
      <c r="F100" s="134"/>
      <c r="G100" s="134"/>
      <c r="H100" s="134"/>
      <c r="I100" s="134"/>
      <c r="J100" s="360">
        <f t="shared" si="1"/>
        <v>0</v>
      </c>
      <c r="K100" s="2"/>
      <c r="L100" s="2"/>
      <c r="M100" s="2"/>
      <c r="N100" s="2"/>
      <c r="O100" s="2"/>
      <c r="P100" s="2"/>
    </row>
    <row r="101" spans="1:16" ht="15">
      <c r="A101" s="252" t="s">
        <v>117</v>
      </c>
      <c r="B101" s="196" t="s">
        <v>24</v>
      </c>
      <c r="C101" s="134"/>
      <c r="D101" s="134"/>
      <c r="E101" s="134"/>
      <c r="F101" s="134"/>
      <c r="G101" s="134"/>
      <c r="H101" s="134"/>
      <c r="I101" s="134"/>
      <c r="J101" s="360">
        <f t="shared" si="1"/>
        <v>0</v>
      </c>
      <c r="K101" s="2"/>
      <c r="L101" s="2"/>
      <c r="M101" s="2"/>
      <c r="N101" s="2"/>
      <c r="O101" s="2"/>
      <c r="P101" s="2"/>
    </row>
    <row r="102" spans="1:16" ht="15">
      <c r="A102" s="252" t="s">
        <v>118</v>
      </c>
      <c r="B102" s="198" t="s">
        <v>26</v>
      </c>
      <c r="C102" s="134"/>
      <c r="D102" s="134"/>
      <c r="E102" s="134"/>
      <c r="F102" s="134"/>
      <c r="G102" s="134"/>
      <c r="H102" s="134"/>
      <c r="I102" s="134"/>
      <c r="J102" s="360">
        <f t="shared" si="1"/>
        <v>0</v>
      </c>
      <c r="K102" s="2"/>
      <c r="L102" s="2"/>
      <c r="M102" s="2"/>
      <c r="N102" s="2"/>
      <c r="O102" s="2"/>
      <c r="P102" s="2"/>
    </row>
    <row r="103" spans="1:16" ht="15">
      <c r="A103" s="252" t="s">
        <v>119</v>
      </c>
      <c r="B103" s="227">
        <v>10</v>
      </c>
      <c r="C103" s="134"/>
      <c r="D103" s="134"/>
      <c r="E103" s="134"/>
      <c r="F103" s="134"/>
      <c r="G103" s="134"/>
      <c r="H103" s="134"/>
      <c r="I103" s="134"/>
      <c r="J103" s="360">
        <f t="shared" si="1"/>
        <v>0</v>
      </c>
      <c r="K103" s="2"/>
      <c r="L103" s="2"/>
      <c r="M103" s="2"/>
      <c r="N103" s="2"/>
      <c r="O103" s="2"/>
      <c r="P103" s="2"/>
    </row>
    <row r="104" spans="1:16" ht="15">
      <c r="A104" s="252" t="s">
        <v>120</v>
      </c>
      <c r="B104" s="227">
        <v>11</v>
      </c>
      <c r="C104" s="134"/>
      <c r="D104" s="134"/>
      <c r="E104" s="134"/>
      <c r="F104" s="134"/>
      <c r="G104" s="134"/>
      <c r="H104" s="134"/>
      <c r="I104" s="134"/>
      <c r="J104" s="360">
        <f t="shared" si="1"/>
        <v>0</v>
      </c>
      <c r="K104" s="2"/>
      <c r="L104" s="2"/>
      <c r="M104" s="2"/>
      <c r="N104" s="2"/>
      <c r="O104" s="2"/>
      <c r="P104" s="2"/>
    </row>
    <row r="105" spans="1:16" ht="15">
      <c r="A105" s="252" t="s">
        <v>121</v>
      </c>
      <c r="B105" s="227">
        <v>12</v>
      </c>
      <c r="C105" s="134"/>
      <c r="D105" s="134"/>
      <c r="E105" s="134"/>
      <c r="F105" s="134"/>
      <c r="G105" s="134"/>
      <c r="H105" s="134"/>
      <c r="I105" s="134"/>
      <c r="J105" s="360">
        <f t="shared" si="1"/>
        <v>0</v>
      </c>
      <c r="K105" s="2"/>
      <c r="L105" s="2"/>
      <c r="M105" s="2"/>
      <c r="N105" s="2"/>
      <c r="O105" s="2"/>
      <c r="P105" s="2"/>
    </row>
    <row r="106" spans="1:16" ht="45">
      <c r="A106" s="199" t="s">
        <v>122</v>
      </c>
      <c r="B106" s="227">
        <v>13</v>
      </c>
      <c r="C106" s="134"/>
      <c r="D106" s="240" t="s">
        <v>63</v>
      </c>
      <c r="E106" s="240" t="s">
        <v>63</v>
      </c>
      <c r="F106" s="240" t="s">
        <v>63</v>
      </c>
      <c r="G106" s="240" t="s">
        <v>63</v>
      </c>
      <c r="H106" s="134"/>
      <c r="I106" s="134"/>
      <c r="J106" s="274"/>
      <c r="K106" s="2"/>
      <c r="L106" s="2"/>
      <c r="M106" s="2"/>
      <c r="N106" s="2"/>
      <c r="O106" s="2"/>
      <c r="P106" s="2"/>
    </row>
    <row r="107" spans="1:16" ht="79.5" customHeight="1">
      <c r="A107" s="275"/>
      <c r="B107" s="276"/>
      <c r="C107" s="276"/>
      <c r="D107" s="276"/>
      <c r="E107" s="276"/>
      <c r="F107" s="276"/>
      <c r="G107" s="276"/>
      <c r="H107" s="276"/>
      <c r="I107" s="277"/>
      <c r="J107" s="258"/>
      <c r="K107" s="2"/>
      <c r="L107" s="2"/>
      <c r="M107" s="2"/>
      <c r="N107" s="2"/>
      <c r="O107" s="2"/>
      <c r="P107" s="2"/>
    </row>
    <row r="108" spans="1:16" ht="18.75" customHeight="1">
      <c r="A108" s="484" t="s">
        <v>123</v>
      </c>
      <c r="B108" s="484"/>
      <c r="C108" s="484"/>
      <c r="D108" s="484"/>
      <c r="E108" s="484"/>
      <c r="F108" s="484"/>
      <c r="G108" s="484"/>
      <c r="H108" s="484"/>
      <c r="I108" s="484"/>
      <c r="J108" s="258"/>
      <c r="K108" s="2"/>
      <c r="L108" s="2"/>
      <c r="M108" s="2"/>
      <c r="N108" s="2"/>
      <c r="O108" s="2"/>
      <c r="P108" s="2"/>
    </row>
    <row r="109" spans="1:16" ht="15" customHeight="1">
      <c r="A109" s="495" t="s">
        <v>124</v>
      </c>
      <c r="B109" s="495"/>
      <c r="C109" s="495"/>
      <c r="D109" s="495"/>
      <c r="E109" s="495"/>
      <c r="F109" s="495"/>
      <c r="G109" s="495"/>
      <c r="H109" s="495"/>
      <c r="I109" s="495"/>
      <c r="J109" s="2"/>
      <c r="K109" s="2"/>
      <c r="L109" s="2"/>
      <c r="M109" s="2"/>
      <c r="N109" s="2"/>
      <c r="O109" s="2"/>
      <c r="P109" s="2"/>
    </row>
    <row r="110" spans="1:16" ht="15">
      <c r="A110" s="82"/>
      <c r="B110" s="82"/>
      <c r="C110" s="82"/>
      <c r="D110" s="82"/>
      <c r="E110" s="82"/>
      <c r="F110" s="2"/>
      <c r="G110" s="167"/>
      <c r="H110" s="167"/>
      <c r="I110" s="167"/>
      <c r="J110" s="2"/>
      <c r="K110" s="2"/>
      <c r="L110" s="278" t="s">
        <v>88</v>
      </c>
      <c r="M110" s="2"/>
      <c r="N110" s="2"/>
      <c r="O110" s="2"/>
      <c r="P110" s="2"/>
    </row>
    <row r="111" spans="1:16" ht="15.75" customHeight="1">
      <c r="A111" s="450" t="s">
        <v>37</v>
      </c>
      <c r="B111" s="450" t="s">
        <v>7</v>
      </c>
      <c r="C111" s="498" t="s">
        <v>125</v>
      </c>
      <c r="D111" s="498"/>
      <c r="E111" s="498"/>
      <c r="F111" s="498"/>
      <c r="G111" s="498"/>
      <c r="H111" s="498"/>
      <c r="I111" s="498"/>
      <c r="J111" s="498"/>
      <c r="K111" s="498"/>
      <c r="L111" s="498"/>
      <c r="M111" s="2"/>
      <c r="N111" s="2"/>
      <c r="O111" s="2"/>
      <c r="P111" s="2"/>
    </row>
    <row r="112" spans="1:16" ht="28.5">
      <c r="A112" s="450"/>
      <c r="B112" s="450"/>
      <c r="C112" s="75" t="s">
        <v>126</v>
      </c>
      <c r="D112" s="75" t="s">
        <v>127</v>
      </c>
      <c r="E112" s="75" t="s">
        <v>128</v>
      </c>
      <c r="F112" s="75" t="s">
        <v>129</v>
      </c>
      <c r="G112" s="75" t="s">
        <v>130</v>
      </c>
      <c r="H112" s="75" t="s">
        <v>131</v>
      </c>
      <c r="I112" s="75" t="s">
        <v>132</v>
      </c>
      <c r="J112" s="75" t="s">
        <v>133</v>
      </c>
      <c r="K112" s="75" t="s">
        <v>134</v>
      </c>
      <c r="L112" s="75" t="s">
        <v>135</v>
      </c>
      <c r="M112" s="2"/>
      <c r="N112" s="2"/>
      <c r="O112" s="2"/>
      <c r="P112" s="2"/>
    </row>
    <row r="113" spans="1:16" s="29" customFormat="1" ht="14.25">
      <c r="A113" s="75">
        <v>1</v>
      </c>
      <c r="B113" s="75">
        <v>2</v>
      </c>
      <c r="C113" s="75">
        <v>3</v>
      </c>
      <c r="D113" s="75">
        <v>4</v>
      </c>
      <c r="E113" s="75">
        <v>5</v>
      </c>
      <c r="F113" s="75">
        <v>6</v>
      </c>
      <c r="G113" s="75">
        <v>7</v>
      </c>
      <c r="H113" s="75">
        <v>8</v>
      </c>
      <c r="I113" s="75">
        <v>9</v>
      </c>
      <c r="J113" s="75">
        <v>10</v>
      </c>
      <c r="K113" s="75">
        <v>11</v>
      </c>
      <c r="L113" s="75">
        <v>12</v>
      </c>
      <c r="M113" s="27"/>
      <c r="N113" s="27"/>
      <c r="O113" s="27"/>
      <c r="P113" s="27"/>
    </row>
    <row r="114" spans="1:16" ht="30">
      <c r="A114" s="208" t="s">
        <v>136</v>
      </c>
      <c r="B114" s="196" t="s">
        <v>10</v>
      </c>
      <c r="C114" s="251">
        <f>C116+C117+C118+C119+C120+C121+C122+C123+C124+C125+C126</f>
        <v>0</v>
      </c>
      <c r="D114" s="251">
        <f>D116+D117+D118+D119+D120+D121+D122+D123+D124+D125+D126</f>
        <v>0</v>
      </c>
      <c r="E114" s="251">
        <v>4</v>
      </c>
      <c r="F114" s="251">
        <f>F116+F117+F118+F119+F120+F121+F122+F123+F124+F125+F126</f>
        <v>0</v>
      </c>
      <c r="G114" s="251">
        <v>2</v>
      </c>
      <c r="H114" s="251">
        <v>2</v>
      </c>
      <c r="I114" s="251">
        <v>2</v>
      </c>
      <c r="J114" s="251">
        <v>2</v>
      </c>
      <c r="K114" s="251">
        <v>1</v>
      </c>
      <c r="L114" s="251">
        <f>L116+L117+L118+L119+L120+L121+L122+L123+L124+L125+L126</f>
        <v>0</v>
      </c>
      <c r="M114" s="105"/>
      <c r="N114" s="105"/>
      <c r="O114" s="105"/>
      <c r="P114" s="105"/>
    </row>
    <row r="115" spans="1:16" ht="15">
      <c r="A115" s="259" t="s">
        <v>110</v>
      </c>
      <c r="B115" s="279"/>
      <c r="C115" s="280"/>
      <c r="D115" s="280"/>
      <c r="E115" s="280"/>
      <c r="F115" s="280"/>
      <c r="G115" s="280"/>
      <c r="H115" s="280"/>
      <c r="I115" s="281"/>
      <c r="J115" s="281"/>
      <c r="K115" s="281"/>
      <c r="L115" s="281"/>
      <c r="M115" s="105"/>
      <c r="N115" s="105"/>
      <c r="O115" s="105"/>
      <c r="P115" s="105"/>
    </row>
    <row r="116" spans="1:16" ht="15">
      <c r="A116" s="273" t="s">
        <v>111</v>
      </c>
      <c r="B116" s="198" t="s">
        <v>12</v>
      </c>
      <c r="C116" s="134"/>
      <c r="D116" s="134"/>
      <c r="E116" s="134">
        <v>4</v>
      </c>
      <c r="F116" s="134"/>
      <c r="G116" s="134">
        <v>2</v>
      </c>
      <c r="H116" s="134">
        <v>1</v>
      </c>
      <c r="I116" s="282">
        <v>1</v>
      </c>
      <c r="J116" s="282">
        <v>2</v>
      </c>
      <c r="K116" s="282"/>
      <c r="L116" s="282"/>
      <c r="M116" s="184">
        <f>C116+D116+E116+F116+G116+H116+I116+J116+K116+L116</f>
        <v>10</v>
      </c>
      <c r="N116" s="2"/>
      <c r="O116" s="2"/>
      <c r="P116" s="2"/>
    </row>
    <row r="117" spans="1:16" ht="15">
      <c r="A117" s="252" t="s">
        <v>112</v>
      </c>
      <c r="B117" s="196" t="s">
        <v>14</v>
      </c>
      <c r="C117" s="134"/>
      <c r="D117" s="134"/>
      <c r="E117" s="134"/>
      <c r="F117" s="134"/>
      <c r="G117" s="134"/>
      <c r="H117" s="134"/>
      <c r="I117" s="282">
        <v>1</v>
      </c>
      <c r="J117" s="282"/>
      <c r="K117" s="282"/>
      <c r="L117" s="282"/>
      <c r="M117" s="184">
        <f t="shared" ref="M117:M125" si="2">C117+D117+E117+F117+G117+H117+I117+J117+K117+L117</f>
        <v>1</v>
      </c>
      <c r="N117" s="2"/>
      <c r="O117" s="2"/>
      <c r="P117" s="2"/>
    </row>
    <row r="118" spans="1:16" ht="15">
      <c r="A118" s="252" t="s">
        <v>113</v>
      </c>
      <c r="B118" s="198" t="s">
        <v>16</v>
      </c>
      <c r="C118" s="134"/>
      <c r="D118" s="134"/>
      <c r="E118" s="134"/>
      <c r="F118" s="134"/>
      <c r="G118" s="134"/>
      <c r="H118" s="134"/>
      <c r="I118" s="134"/>
      <c r="J118" s="134"/>
      <c r="K118" s="134">
        <v>1</v>
      </c>
      <c r="L118" s="134"/>
      <c r="M118" s="184">
        <f t="shared" si="2"/>
        <v>1</v>
      </c>
      <c r="N118" s="2"/>
      <c r="O118" s="2"/>
      <c r="P118" s="2"/>
    </row>
    <row r="119" spans="1:16" ht="15">
      <c r="A119" s="252" t="s">
        <v>114</v>
      </c>
      <c r="B119" s="196" t="s">
        <v>18</v>
      </c>
      <c r="C119" s="134"/>
      <c r="D119" s="134"/>
      <c r="E119" s="134"/>
      <c r="F119" s="134"/>
      <c r="G119" s="134"/>
      <c r="H119" s="134">
        <v>1</v>
      </c>
      <c r="I119" s="134"/>
      <c r="J119" s="134"/>
      <c r="K119" s="134"/>
      <c r="L119" s="134"/>
      <c r="M119" s="184">
        <f t="shared" si="2"/>
        <v>1</v>
      </c>
      <c r="N119" s="2"/>
      <c r="O119" s="2"/>
      <c r="P119" s="2"/>
    </row>
    <row r="120" spans="1:16" ht="15">
      <c r="A120" s="252" t="s">
        <v>115</v>
      </c>
      <c r="B120" s="196" t="s">
        <v>20</v>
      </c>
      <c r="C120" s="134"/>
      <c r="D120" s="134"/>
      <c r="E120" s="134"/>
      <c r="F120" s="134"/>
      <c r="G120" s="134"/>
      <c r="H120" s="134"/>
      <c r="I120" s="282"/>
      <c r="J120" s="282"/>
      <c r="K120" s="282"/>
      <c r="L120" s="282"/>
      <c r="M120" s="184">
        <f t="shared" si="2"/>
        <v>0</v>
      </c>
      <c r="N120" s="2"/>
      <c r="O120" s="2"/>
      <c r="P120" s="2"/>
    </row>
    <row r="121" spans="1:16" ht="15">
      <c r="A121" s="252" t="s">
        <v>116</v>
      </c>
      <c r="B121" s="196" t="s">
        <v>22</v>
      </c>
      <c r="C121" s="134"/>
      <c r="D121" s="134"/>
      <c r="E121" s="134"/>
      <c r="F121" s="134"/>
      <c r="G121" s="134"/>
      <c r="H121" s="134"/>
      <c r="I121" s="282"/>
      <c r="J121" s="282"/>
      <c r="K121" s="282"/>
      <c r="L121" s="282"/>
      <c r="M121" s="184">
        <f t="shared" si="2"/>
        <v>0</v>
      </c>
      <c r="N121" s="2"/>
      <c r="O121" s="2"/>
      <c r="P121" s="2"/>
    </row>
    <row r="122" spans="1:16" ht="15">
      <c r="A122" s="252" t="s">
        <v>117</v>
      </c>
      <c r="B122" s="196" t="s">
        <v>24</v>
      </c>
      <c r="C122" s="134"/>
      <c r="D122" s="134"/>
      <c r="E122" s="134"/>
      <c r="F122" s="134"/>
      <c r="G122" s="134"/>
      <c r="H122" s="134"/>
      <c r="I122" s="282"/>
      <c r="J122" s="282"/>
      <c r="K122" s="282"/>
      <c r="L122" s="282"/>
      <c r="M122" s="184">
        <f t="shared" si="2"/>
        <v>0</v>
      </c>
      <c r="N122" s="2"/>
      <c r="O122" s="2"/>
      <c r="P122" s="2"/>
    </row>
    <row r="123" spans="1:16" ht="15">
      <c r="A123" s="252" t="s">
        <v>118</v>
      </c>
      <c r="B123" s="198" t="s">
        <v>26</v>
      </c>
      <c r="C123" s="134"/>
      <c r="D123" s="134"/>
      <c r="E123" s="134"/>
      <c r="F123" s="134"/>
      <c r="G123" s="134"/>
      <c r="H123" s="134"/>
      <c r="I123" s="282"/>
      <c r="J123" s="282"/>
      <c r="K123" s="282"/>
      <c r="L123" s="282"/>
      <c r="M123" s="184">
        <f t="shared" si="2"/>
        <v>0</v>
      </c>
      <c r="N123" s="2"/>
      <c r="O123" s="2"/>
      <c r="P123" s="2"/>
    </row>
    <row r="124" spans="1:16" ht="15">
      <c r="A124" s="252" t="s">
        <v>119</v>
      </c>
      <c r="B124" s="227">
        <v>10</v>
      </c>
      <c r="C124" s="134"/>
      <c r="D124" s="134"/>
      <c r="E124" s="134"/>
      <c r="F124" s="134"/>
      <c r="G124" s="134"/>
      <c r="H124" s="134"/>
      <c r="I124" s="282"/>
      <c r="J124" s="282"/>
      <c r="K124" s="282"/>
      <c r="L124" s="282"/>
      <c r="M124" s="184">
        <f t="shared" si="2"/>
        <v>0</v>
      </c>
      <c r="N124" s="2"/>
      <c r="O124" s="2"/>
      <c r="P124" s="2"/>
    </row>
    <row r="125" spans="1:16" ht="15">
      <c r="A125" s="252" t="s">
        <v>120</v>
      </c>
      <c r="B125" s="227">
        <v>11</v>
      </c>
      <c r="C125" s="134"/>
      <c r="D125" s="134"/>
      <c r="E125" s="134"/>
      <c r="F125" s="134"/>
      <c r="G125" s="134"/>
      <c r="H125" s="134"/>
      <c r="I125" s="282"/>
      <c r="J125" s="282"/>
      <c r="K125" s="282"/>
      <c r="L125" s="282"/>
      <c r="M125" s="184">
        <f t="shared" si="2"/>
        <v>0</v>
      </c>
      <c r="N125" s="2"/>
      <c r="O125" s="2"/>
      <c r="P125" s="2"/>
    </row>
    <row r="126" spans="1:16" ht="15">
      <c r="A126" s="252" t="s">
        <v>121</v>
      </c>
      <c r="B126" s="227">
        <v>12</v>
      </c>
      <c r="C126" s="134"/>
      <c r="D126" s="134"/>
      <c r="E126" s="134"/>
      <c r="F126" s="134"/>
      <c r="G126" s="134"/>
      <c r="H126" s="134"/>
      <c r="I126" s="282"/>
      <c r="J126" s="282"/>
      <c r="K126" s="282"/>
      <c r="L126" s="282"/>
      <c r="M126" s="2"/>
      <c r="N126" s="2"/>
      <c r="O126" s="2"/>
      <c r="P126" s="2"/>
    </row>
    <row r="127" spans="1:16" ht="1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</row>
    <row r="128" spans="1:16" ht="18.75" customHeight="1">
      <c r="A128" s="496" t="s">
        <v>137</v>
      </c>
      <c r="B128" s="496"/>
      <c r="C128" s="496"/>
      <c r="D128" s="496"/>
      <c r="E128" s="496"/>
      <c r="F128" s="496"/>
      <c r="G128" s="496"/>
      <c r="H128" s="496"/>
      <c r="I128" s="496"/>
      <c r="J128" s="496"/>
      <c r="K128" s="496"/>
      <c r="L128" s="496"/>
      <c r="M128" s="496"/>
      <c r="N128" s="2"/>
      <c r="O128" s="2"/>
      <c r="P128" s="2"/>
    </row>
    <row r="129" spans="1:17" ht="15" customHeight="1">
      <c r="A129" s="493" t="s">
        <v>124</v>
      </c>
      <c r="B129" s="493"/>
      <c r="C129" s="493"/>
      <c r="D129" s="493"/>
      <c r="E129" s="493"/>
      <c r="F129" s="493"/>
      <c r="G129" s="493"/>
      <c r="H129" s="493"/>
      <c r="I129" s="493"/>
      <c r="J129" s="493"/>
      <c r="K129" s="493"/>
      <c r="L129" s="493"/>
      <c r="M129" s="107"/>
      <c r="N129" s="107"/>
      <c r="O129" s="107"/>
      <c r="P129" s="107"/>
    </row>
    <row r="130" spans="1:17" ht="15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497" t="s">
        <v>88</v>
      </c>
      <c r="K130" s="497"/>
      <c r="L130" s="497"/>
      <c r="M130" s="497"/>
      <c r="N130" s="497"/>
      <c r="O130" s="497"/>
      <c r="P130" s="497"/>
    </row>
    <row r="131" spans="1:17" ht="15.75" customHeight="1">
      <c r="A131" s="450" t="s">
        <v>37</v>
      </c>
      <c r="B131" s="450" t="s">
        <v>7</v>
      </c>
      <c r="C131" s="450" t="s">
        <v>138</v>
      </c>
      <c r="D131" s="494" t="s">
        <v>139</v>
      </c>
      <c r="E131" s="494"/>
      <c r="F131" s="494"/>
      <c r="G131" s="494"/>
      <c r="H131" s="494"/>
      <c r="I131" s="494"/>
      <c r="J131" s="450" t="s">
        <v>140</v>
      </c>
      <c r="K131" s="494" t="s">
        <v>141</v>
      </c>
      <c r="L131" s="494"/>
      <c r="M131" s="494"/>
      <c r="N131" s="494"/>
      <c r="O131" s="494"/>
      <c r="P131" s="494"/>
    </row>
    <row r="132" spans="1:17" ht="28.5">
      <c r="A132" s="450"/>
      <c r="B132" s="450"/>
      <c r="C132" s="450"/>
      <c r="D132" s="75" t="s">
        <v>142</v>
      </c>
      <c r="E132" s="75" t="s">
        <v>143</v>
      </c>
      <c r="F132" s="75" t="s">
        <v>144</v>
      </c>
      <c r="G132" s="75" t="s">
        <v>145</v>
      </c>
      <c r="H132" s="75" t="s">
        <v>146</v>
      </c>
      <c r="I132" s="75" t="s">
        <v>147</v>
      </c>
      <c r="J132" s="450"/>
      <c r="K132" s="75" t="s">
        <v>142</v>
      </c>
      <c r="L132" s="75" t="s">
        <v>143</v>
      </c>
      <c r="M132" s="75" t="s">
        <v>144</v>
      </c>
      <c r="N132" s="75" t="s">
        <v>145</v>
      </c>
      <c r="O132" s="75" t="s">
        <v>146</v>
      </c>
      <c r="P132" s="75" t="s">
        <v>147</v>
      </c>
    </row>
    <row r="133" spans="1:17" s="29" customFormat="1" ht="14.25">
      <c r="A133" s="75">
        <v>1</v>
      </c>
      <c r="B133" s="75">
        <v>2</v>
      </c>
      <c r="C133" s="75">
        <v>3</v>
      </c>
      <c r="D133" s="75">
        <v>4</v>
      </c>
      <c r="E133" s="75">
        <v>5</v>
      </c>
      <c r="F133" s="75">
        <v>6</v>
      </c>
      <c r="G133" s="75">
        <v>7</v>
      </c>
      <c r="H133" s="75">
        <v>8</v>
      </c>
      <c r="I133" s="75">
        <v>9</v>
      </c>
      <c r="J133" s="75">
        <v>10</v>
      </c>
      <c r="K133" s="75">
        <v>11</v>
      </c>
      <c r="L133" s="75">
        <v>12</v>
      </c>
      <c r="M133" s="75">
        <v>13</v>
      </c>
      <c r="N133" s="75">
        <v>14</v>
      </c>
      <c r="O133" s="75">
        <v>15</v>
      </c>
      <c r="P133" s="75">
        <v>16</v>
      </c>
    </row>
    <row r="134" spans="1:17" ht="15">
      <c r="A134" s="208" t="s">
        <v>148</v>
      </c>
      <c r="B134" s="196" t="s">
        <v>10</v>
      </c>
      <c r="C134" s="219">
        <v>13</v>
      </c>
      <c r="D134" s="134"/>
      <c r="E134" s="134"/>
      <c r="F134" s="134">
        <v>4</v>
      </c>
      <c r="G134" s="134"/>
      <c r="H134" s="134">
        <v>1</v>
      </c>
      <c r="I134" s="134">
        <v>8</v>
      </c>
      <c r="J134" s="219">
        <v>13</v>
      </c>
      <c r="K134" s="239"/>
      <c r="L134" s="239"/>
      <c r="M134" s="239">
        <v>4</v>
      </c>
      <c r="N134" s="239"/>
      <c r="O134" s="239">
        <v>1</v>
      </c>
      <c r="P134" s="239">
        <v>8</v>
      </c>
    </row>
    <row r="135" spans="1:17" ht="15">
      <c r="A135" s="159"/>
      <c r="B135" s="159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</row>
    <row r="136" spans="1:17" ht="15">
      <c r="A136" s="490" t="s">
        <v>149</v>
      </c>
      <c r="B136" s="490"/>
      <c r="C136" s="490"/>
      <c r="D136" s="490"/>
      <c r="E136" s="490"/>
      <c r="F136" s="490"/>
      <c r="G136" s="2"/>
      <c r="H136" s="2"/>
      <c r="I136" s="2"/>
      <c r="J136" s="2"/>
      <c r="K136" s="2"/>
      <c r="L136" s="2"/>
      <c r="M136" s="2"/>
      <c r="N136" s="2"/>
      <c r="O136" s="2"/>
      <c r="P136" s="2"/>
    </row>
    <row r="137" spans="1:17" ht="15.75" customHeight="1">
      <c r="A137" s="484" t="s">
        <v>150</v>
      </c>
      <c r="B137" s="484"/>
      <c r="C137" s="484"/>
      <c r="D137" s="484"/>
      <c r="E137" s="484"/>
      <c r="F137" s="484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spans="1:17" ht="15" customHeight="1">
      <c r="A138" s="483" t="s">
        <v>151</v>
      </c>
      <c r="B138" s="483"/>
      <c r="C138" s="483"/>
      <c r="D138" s="483"/>
      <c r="E138" s="483"/>
      <c r="F138" s="483"/>
      <c r="G138" s="485"/>
      <c r="H138" s="485"/>
      <c r="I138" s="2"/>
      <c r="J138" s="2"/>
      <c r="K138" s="2"/>
      <c r="L138" s="2"/>
      <c r="M138" s="2"/>
      <c r="N138" s="2"/>
      <c r="O138" s="2"/>
      <c r="P138" s="2"/>
    </row>
    <row r="139" spans="1:17" ht="15.75" customHeight="1">
      <c r="A139" s="450" t="s">
        <v>37</v>
      </c>
      <c r="B139" s="450" t="s">
        <v>7</v>
      </c>
      <c r="C139" s="450" t="s">
        <v>152</v>
      </c>
      <c r="D139" s="486" t="s">
        <v>153</v>
      </c>
      <c r="E139" s="487"/>
      <c r="F139" s="487"/>
      <c r="G139" s="488"/>
      <c r="H139" s="489" t="s">
        <v>154</v>
      </c>
      <c r="I139" s="2"/>
      <c r="J139" s="2"/>
      <c r="K139" s="2"/>
      <c r="L139" s="2"/>
      <c r="M139" s="2"/>
      <c r="N139" s="2"/>
      <c r="O139" s="2"/>
      <c r="P139" s="2"/>
    </row>
    <row r="140" spans="1:17" ht="42.75">
      <c r="A140" s="450"/>
      <c r="B140" s="450"/>
      <c r="C140" s="450"/>
      <c r="D140" s="212" t="s">
        <v>155</v>
      </c>
      <c r="E140" s="212" t="s">
        <v>156</v>
      </c>
      <c r="F140" s="212" t="s">
        <v>157</v>
      </c>
      <c r="G140" s="75" t="s">
        <v>158</v>
      </c>
      <c r="H140" s="489"/>
      <c r="I140" s="2"/>
      <c r="J140" s="2"/>
      <c r="K140" s="2"/>
      <c r="L140" s="2"/>
      <c r="M140" s="2"/>
      <c r="N140" s="2"/>
      <c r="O140" s="2"/>
      <c r="P140" s="2"/>
    </row>
    <row r="141" spans="1:17" s="29" customFormat="1" ht="14.25">
      <c r="A141" s="75">
        <v>1</v>
      </c>
      <c r="B141" s="75">
        <v>2</v>
      </c>
      <c r="C141" s="75">
        <v>3</v>
      </c>
      <c r="D141" s="75">
        <v>4</v>
      </c>
      <c r="E141" s="75">
        <v>5</v>
      </c>
      <c r="F141" s="75">
        <v>6</v>
      </c>
      <c r="G141" s="75">
        <v>7</v>
      </c>
      <c r="H141" s="75">
        <v>8</v>
      </c>
      <c r="I141" s="27"/>
      <c r="J141" s="27"/>
      <c r="K141" s="27"/>
      <c r="L141" s="27"/>
      <c r="M141" s="27"/>
      <c r="N141" s="27"/>
      <c r="O141" s="27"/>
      <c r="P141" s="27"/>
      <c r="Q141" s="28"/>
    </row>
    <row r="142" spans="1:17" ht="15">
      <c r="A142" s="208" t="s">
        <v>159</v>
      </c>
      <c r="B142" s="196" t="s">
        <v>10</v>
      </c>
      <c r="C142" s="251">
        <v>1110</v>
      </c>
      <c r="D142" s="134"/>
      <c r="E142" s="134">
        <v>1110</v>
      </c>
      <c r="F142" s="134"/>
      <c r="G142" s="134"/>
      <c r="H142" s="134"/>
      <c r="I142" s="105"/>
      <c r="J142" s="105"/>
      <c r="K142" s="105"/>
      <c r="L142" s="105"/>
      <c r="M142" s="105"/>
      <c r="N142" s="105"/>
      <c r="O142" s="105"/>
      <c r="P142" s="105"/>
      <c r="Q142" s="25"/>
    </row>
    <row r="143" spans="1:17" ht="45">
      <c r="A143" s="283" t="s">
        <v>160</v>
      </c>
      <c r="B143" s="198" t="s">
        <v>12</v>
      </c>
      <c r="C143" s="251">
        <v>1110</v>
      </c>
      <c r="D143" s="134"/>
      <c r="E143" s="134">
        <v>1110</v>
      </c>
      <c r="F143" s="134"/>
      <c r="G143" s="134"/>
      <c r="H143" s="134"/>
      <c r="I143" s="105"/>
      <c r="J143" s="105"/>
      <c r="K143" s="105"/>
      <c r="L143" s="105"/>
      <c r="M143" s="105"/>
      <c r="N143" s="105"/>
      <c r="O143" s="105"/>
      <c r="P143" s="105"/>
      <c r="Q143" s="25"/>
    </row>
    <row r="144" spans="1:17" ht="45">
      <c r="A144" s="273" t="s">
        <v>161</v>
      </c>
      <c r="B144" s="284" t="s">
        <v>14</v>
      </c>
      <c r="C144" s="134">
        <v>739</v>
      </c>
      <c r="D144" s="285" t="s">
        <v>63</v>
      </c>
      <c r="E144" s="285" t="s">
        <v>63</v>
      </c>
      <c r="F144" s="285" t="s">
        <v>63</v>
      </c>
      <c r="G144" s="285" t="s">
        <v>63</v>
      </c>
      <c r="H144" s="234" t="s">
        <v>63</v>
      </c>
      <c r="I144" s="2"/>
      <c r="J144" s="2"/>
      <c r="K144" s="2"/>
      <c r="L144" s="2"/>
      <c r="M144" s="2"/>
      <c r="N144" s="2"/>
      <c r="O144" s="2"/>
      <c r="P144" s="2"/>
    </row>
    <row r="145" spans="1:16" ht="60">
      <c r="A145" s="252" t="s">
        <v>162</v>
      </c>
      <c r="B145" s="196" t="s">
        <v>16</v>
      </c>
      <c r="C145" s="134">
        <v>238</v>
      </c>
      <c r="D145" s="285" t="s">
        <v>63</v>
      </c>
      <c r="E145" s="285" t="s">
        <v>63</v>
      </c>
      <c r="F145" s="285" t="s">
        <v>63</v>
      </c>
      <c r="G145" s="285" t="s">
        <v>63</v>
      </c>
      <c r="H145" s="285" t="s">
        <v>63</v>
      </c>
      <c r="I145" s="2"/>
      <c r="J145" s="2"/>
      <c r="K145" s="2"/>
      <c r="L145" s="2"/>
      <c r="M145" s="2"/>
      <c r="N145" s="2"/>
      <c r="O145" s="2"/>
      <c r="P145" s="2"/>
    </row>
    <row r="146" spans="1:16" ht="30">
      <c r="A146" s="208" t="s">
        <v>163</v>
      </c>
      <c r="B146" s="196" t="s">
        <v>18</v>
      </c>
      <c r="C146" s="134">
        <v>648</v>
      </c>
      <c r="D146" s="285" t="s">
        <v>63</v>
      </c>
      <c r="E146" s="285" t="s">
        <v>63</v>
      </c>
      <c r="F146" s="285" t="s">
        <v>63</v>
      </c>
      <c r="G146" s="285" t="s">
        <v>63</v>
      </c>
      <c r="H146" s="285" t="s">
        <v>63</v>
      </c>
      <c r="I146" s="2"/>
      <c r="J146" s="2"/>
      <c r="K146" s="2"/>
      <c r="L146" s="2"/>
      <c r="M146" s="2"/>
      <c r="N146" s="2"/>
      <c r="O146" s="2"/>
      <c r="P146" s="2"/>
    </row>
    <row r="147" spans="1:16" ht="88.5" customHeight="1">
      <c r="A147" s="286"/>
      <c r="B147" s="287"/>
      <c r="C147" s="288"/>
      <c r="D147" s="289"/>
      <c r="E147" s="289"/>
      <c r="F147" s="289"/>
      <c r="G147" s="2"/>
      <c r="H147" s="2"/>
      <c r="I147" s="2"/>
      <c r="J147" s="2"/>
      <c r="K147" s="2"/>
      <c r="L147" s="2"/>
      <c r="M147" s="2"/>
      <c r="N147" s="2"/>
      <c r="O147" s="2"/>
      <c r="P147" s="2"/>
    </row>
    <row r="148" spans="1:16" ht="15.75" customHeight="1">
      <c r="A148" s="482" t="s">
        <v>164</v>
      </c>
      <c r="B148" s="482"/>
      <c r="C148" s="482"/>
      <c r="D148" s="435"/>
      <c r="E148" s="435"/>
      <c r="F148" s="290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1:16" ht="28.5">
      <c r="A149" s="194" t="s">
        <v>37</v>
      </c>
      <c r="B149" s="75" t="s">
        <v>7</v>
      </c>
      <c r="C149" s="261" t="s">
        <v>165</v>
      </c>
      <c r="D149" s="119"/>
      <c r="E149" s="119"/>
      <c r="F149" s="291"/>
      <c r="G149" s="2"/>
      <c r="H149" s="2"/>
      <c r="I149" s="2"/>
      <c r="J149" s="2"/>
      <c r="K149" s="2"/>
      <c r="L149" s="2"/>
      <c r="M149" s="2"/>
      <c r="N149" s="2"/>
      <c r="O149" s="2"/>
      <c r="P149" s="121"/>
    </row>
    <row r="150" spans="1:16" ht="15">
      <c r="A150" s="292">
        <v>1</v>
      </c>
      <c r="B150" s="293">
        <v>2</v>
      </c>
      <c r="C150" s="294">
        <v>3</v>
      </c>
      <c r="D150" s="119"/>
      <c r="E150" s="119"/>
      <c r="F150" s="291"/>
      <c r="G150" s="2"/>
      <c r="H150" s="2"/>
      <c r="I150" s="2"/>
      <c r="J150" s="2"/>
      <c r="K150" s="2"/>
      <c r="L150" s="2"/>
      <c r="M150" s="2"/>
      <c r="N150" s="2"/>
      <c r="O150" s="2"/>
      <c r="P150" s="121"/>
    </row>
    <row r="151" spans="1:16" ht="15">
      <c r="A151" s="295" t="s">
        <v>166</v>
      </c>
      <c r="B151" s="296" t="s">
        <v>10</v>
      </c>
      <c r="C151" s="297">
        <v>1</v>
      </c>
      <c r="D151" s="434"/>
      <c r="E151" s="434"/>
      <c r="F151" s="290"/>
      <c r="G151" s="2"/>
      <c r="H151" s="2"/>
      <c r="I151" s="2"/>
      <c r="J151" s="2"/>
      <c r="K151" s="2"/>
      <c r="L151" s="2"/>
      <c r="M151" s="2"/>
      <c r="N151" s="2"/>
      <c r="O151" s="2"/>
      <c r="P151" s="127"/>
    </row>
    <row r="152" spans="1:16" ht="15">
      <c r="A152" s="298" t="s">
        <v>167</v>
      </c>
      <c r="B152" s="198" t="s">
        <v>12</v>
      </c>
      <c r="C152" s="134">
        <v>0</v>
      </c>
      <c r="D152" s="434"/>
      <c r="E152" s="434"/>
      <c r="F152" s="290"/>
      <c r="G152" s="2"/>
      <c r="H152" s="2"/>
      <c r="I152" s="2"/>
      <c r="J152" s="2"/>
      <c r="K152" s="2"/>
      <c r="L152" s="2"/>
      <c r="M152" s="2"/>
      <c r="N152" s="2"/>
      <c r="O152" s="2"/>
      <c r="P152" s="127"/>
    </row>
    <row r="153" spans="1:16" ht="15">
      <c r="A153" s="298" t="s">
        <v>168</v>
      </c>
      <c r="B153" s="198" t="s">
        <v>14</v>
      </c>
      <c r="C153" s="134">
        <v>0</v>
      </c>
      <c r="D153" s="434"/>
      <c r="E153" s="434"/>
      <c r="F153" s="290"/>
      <c r="G153" s="2"/>
      <c r="H153" s="2"/>
      <c r="I153" s="2"/>
      <c r="J153" s="2"/>
      <c r="K153" s="2"/>
      <c r="L153" s="2"/>
      <c r="M153" s="2"/>
      <c r="N153" s="2"/>
      <c r="O153" s="2"/>
      <c r="P153" s="127"/>
    </row>
    <row r="154" spans="1:16" ht="15">
      <c r="A154" s="298" t="s">
        <v>169</v>
      </c>
      <c r="B154" s="198" t="s">
        <v>16</v>
      </c>
      <c r="C154" s="134">
        <v>0</v>
      </c>
      <c r="D154" s="434"/>
      <c r="E154" s="434"/>
      <c r="F154" s="290"/>
      <c r="G154" s="2"/>
      <c r="H154" s="2"/>
      <c r="I154" s="2"/>
      <c r="J154" s="2"/>
      <c r="K154" s="2"/>
      <c r="L154" s="2"/>
      <c r="M154" s="2"/>
      <c r="N154" s="2"/>
      <c r="O154" s="2"/>
      <c r="P154" s="2"/>
    </row>
    <row r="155" spans="1:16" ht="15">
      <c r="A155" s="298" t="s">
        <v>170</v>
      </c>
      <c r="B155" s="198" t="s">
        <v>18</v>
      </c>
      <c r="C155" s="134">
        <v>1</v>
      </c>
      <c r="D155" s="434"/>
      <c r="E155" s="434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1:16" ht="1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1:16" ht="15.75" customHeight="1">
      <c r="A157" s="484" t="s">
        <v>171</v>
      </c>
      <c r="B157" s="484"/>
      <c r="C157" s="484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1:16" ht="15" customHeight="1">
      <c r="A158" s="483" t="s">
        <v>172</v>
      </c>
      <c r="B158" s="483"/>
      <c r="C158" s="483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1:16" ht="28.5">
      <c r="A159" s="194" t="s">
        <v>37</v>
      </c>
      <c r="B159" s="194" t="s">
        <v>7</v>
      </c>
      <c r="C159" s="211" t="s">
        <v>173</v>
      </c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1:16" ht="15">
      <c r="A160" s="129">
        <v>1</v>
      </c>
      <c r="B160" s="129">
        <v>2</v>
      </c>
      <c r="C160" s="130">
        <v>3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131"/>
    </row>
    <row r="161" spans="1:16" ht="15">
      <c r="A161" s="208" t="s">
        <v>174</v>
      </c>
      <c r="B161" s="196" t="s">
        <v>10</v>
      </c>
      <c r="C161" s="134">
        <v>0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131"/>
    </row>
    <row r="162" spans="1:16" ht="15">
      <c r="A162" s="208" t="s">
        <v>175</v>
      </c>
      <c r="B162" s="196" t="s">
        <v>12</v>
      </c>
      <c r="C162" s="134">
        <v>0</v>
      </c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131"/>
    </row>
    <row r="163" spans="1:16" ht="15">
      <c r="A163" s="299" t="s">
        <v>176</v>
      </c>
      <c r="B163" s="284" t="s">
        <v>14</v>
      </c>
      <c r="C163" s="134">
        <v>1</v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131"/>
    </row>
    <row r="164" spans="1:16" ht="15">
      <c r="A164" s="208" t="s">
        <v>177</v>
      </c>
      <c r="B164" s="196" t="s">
        <v>16</v>
      </c>
      <c r="C164" s="134">
        <v>1</v>
      </c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131"/>
    </row>
    <row r="165" spans="1:16" ht="15">
      <c r="A165" s="208" t="s">
        <v>178</v>
      </c>
      <c r="B165" s="196" t="s">
        <v>18</v>
      </c>
      <c r="C165" s="134">
        <v>1</v>
      </c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131"/>
    </row>
    <row r="166" spans="1:16" ht="15">
      <c r="A166" s="208" t="s">
        <v>179</v>
      </c>
      <c r="B166" s="196" t="s">
        <v>20</v>
      </c>
      <c r="C166" s="134">
        <v>1</v>
      </c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</row>
    <row r="167" spans="1:16" ht="15">
      <c r="A167" s="299" t="s">
        <v>180</v>
      </c>
      <c r="B167" s="284" t="s">
        <v>22</v>
      </c>
      <c r="C167" s="134">
        <v>3</v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1:16" ht="15">
      <c r="A168" s="299" t="s">
        <v>181</v>
      </c>
      <c r="B168" s="284"/>
      <c r="C168" s="300"/>
      <c r="D168" s="2"/>
      <c r="E168" s="2"/>
      <c r="F168" s="135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1:16" ht="15">
      <c r="A169" s="299" t="s">
        <v>182</v>
      </c>
      <c r="B169" s="284" t="s">
        <v>24</v>
      </c>
      <c r="C169" s="134">
        <v>0</v>
      </c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1:16" ht="15">
      <c r="A170" s="208" t="s">
        <v>183</v>
      </c>
      <c r="B170" s="196" t="s">
        <v>26</v>
      </c>
      <c r="C170" s="134">
        <v>0</v>
      </c>
      <c r="D170" s="2"/>
      <c r="E170" s="2"/>
      <c r="F170" s="105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1:16" ht="15">
      <c r="A171" s="192"/>
      <c r="B171" s="301"/>
      <c r="C171" s="138"/>
      <c r="D171" s="2"/>
      <c r="E171" s="2"/>
      <c r="F171" s="105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1:16" ht="15">
      <c r="A172" s="192"/>
      <c r="B172" s="301"/>
      <c r="C172" s="138"/>
      <c r="D172" s="2"/>
      <c r="E172" s="2"/>
      <c r="F172" s="105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1:16" ht="15">
      <c r="A173" s="192"/>
      <c r="B173" s="192"/>
      <c r="C173" s="138"/>
      <c r="D173" s="2"/>
      <c r="E173" s="2"/>
      <c r="F173" s="105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1:16" ht="15.75" customHeight="1">
      <c r="A174" s="484" t="s">
        <v>184</v>
      </c>
      <c r="B174" s="484"/>
      <c r="C174" s="484"/>
      <c r="D174" s="2"/>
      <c r="E174" s="2"/>
      <c r="F174" s="105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1:16" ht="15" customHeight="1">
      <c r="A175" s="483" t="s">
        <v>172</v>
      </c>
      <c r="B175" s="483"/>
      <c r="C175" s="483"/>
      <c r="D175" s="2"/>
      <c r="E175" s="2"/>
      <c r="F175" s="105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1:16" ht="28.5">
      <c r="A176" s="194" t="s">
        <v>37</v>
      </c>
      <c r="B176" s="194" t="s">
        <v>7</v>
      </c>
      <c r="C176" s="211" t="s">
        <v>173</v>
      </c>
      <c r="D176" s="2"/>
      <c r="E176" s="2"/>
      <c r="F176" s="105"/>
      <c r="G176" s="2"/>
      <c r="H176" s="2"/>
      <c r="I176" s="2"/>
      <c r="J176" s="2"/>
      <c r="K176" s="2"/>
      <c r="L176" s="2"/>
      <c r="M176" s="2"/>
      <c r="N176" s="2"/>
      <c r="O176" s="2"/>
      <c r="P176" s="2"/>
    </row>
    <row r="177" spans="1:16" ht="15">
      <c r="A177" s="140">
        <v>1</v>
      </c>
      <c r="B177" s="140">
        <v>2</v>
      </c>
      <c r="C177" s="140">
        <v>3</v>
      </c>
      <c r="D177" s="2"/>
      <c r="E177" s="2"/>
      <c r="F177" s="105"/>
      <c r="G177" s="2"/>
      <c r="H177" s="2"/>
      <c r="I177" s="2"/>
      <c r="J177" s="2"/>
      <c r="K177" s="2"/>
      <c r="L177" s="2"/>
      <c r="M177" s="2"/>
      <c r="N177" s="2"/>
      <c r="O177" s="2"/>
      <c r="P177" s="2"/>
    </row>
    <row r="178" spans="1:16" ht="15">
      <c r="A178" s="214" t="s">
        <v>185</v>
      </c>
      <c r="B178" s="196" t="s">
        <v>10</v>
      </c>
      <c r="C178" s="134">
        <v>3</v>
      </c>
      <c r="D178" s="2"/>
      <c r="E178" s="2"/>
      <c r="F178" s="206"/>
      <c r="G178" s="2"/>
      <c r="H178" s="2"/>
      <c r="I178" s="2"/>
      <c r="J178" s="2"/>
      <c r="K178" s="2"/>
      <c r="L178" s="2"/>
      <c r="M178" s="2"/>
      <c r="N178" s="2"/>
      <c r="O178" s="2"/>
      <c r="P178" s="131"/>
    </row>
    <row r="179" spans="1:16" ht="15">
      <c r="A179" s="214" t="s">
        <v>186</v>
      </c>
      <c r="B179" s="196" t="s">
        <v>12</v>
      </c>
      <c r="C179" s="134">
        <v>3</v>
      </c>
      <c r="D179" s="2"/>
      <c r="E179" s="2"/>
      <c r="F179" s="105"/>
      <c r="G179" s="2"/>
      <c r="H179" s="2"/>
      <c r="I179" s="2"/>
      <c r="J179" s="2"/>
      <c r="K179" s="2"/>
      <c r="L179" s="2"/>
      <c r="M179" s="2"/>
      <c r="N179" s="2"/>
      <c r="O179" s="2"/>
      <c r="P179" s="131"/>
    </row>
    <row r="180" spans="1:16" ht="30">
      <c r="A180" s="214" t="s">
        <v>199</v>
      </c>
      <c r="B180" s="196" t="s">
        <v>14</v>
      </c>
      <c r="C180" s="134">
        <v>2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131"/>
    </row>
    <row r="181" spans="1:16" ht="30">
      <c r="A181" s="214" t="s">
        <v>200</v>
      </c>
      <c r="B181" s="196" t="s">
        <v>16</v>
      </c>
      <c r="C181" s="134">
        <v>1</v>
      </c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131"/>
    </row>
    <row r="182" spans="1:16" ht="15">
      <c r="A182" s="214" t="s">
        <v>189</v>
      </c>
      <c r="B182" s="196" t="s">
        <v>18</v>
      </c>
      <c r="C182" s="134">
        <v>1</v>
      </c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131"/>
    </row>
    <row r="183" spans="1:16" ht="45">
      <c r="A183" s="214" t="s">
        <v>190</v>
      </c>
      <c r="B183" s="196" t="s">
        <v>20</v>
      </c>
      <c r="C183" s="134">
        <v>1</v>
      </c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131"/>
    </row>
    <row r="184" spans="1:16" ht="15">
      <c r="A184" s="192"/>
      <c r="B184" s="302"/>
      <c r="C184" s="206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</row>
    <row r="185" spans="1:16" ht="60">
      <c r="A185" s="303" t="s">
        <v>191</v>
      </c>
      <c r="B185" s="165"/>
      <c r="C185" s="260" t="s">
        <v>206</v>
      </c>
      <c r="D185" s="165"/>
      <c r="E185" s="146" t="s">
        <v>268</v>
      </c>
      <c r="F185" s="2"/>
      <c r="G185" s="146"/>
      <c r="H185" s="2"/>
      <c r="I185" s="2"/>
      <c r="J185" s="2"/>
      <c r="K185" s="2"/>
      <c r="L185" s="2"/>
      <c r="M185" s="2"/>
      <c r="N185" s="2"/>
      <c r="O185" s="2"/>
      <c r="P185" s="2"/>
    </row>
    <row r="186" spans="1:16" ht="15">
      <c r="A186" s="304"/>
      <c r="B186" s="165"/>
      <c r="C186" s="166" t="s">
        <v>192</v>
      </c>
      <c r="D186" s="165"/>
      <c r="E186" s="166" t="s">
        <v>193</v>
      </c>
      <c r="F186" s="2"/>
      <c r="G186" s="166" t="s">
        <v>194</v>
      </c>
      <c r="H186" s="2"/>
      <c r="I186" s="2"/>
      <c r="J186" s="2"/>
      <c r="K186" s="2"/>
      <c r="L186" s="2"/>
      <c r="M186" s="2"/>
      <c r="N186" s="2"/>
      <c r="O186" s="2"/>
      <c r="P186" s="2"/>
    </row>
    <row r="187" spans="1:16" ht="15">
      <c r="A187" s="165"/>
      <c r="B187" s="165"/>
      <c r="C187" s="260"/>
      <c r="D187" s="165"/>
      <c r="E187" s="146"/>
      <c r="F187" s="2"/>
      <c r="G187" s="146"/>
      <c r="H187" s="2"/>
      <c r="I187" s="2"/>
      <c r="J187" s="2"/>
      <c r="K187" s="2"/>
      <c r="L187" s="2"/>
      <c r="M187" s="2"/>
      <c r="N187" s="2"/>
      <c r="O187" s="2"/>
      <c r="P187" s="2"/>
    </row>
    <row r="188" spans="1:16" ht="15">
      <c r="A188" s="165"/>
      <c r="B188" s="165"/>
      <c r="C188" s="192" t="s">
        <v>195</v>
      </c>
      <c r="D188" s="165"/>
      <c r="E188" s="305" t="s">
        <v>196</v>
      </c>
      <c r="F188" s="2"/>
      <c r="G188" s="2" t="s">
        <v>197</v>
      </c>
      <c r="H188" s="2"/>
      <c r="I188" s="2"/>
      <c r="J188" s="2"/>
      <c r="K188" s="2"/>
      <c r="L188" s="2"/>
      <c r="M188" s="2"/>
      <c r="N188" s="2"/>
      <c r="O188" s="2"/>
      <c r="P188" s="2"/>
    </row>
    <row r="189" spans="1:16" ht="15">
      <c r="A189" s="165"/>
      <c r="B189" s="165"/>
      <c r="C189" s="165"/>
      <c r="D189" s="165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1:16" ht="15">
      <c r="A190" s="165"/>
      <c r="B190" s="165"/>
      <c r="C190" s="165"/>
      <c r="D190" s="165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spans="1:16" ht="15">
      <c r="A191" s="165"/>
      <c r="B191" s="165"/>
      <c r="C191" s="165"/>
      <c r="D191" s="165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</row>
    <row r="192" spans="1:16" ht="15">
      <c r="A192" s="165"/>
      <c r="B192" s="165"/>
      <c r="C192" s="165"/>
      <c r="D192" s="165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6" ht="15">
      <c r="A193" s="165"/>
      <c r="B193" s="165"/>
      <c r="C193" s="165"/>
      <c r="D193" s="165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1:16" ht="15">
      <c r="A194" s="165"/>
      <c r="B194" s="165"/>
      <c r="C194" s="165"/>
      <c r="D194" s="165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1:16" ht="15">
      <c r="A195" s="165"/>
      <c r="B195" s="165"/>
      <c r="C195" s="165"/>
      <c r="D195" s="165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1:16" ht="15">
      <c r="A196" s="165"/>
      <c r="B196" s="165"/>
      <c r="C196" s="165"/>
      <c r="D196" s="165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1:16" ht="15">
      <c r="A197" s="165"/>
      <c r="B197" s="165"/>
      <c r="C197" s="165"/>
      <c r="D197" s="165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1:16" ht="15">
      <c r="A198" s="165"/>
      <c r="B198" s="165"/>
      <c r="C198" s="165"/>
      <c r="D198" s="165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6" ht="15">
      <c r="A199" s="165"/>
      <c r="B199" s="165"/>
      <c r="C199" s="165"/>
      <c r="D199" s="165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1:16" ht="15">
      <c r="A200" s="165"/>
      <c r="B200" s="165"/>
      <c r="C200" s="165"/>
      <c r="D200" s="165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1:16" ht="15">
      <c r="A201" s="165"/>
      <c r="B201" s="165"/>
      <c r="C201" s="165"/>
      <c r="D201" s="165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6" ht="15">
      <c r="A202" s="165"/>
      <c r="B202" s="165"/>
      <c r="C202" s="165"/>
      <c r="D202" s="165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1:16" ht="15">
      <c r="A203" s="165"/>
      <c r="B203" s="165"/>
      <c r="C203" s="165"/>
      <c r="D203" s="165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1:16" ht="15">
      <c r="A204" s="165"/>
      <c r="B204" s="165"/>
      <c r="C204" s="165"/>
      <c r="D204" s="165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1:16" ht="15">
      <c r="A205" s="165"/>
      <c r="B205" s="165"/>
      <c r="C205" s="165"/>
      <c r="D205" s="165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</row>
    <row r="206" spans="1:16" ht="15">
      <c r="A206" s="165"/>
      <c r="B206" s="165"/>
      <c r="C206" s="165"/>
      <c r="D206" s="165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1:16" ht="15">
      <c r="A207" s="165"/>
      <c r="B207" s="165"/>
      <c r="C207" s="165"/>
      <c r="D207" s="165"/>
      <c r="E207" s="2"/>
      <c r="F207" s="2"/>
      <c r="G207" s="135"/>
      <c r="H207" s="2"/>
      <c r="I207" s="2"/>
      <c r="J207" s="2"/>
      <c r="K207" s="2"/>
      <c r="L207" s="2"/>
      <c r="M207" s="2"/>
      <c r="N207" s="2"/>
      <c r="O207" s="2"/>
      <c r="P207" s="2"/>
    </row>
    <row r="208" spans="1:16" ht="15">
      <c r="A208" s="165"/>
      <c r="B208" s="165"/>
      <c r="C208" s="165"/>
      <c r="D208" s="165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ht="15">
      <c r="A209" s="165"/>
      <c r="B209" s="165"/>
      <c r="C209" s="165"/>
      <c r="D209" s="165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1:16" ht="15">
      <c r="A210" s="165"/>
      <c r="B210" s="165"/>
      <c r="C210" s="165"/>
      <c r="D210" s="165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1:16" ht="15">
      <c r="A211" s="165"/>
      <c r="B211" s="165"/>
      <c r="C211" s="165"/>
      <c r="D211" s="165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</row>
    <row r="212" spans="1:16" ht="15">
      <c r="A212" s="165"/>
      <c r="B212" s="165"/>
      <c r="C212" s="165"/>
      <c r="D212" s="165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</row>
    <row r="213" spans="1:16" ht="15">
      <c r="A213" s="165"/>
      <c r="B213" s="165"/>
      <c r="C213" s="165"/>
      <c r="D213" s="165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</row>
    <row r="214" spans="1:16" ht="15">
      <c r="A214" s="165"/>
      <c r="B214" s="165"/>
      <c r="C214" s="165"/>
      <c r="D214" s="165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</row>
    <row r="215" spans="1:16" ht="15">
      <c r="A215" s="165"/>
      <c r="B215" s="165"/>
      <c r="C215" s="165"/>
      <c r="D215" s="165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1:16" ht="15">
      <c r="A216" s="165"/>
      <c r="B216" s="165"/>
      <c r="C216" s="165"/>
      <c r="D216" s="165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1:16" ht="15">
      <c r="A217" s="165"/>
      <c r="B217" s="165"/>
      <c r="C217" s="165"/>
      <c r="D217" s="165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1:16" ht="15">
      <c r="A218" s="165"/>
      <c r="B218" s="165"/>
      <c r="C218" s="165"/>
      <c r="D218" s="165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ht="15">
      <c r="A219" s="165"/>
      <c r="B219" s="165"/>
      <c r="C219" s="165"/>
      <c r="D219" s="165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ht="15">
      <c r="A220" s="165"/>
      <c r="B220" s="165"/>
      <c r="C220" s="165"/>
      <c r="D220" s="165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ht="15">
      <c r="A221" s="165"/>
      <c r="B221" s="165"/>
      <c r="C221" s="165"/>
      <c r="D221" s="165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ht="15">
      <c r="A222" s="165"/>
      <c r="B222" s="165"/>
      <c r="C222" s="165"/>
      <c r="D222" s="165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ht="15">
      <c r="A223" s="165"/>
      <c r="B223" s="165"/>
      <c r="C223" s="165"/>
      <c r="D223" s="165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ht="15">
      <c r="A224" s="165"/>
      <c r="B224" s="165"/>
      <c r="C224" s="165"/>
      <c r="D224" s="165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6" ht="15">
      <c r="A225" s="165"/>
      <c r="B225" s="165"/>
      <c r="C225" s="165"/>
      <c r="D225" s="165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6" ht="15">
      <c r="A226" s="165"/>
      <c r="B226" s="165"/>
      <c r="C226" s="165"/>
      <c r="D226" s="165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16" ht="15">
      <c r="A227" s="165"/>
      <c r="B227" s="165"/>
      <c r="C227" s="165"/>
      <c r="D227" s="165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6" ht="15">
      <c r="A228" s="165"/>
      <c r="B228" s="165"/>
      <c r="C228" s="165"/>
      <c r="D228" s="165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6" ht="15">
      <c r="A229" s="165"/>
      <c r="B229" s="165"/>
      <c r="C229" s="165"/>
      <c r="D229" s="165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6" ht="15">
      <c r="A230" s="165"/>
      <c r="B230" s="165"/>
      <c r="C230" s="165"/>
      <c r="D230" s="165"/>
      <c r="E230" s="15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6" ht="15">
      <c r="A231" s="165"/>
      <c r="B231" s="165"/>
      <c r="C231" s="165"/>
      <c r="D231" s="165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1:16" ht="15">
      <c r="A232" s="165"/>
      <c r="B232" s="165"/>
      <c r="C232" s="165"/>
      <c r="D232" s="165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6" ht="15">
      <c r="A233" s="165"/>
      <c r="B233" s="165"/>
      <c r="C233" s="165"/>
      <c r="D233" s="165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6" ht="15">
      <c r="A234" s="165"/>
      <c r="B234" s="165"/>
      <c r="C234" s="165"/>
      <c r="D234" s="165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6" ht="15">
      <c r="A235" s="165"/>
      <c r="B235" s="165"/>
      <c r="C235" s="165"/>
      <c r="D235" s="165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6" ht="15">
      <c r="A236" s="165"/>
      <c r="B236" s="165"/>
      <c r="C236" s="165"/>
      <c r="D236" s="165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6" ht="15">
      <c r="A237" s="165"/>
      <c r="B237" s="165"/>
      <c r="C237" s="165"/>
      <c r="D237" s="165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6" ht="15">
      <c r="A238" s="165"/>
      <c r="B238" s="165"/>
      <c r="C238" s="165"/>
      <c r="D238" s="165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6" ht="1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6" ht="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ht="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ht="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ht="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ht="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ht="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ht="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ht="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ht="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ht="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ht="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ht="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ht="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ht="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ht="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ht="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ht="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1:16" ht="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</sheetData>
  <mergeCells count="75">
    <mergeCell ref="D154:E154"/>
    <mergeCell ref="A175:C175"/>
    <mergeCell ref="D155:E155"/>
    <mergeCell ref="A157:C157"/>
    <mergeCell ref="A158:C158"/>
    <mergeCell ref="A174:C174"/>
    <mergeCell ref="D153:E153"/>
    <mergeCell ref="D152:E152"/>
    <mergeCell ref="B139:B140"/>
    <mergeCell ref="D139:G139"/>
    <mergeCell ref="D151:E151"/>
    <mergeCell ref="C139:C140"/>
    <mergeCell ref="D148:E148"/>
    <mergeCell ref="A148:C148"/>
    <mergeCell ref="A139:A140"/>
    <mergeCell ref="K131:P131"/>
    <mergeCell ref="B131:B132"/>
    <mergeCell ref="A108:I108"/>
    <mergeCell ref="A109:I109"/>
    <mergeCell ref="J131:J132"/>
    <mergeCell ref="J130:P130"/>
    <mergeCell ref="A129:L129"/>
    <mergeCell ref="A128:M128"/>
    <mergeCell ref="C111:L111"/>
    <mergeCell ref="B111:B112"/>
    <mergeCell ref="A111:A112"/>
    <mergeCell ref="H139:H140"/>
    <mergeCell ref="A137:F137"/>
    <mergeCell ref="D131:I131"/>
    <mergeCell ref="A131:A132"/>
    <mergeCell ref="C131:C132"/>
    <mergeCell ref="A136:F136"/>
    <mergeCell ref="A138:H138"/>
    <mergeCell ref="G33:H33"/>
    <mergeCell ref="A90:A91"/>
    <mergeCell ref="D90:G90"/>
    <mergeCell ref="C90:C91"/>
    <mergeCell ref="A78:E78"/>
    <mergeCell ref="B79:D79"/>
    <mergeCell ref="A89:I89"/>
    <mergeCell ref="H90:H91"/>
    <mergeCell ref="I90:I91"/>
    <mergeCell ref="B90:B91"/>
    <mergeCell ref="A88:J88"/>
    <mergeCell ref="A87:J87"/>
    <mergeCell ref="D63:K63"/>
    <mergeCell ref="B33:B35"/>
    <mergeCell ref="I34:I35"/>
    <mergeCell ref="C63:C64"/>
    <mergeCell ref="H62:K62"/>
    <mergeCell ref="A61:N61"/>
    <mergeCell ref="A72:D72"/>
    <mergeCell ref="A63:A64"/>
    <mergeCell ref="A71:D71"/>
    <mergeCell ref="H34:H35"/>
    <mergeCell ref="C34:C35"/>
    <mergeCell ref="D34:F34"/>
    <mergeCell ref="G34:G35"/>
    <mergeCell ref="B63:B64"/>
    <mergeCell ref="A33:A35"/>
    <mergeCell ref="C33:F33"/>
    <mergeCell ref="A7:C7"/>
    <mergeCell ref="E4:G4"/>
    <mergeCell ref="D32:I32"/>
    <mergeCell ref="A30:J30"/>
    <mergeCell ref="H4:J4"/>
    <mergeCell ref="A31:J31"/>
    <mergeCell ref="A20:C20"/>
    <mergeCell ref="A6:C6"/>
    <mergeCell ref="A1:J1"/>
    <mergeCell ref="B3:D3"/>
    <mergeCell ref="E3:G3"/>
    <mergeCell ref="H3:J3"/>
    <mergeCell ref="A2:J2"/>
    <mergeCell ref="B4:D4"/>
  </mergeCells>
  <phoneticPr fontId="27" type="noConversion"/>
  <dataValidations count="12">
    <dataValidation allowBlank="1" showInputMessage="1" showErrorMessage="1" error="Необходимо ввести целое значение." sqref="I57"/>
    <dataValidation type="whole" allowBlank="1" showInputMessage="1" showErrorMessage="1" error="Введено недопустимое значение." sqref="C184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0 или 1." sqref="C151:C155">
      <formula1>0</formula1>
      <formula2>1</formula2>
    </dataValidation>
    <dataValidation type="whole" allowBlank="1" showInputMessage="1" showErrorMessage="1" error="Необходимо ввести целое значение." sqref="C167:C173">
      <formula1>-100000</formula1>
      <formula2>9999999999</formula2>
    </dataValidation>
    <dataValidation type="whole" allowBlank="1" showInputMessage="1" showErrorMessage="1" error="Введено недопустимое значение." prompt="Допустимое значение 0 или 1" sqref="C181:C183">
      <formula1>0</formula1>
      <formula2>1</formula2>
    </dataValidation>
    <dataValidation type="whole" allowBlank="1" showInputMessage="1" showErrorMessage="1" error="Необходимо ввести целое значение." sqref="D84:E84">
      <formula1>-100000</formula1>
      <formula2>99999999999</formula2>
    </dataValidation>
    <dataValidation type="whole" allowBlank="1" showInputMessage="1" showErrorMessage="1" error="Необходимо ввести целое значение." sqref="D77">
      <formula1>-1000000</formula1>
      <formula2>999999999999</formula2>
    </dataValidation>
    <dataValidation type="whole" allowBlank="1" showInputMessage="1" showErrorMessage="1" error="Введено недопустимое значение." sqref="C21">
      <formula1>0</formula1>
      <formula2>1</formula2>
    </dataValidation>
    <dataValidation type="whole" allowBlank="1" showInputMessage="1" showErrorMessage="1" prompt="Допустимое значение 0 или 1." sqref="C12:C13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0 -нет или 1 -да." sqref="C25:C26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1 (город и поселок городского типа) или 2 (сельская местность)" sqref="C27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1 (пятидневный) или 2 (шестидневный)" sqref="C24">
      <formula1>1</formula1>
      <formula2>2</formula2>
    </dataValidation>
  </dataValidations>
  <pageMargins left="0.7" right="0.7" top="0.75" bottom="0.75" header="0.3" footer="0.3"/>
  <pageSetup paperSize="9" scale="55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indexed="43"/>
  </sheetPr>
  <dimension ref="A1:S295"/>
  <sheetViews>
    <sheetView topLeftCell="A151" zoomScale="59" workbookViewId="0">
      <selection activeCell="A139" sqref="A139:H155"/>
    </sheetView>
  </sheetViews>
  <sheetFormatPr defaultRowHeight="12.75"/>
  <cols>
    <col min="1" max="1" width="51.42578125" style="5" customWidth="1"/>
    <col min="2" max="2" width="8.5703125" style="5" customWidth="1"/>
    <col min="3" max="3" width="17.85546875" style="5" customWidth="1"/>
    <col min="4" max="5" width="14.42578125" style="5" customWidth="1"/>
    <col min="6" max="6" width="17.28515625" style="5" customWidth="1"/>
    <col min="7" max="12" width="14.42578125" style="5" customWidth="1"/>
    <col min="13" max="16" width="12.140625" style="5" customWidth="1"/>
    <col min="17" max="16384" width="9.140625" style="5"/>
  </cols>
  <sheetData>
    <row r="1" spans="1:16" s="2" customFormat="1" ht="34.5" customHeight="1">
      <c r="A1" s="506" t="s">
        <v>0</v>
      </c>
      <c r="B1" s="506"/>
      <c r="C1" s="506"/>
      <c r="D1" s="506"/>
      <c r="E1" s="506"/>
      <c r="F1" s="506"/>
      <c r="G1" s="506"/>
      <c r="H1" s="506"/>
      <c r="I1" s="506"/>
      <c r="J1" s="506"/>
      <c r="K1" s="193"/>
      <c r="L1" s="193"/>
      <c r="M1" s="193"/>
      <c r="N1" s="193"/>
      <c r="O1" s="193"/>
      <c r="P1" s="193"/>
    </row>
    <row r="2" spans="1:16" s="2" customFormat="1" ht="36" customHeight="1">
      <c r="A2" s="513" t="s">
        <v>285</v>
      </c>
      <c r="B2" s="513"/>
      <c r="C2" s="513"/>
      <c r="D2" s="513"/>
      <c r="E2" s="513"/>
      <c r="F2" s="513"/>
      <c r="G2" s="513"/>
      <c r="H2" s="513"/>
      <c r="I2" s="513"/>
      <c r="J2" s="513"/>
      <c r="K2" s="191"/>
      <c r="L2" s="191"/>
      <c r="M2" s="191"/>
      <c r="N2" s="191"/>
      <c r="O2" s="191"/>
      <c r="P2" s="191"/>
    </row>
    <row r="3" spans="1:16" ht="63" customHeight="1">
      <c r="A3" s="194" t="s">
        <v>1</v>
      </c>
      <c r="B3" s="503" t="s">
        <v>2</v>
      </c>
      <c r="C3" s="507"/>
      <c r="D3" s="508"/>
      <c r="E3" s="509"/>
      <c r="F3" s="510"/>
      <c r="G3" s="511"/>
      <c r="H3" s="512"/>
      <c r="I3" s="512"/>
      <c r="J3" s="512"/>
      <c r="K3" s="195"/>
      <c r="L3" s="195"/>
      <c r="M3" s="195"/>
      <c r="N3" s="195"/>
      <c r="O3" s="195"/>
      <c r="P3" s="195"/>
    </row>
    <row r="4" spans="1:16" s="2" customFormat="1" ht="15">
      <c r="A4" s="196" t="s">
        <v>3</v>
      </c>
      <c r="B4" s="453">
        <v>10290140</v>
      </c>
      <c r="C4" s="515"/>
      <c r="D4" s="515"/>
      <c r="E4" s="462"/>
      <c r="F4" s="463"/>
      <c r="G4" s="464"/>
      <c r="H4" s="514"/>
      <c r="I4" s="514"/>
      <c r="J4" s="514"/>
      <c r="K4" s="7"/>
      <c r="L4" s="7"/>
      <c r="M4" s="7"/>
      <c r="N4" s="7"/>
      <c r="O4" s="7"/>
      <c r="P4" s="7"/>
    </row>
    <row r="5" spans="1:16" ht="1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spans="1:16" ht="18.75" customHeight="1">
      <c r="A6" s="502" t="s">
        <v>4</v>
      </c>
      <c r="B6" s="502"/>
      <c r="C6" s="50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15.75" customHeight="1">
      <c r="A7" s="502" t="s">
        <v>5</v>
      </c>
      <c r="B7" s="502"/>
      <c r="C7" s="50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spans="1:16" ht="28.5">
      <c r="A8" s="194" t="s">
        <v>6</v>
      </c>
      <c r="B8" s="129" t="s">
        <v>7</v>
      </c>
      <c r="C8" s="130" t="s">
        <v>8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spans="1:16" ht="15">
      <c r="A9" s="129">
        <v>1</v>
      </c>
      <c r="B9" s="129">
        <v>2</v>
      </c>
      <c r="C9" s="130">
        <v>3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spans="1:16" ht="15">
      <c r="A10" s="197" t="s">
        <v>9</v>
      </c>
      <c r="B10" s="198" t="s">
        <v>10</v>
      </c>
      <c r="C10" s="189">
        <v>1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1:16" ht="30">
      <c r="A11" s="199" t="s">
        <v>11</v>
      </c>
      <c r="B11" s="198" t="s">
        <v>12</v>
      </c>
      <c r="C11" s="200">
        <v>0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1:16" ht="30">
      <c r="A12" s="199" t="s">
        <v>13</v>
      </c>
      <c r="B12" s="196" t="s">
        <v>14</v>
      </c>
      <c r="C12" s="200">
        <v>0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</row>
    <row r="13" spans="1:16" ht="45">
      <c r="A13" s="197" t="s">
        <v>15</v>
      </c>
      <c r="B13" s="198" t="s">
        <v>16</v>
      </c>
      <c r="C13" s="200">
        <v>0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</row>
    <row r="14" spans="1:16" ht="60">
      <c r="A14" s="201" t="s">
        <v>17</v>
      </c>
      <c r="B14" s="196" t="s">
        <v>18</v>
      </c>
      <c r="C14" s="134">
        <v>0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spans="1:16" ht="75">
      <c r="A15" s="201" t="s">
        <v>19</v>
      </c>
      <c r="B15" s="196" t="s">
        <v>20</v>
      </c>
      <c r="C15" s="134">
        <v>0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</row>
    <row r="16" spans="1:16" ht="93.75" customHeight="1">
      <c r="A16" s="201" t="s">
        <v>21</v>
      </c>
      <c r="B16" s="196" t="s">
        <v>22</v>
      </c>
      <c r="C16" s="134">
        <v>0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</row>
    <row r="17" spans="1:19" ht="60">
      <c r="A17" s="201" t="s">
        <v>23</v>
      </c>
      <c r="B17" s="196" t="s">
        <v>24</v>
      </c>
      <c r="C17" s="134">
        <v>0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</row>
    <row r="18" spans="1:19" ht="75" customHeight="1">
      <c r="A18" s="202" t="s">
        <v>25</v>
      </c>
      <c r="B18" s="198" t="s">
        <v>26</v>
      </c>
      <c r="C18" s="203">
        <v>0</v>
      </c>
      <c r="D18" s="2"/>
      <c r="E18" s="2"/>
      <c r="F18" s="2"/>
      <c r="G18" s="2"/>
      <c r="H18" s="2"/>
      <c r="I18" s="2"/>
      <c r="J18" s="2"/>
      <c r="K18" s="2"/>
      <c r="L18" s="135"/>
      <c r="M18" s="2"/>
      <c r="N18" s="2"/>
      <c r="O18" s="2"/>
      <c r="P18" s="2"/>
    </row>
    <row r="19" spans="1:19" ht="15">
      <c r="A19" s="204"/>
      <c r="B19" s="205"/>
      <c r="C19" s="206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spans="1:19" ht="15.75" customHeight="1">
      <c r="A20" s="516" t="s">
        <v>27</v>
      </c>
      <c r="B20" s="517"/>
      <c r="C20" s="517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1:19" ht="15">
      <c r="A21" s="192"/>
      <c r="B21" s="205"/>
      <c r="C21" s="206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</row>
    <row r="22" spans="1:19" ht="28.5">
      <c r="A22" s="75" t="s">
        <v>6</v>
      </c>
      <c r="B22" s="75" t="s">
        <v>7</v>
      </c>
      <c r="C22" s="207" t="s">
        <v>28</v>
      </c>
      <c r="D22" s="105"/>
      <c r="E22" s="105"/>
      <c r="F22" s="105"/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Q22" s="25"/>
      <c r="R22" s="25"/>
      <c r="S22" s="25"/>
    </row>
    <row r="23" spans="1:19" s="29" customFormat="1" ht="14.25">
      <c r="A23" s="75">
        <v>1</v>
      </c>
      <c r="B23" s="75">
        <v>2</v>
      </c>
      <c r="C23" s="75">
        <v>3</v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8"/>
      <c r="R23" s="28"/>
      <c r="S23" s="28"/>
    </row>
    <row r="24" spans="1:19" ht="15">
      <c r="A24" s="208" t="s">
        <v>29</v>
      </c>
      <c r="B24" s="198" t="s">
        <v>10</v>
      </c>
      <c r="C24" s="134">
        <v>1</v>
      </c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25"/>
      <c r="R24" s="25"/>
      <c r="S24" s="25"/>
    </row>
    <row r="25" spans="1:19" ht="15">
      <c r="A25" s="208" t="s">
        <v>30</v>
      </c>
      <c r="B25" s="196" t="s">
        <v>12</v>
      </c>
      <c r="C25" s="134"/>
      <c r="D25" s="105"/>
      <c r="E25" s="105"/>
      <c r="F25" s="105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25"/>
      <c r="R25" s="25"/>
      <c r="S25" s="25"/>
    </row>
    <row r="26" spans="1:19" ht="15">
      <c r="A26" s="208" t="s">
        <v>31</v>
      </c>
      <c r="B26" s="196" t="s">
        <v>14</v>
      </c>
      <c r="C26" s="134"/>
      <c r="D26" s="105"/>
      <c r="E26" s="105"/>
      <c r="F26" s="105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25"/>
      <c r="R26" s="25"/>
      <c r="S26" s="25"/>
    </row>
    <row r="27" spans="1:19" ht="15">
      <c r="A27" s="208" t="s">
        <v>32</v>
      </c>
      <c r="B27" s="196" t="s">
        <v>16</v>
      </c>
      <c r="C27" s="134">
        <v>2</v>
      </c>
      <c r="D27" s="105"/>
      <c r="E27" s="105"/>
      <c r="F27" s="105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25"/>
      <c r="R27" s="25"/>
      <c r="S27" s="25"/>
    </row>
    <row r="28" spans="1:19" ht="30">
      <c r="A28" s="208" t="s">
        <v>33</v>
      </c>
      <c r="B28" s="196" t="s">
        <v>18</v>
      </c>
      <c r="C28" s="134">
        <v>1</v>
      </c>
      <c r="D28" s="105"/>
      <c r="E28" s="105"/>
      <c r="F28" s="105"/>
      <c r="G28" s="105"/>
      <c r="H28" s="105"/>
      <c r="I28" s="105"/>
      <c r="J28" s="105"/>
      <c r="K28" s="105"/>
      <c r="L28" s="105"/>
      <c r="M28" s="105"/>
      <c r="N28" s="105"/>
      <c r="O28" s="105"/>
      <c r="P28" s="105"/>
      <c r="Q28" s="25"/>
      <c r="R28" s="25"/>
      <c r="S28" s="25"/>
    </row>
    <row r="29" spans="1:19" ht="15">
      <c r="A29" s="192"/>
      <c r="B29" s="205"/>
      <c r="C29" s="206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9" ht="15">
      <c r="A30" s="491" t="s">
        <v>34</v>
      </c>
      <c r="B30" s="519"/>
      <c r="C30" s="519"/>
      <c r="D30" s="519"/>
      <c r="E30" s="519"/>
      <c r="F30" s="519"/>
      <c r="G30" s="519"/>
      <c r="H30" s="519"/>
      <c r="I30" s="519"/>
      <c r="J30" s="519"/>
      <c r="K30" s="2"/>
      <c r="L30" s="2"/>
      <c r="M30" s="2"/>
      <c r="N30" s="2"/>
      <c r="O30" s="2"/>
      <c r="P30" s="2"/>
    </row>
    <row r="31" spans="1:19" ht="15.75" customHeight="1">
      <c r="A31" s="484" t="s">
        <v>35</v>
      </c>
      <c r="B31" s="484"/>
      <c r="C31" s="484"/>
      <c r="D31" s="484"/>
      <c r="E31" s="484"/>
      <c r="F31" s="484"/>
      <c r="G31" s="484"/>
      <c r="H31" s="484"/>
      <c r="I31" s="484"/>
      <c r="J31" s="484"/>
      <c r="K31" s="2"/>
      <c r="L31" s="2"/>
      <c r="M31" s="2"/>
      <c r="N31" s="2"/>
      <c r="O31" s="2"/>
      <c r="P31" s="2"/>
    </row>
    <row r="32" spans="1:19" ht="15">
      <c r="A32" s="82"/>
      <c r="B32" s="82"/>
      <c r="C32" s="82"/>
      <c r="D32" s="518" t="s">
        <v>36</v>
      </c>
      <c r="E32" s="518"/>
      <c r="F32" s="518"/>
      <c r="G32" s="518"/>
      <c r="H32" s="518"/>
      <c r="I32" s="518"/>
      <c r="J32" s="209"/>
      <c r="K32" s="209"/>
      <c r="L32" s="2"/>
      <c r="M32" s="2"/>
      <c r="N32" s="2"/>
      <c r="O32" s="2"/>
      <c r="P32" s="2"/>
    </row>
    <row r="33" spans="1:17" ht="31.5" customHeight="1">
      <c r="A33" s="450" t="s">
        <v>37</v>
      </c>
      <c r="B33" s="450" t="s">
        <v>7</v>
      </c>
      <c r="C33" s="450" t="s">
        <v>38</v>
      </c>
      <c r="D33" s="450"/>
      <c r="E33" s="450"/>
      <c r="F33" s="450"/>
      <c r="G33" s="486" t="s">
        <v>39</v>
      </c>
      <c r="H33" s="492"/>
      <c r="I33" s="210" t="s">
        <v>40</v>
      </c>
      <c r="J33" s="107"/>
      <c r="K33" s="2"/>
      <c r="L33" s="2"/>
      <c r="M33" s="2"/>
      <c r="N33" s="2"/>
      <c r="O33" s="2"/>
      <c r="P33" s="2"/>
    </row>
    <row r="34" spans="1:17" ht="15.75" customHeight="1">
      <c r="A34" s="450"/>
      <c r="B34" s="450"/>
      <c r="C34" s="499" t="s">
        <v>41</v>
      </c>
      <c r="D34" s="450" t="s">
        <v>42</v>
      </c>
      <c r="E34" s="450"/>
      <c r="F34" s="450"/>
      <c r="G34" s="499" t="s">
        <v>41</v>
      </c>
      <c r="H34" s="499" t="s">
        <v>43</v>
      </c>
      <c r="I34" s="450" t="s">
        <v>41</v>
      </c>
      <c r="J34" s="27"/>
      <c r="K34" s="2"/>
      <c r="L34" s="2"/>
      <c r="M34" s="2"/>
      <c r="N34" s="2"/>
      <c r="O34" s="2"/>
      <c r="P34" s="2"/>
    </row>
    <row r="35" spans="1:17" ht="71.25">
      <c r="A35" s="450"/>
      <c r="B35" s="450"/>
      <c r="C35" s="501"/>
      <c r="D35" s="75" t="s">
        <v>44</v>
      </c>
      <c r="E35" s="75" t="s">
        <v>45</v>
      </c>
      <c r="F35" s="75" t="s">
        <v>46</v>
      </c>
      <c r="G35" s="500"/>
      <c r="H35" s="501"/>
      <c r="I35" s="450"/>
      <c r="J35" s="213"/>
      <c r="K35" s="105"/>
      <c r="L35" s="105"/>
      <c r="M35" s="105"/>
      <c r="N35" s="105"/>
      <c r="O35" s="105"/>
      <c r="P35" s="105"/>
      <c r="Q35" s="25"/>
    </row>
    <row r="36" spans="1:17" s="29" customFormat="1" ht="14.25">
      <c r="A36" s="75">
        <v>1</v>
      </c>
      <c r="B36" s="75">
        <v>2</v>
      </c>
      <c r="C36" s="75">
        <v>3</v>
      </c>
      <c r="D36" s="75">
        <v>4</v>
      </c>
      <c r="E36" s="75">
        <v>5</v>
      </c>
      <c r="F36" s="75">
        <v>6</v>
      </c>
      <c r="G36" s="75">
        <v>7</v>
      </c>
      <c r="H36" s="75">
        <v>8</v>
      </c>
      <c r="I36" s="75">
        <v>9</v>
      </c>
      <c r="J36" s="27"/>
      <c r="K36" s="27"/>
      <c r="L36" s="27"/>
      <c r="M36" s="27"/>
      <c r="N36" s="27"/>
      <c r="O36" s="27"/>
      <c r="P36" s="27"/>
      <c r="Q36" s="28"/>
    </row>
    <row r="37" spans="1:17" ht="15">
      <c r="A37" s="214" t="s">
        <v>47</v>
      </c>
      <c r="B37" s="198" t="s">
        <v>10</v>
      </c>
      <c r="C37" s="215">
        <v>153</v>
      </c>
      <c r="D37" s="215">
        <v>125</v>
      </c>
      <c r="E37" s="215">
        <v>14</v>
      </c>
      <c r="F37" s="215">
        <f>F38+F47+F48+F51+F52+F53+F54</f>
        <v>0</v>
      </c>
      <c r="G37" s="215">
        <v>7</v>
      </c>
      <c r="H37" s="215">
        <v>5</v>
      </c>
      <c r="I37" s="215">
        <v>125</v>
      </c>
      <c r="J37" s="216"/>
      <c r="K37" s="105"/>
      <c r="L37" s="105"/>
      <c r="M37" s="217"/>
      <c r="N37" s="217"/>
      <c r="O37" s="191"/>
      <c r="P37" s="191"/>
      <c r="Q37" s="25"/>
    </row>
    <row r="38" spans="1:17" ht="28.5">
      <c r="A38" s="218" t="s">
        <v>48</v>
      </c>
      <c r="B38" s="198" t="s">
        <v>12</v>
      </c>
      <c r="C38" s="219">
        <v>14</v>
      </c>
      <c r="D38" s="219">
        <v>14</v>
      </c>
      <c r="E38" s="219">
        <v>14</v>
      </c>
      <c r="F38" s="219">
        <f>F39+F40+F41+F42+F43+F44+F45+F46</f>
        <v>0</v>
      </c>
      <c r="G38" s="219">
        <v>1</v>
      </c>
      <c r="H38" s="219">
        <v>1</v>
      </c>
      <c r="I38" s="219">
        <v>14</v>
      </c>
      <c r="J38" s="220"/>
      <c r="K38" s="105"/>
      <c r="L38" s="173"/>
      <c r="M38" s="105"/>
      <c r="N38" s="105"/>
      <c r="O38" s="105"/>
      <c r="P38" s="45"/>
      <c r="Q38" s="25"/>
    </row>
    <row r="39" spans="1:17" ht="30">
      <c r="A39" s="221" t="s">
        <v>49</v>
      </c>
      <c r="B39" s="196" t="s">
        <v>14</v>
      </c>
      <c r="C39" s="222"/>
      <c r="D39" s="222"/>
      <c r="E39" s="222"/>
      <c r="F39" s="222"/>
      <c r="G39" s="222"/>
      <c r="H39" s="222"/>
      <c r="I39" s="222"/>
      <c r="J39" s="223"/>
      <c r="K39" s="105"/>
      <c r="L39" s="173"/>
      <c r="M39" s="105"/>
      <c r="N39" s="105"/>
      <c r="O39" s="105"/>
      <c r="P39" s="45"/>
      <c r="Q39" s="25"/>
    </row>
    <row r="40" spans="1:17" ht="15">
      <c r="A40" s="224" t="s">
        <v>50</v>
      </c>
      <c r="B40" s="198" t="s">
        <v>16</v>
      </c>
      <c r="C40" s="222">
        <v>14</v>
      </c>
      <c r="D40" s="222">
        <v>14</v>
      </c>
      <c r="E40" s="222">
        <v>14</v>
      </c>
      <c r="F40" s="222"/>
      <c r="G40" s="222">
        <v>1</v>
      </c>
      <c r="H40" s="222">
        <v>1</v>
      </c>
      <c r="I40" s="222">
        <v>14</v>
      </c>
      <c r="J40" s="223"/>
      <c r="K40" s="2"/>
      <c r="L40" s="225"/>
      <c r="M40" s="2"/>
      <c r="N40" s="2"/>
      <c r="O40" s="2"/>
      <c r="P40" s="50"/>
    </row>
    <row r="41" spans="1:17" ht="15">
      <c r="A41" s="226" t="s">
        <v>51</v>
      </c>
      <c r="B41" s="196" t="s">
        <v>18</v>
      </c>
      <c r="C41" s="222"/>
      <c r="D41" s="222"/>
      <c r="E41" s="222"/>
      <c r="F41" s="222"/>
      <c r="G41" s="222"/>
      <c r="H41" s="222"/>
      <c r="I41" s="222"/>
      <c r="J41" s="223"/>
      <c r="K41" s="2"/>
      <c r="L41" s="2"/>
      <c r="M41" s="2"/>
      <c r="N41" s="2"/>
      <c r="O41" s="2"/>
      <c r="P41" s="50"/>
    </row>
    <row r="42" spans="1:17" ht="15">
      <c r="A42" s="224" t="s">
        <v>52</v>
      </c>
      <c r="B42" s="196" t="s">
        <v>20</v>
      </c>
      <c r="C42" s="222"/>
      <c r="D42" s="222"/>
      <c r="E42" s="222"/>
      <c r="F42" s="222"/>
      <c r="G42" s="222"/>
      <c r="H42" s="222"/>
      <c r="I42" s="222"/>
      <c r="J42" s="223"/>
      <c r="K42" s="2"/>
      <c r="L42" s="2"/>
      <c r="M42" s="2"/>
      <c r="N42" s="2"/>
      <c r="O42" s="2"/>
      <c r="P42" s="50"/>
    </row>
    <row r="43" spans="1:17" ht="15">
      <c r="A43" s="224" t="s">
        <v>53</v>
      </c>
      <c r="B43" s="196" t="s">
        <v>22</v>
      </c>
      <c r="C43" s="222"/>
      <c r="D43" s="222"/>
      <c r="E43" s="222"/>
      <c r="F43" s="222"/>
      <c r="G43" s="222"/>
      <c r="H43" s="222"/>
      <c r="I43" s="222"/>
      <c r="J43" s="223"/>
      <c r="K43" s="2"/>
      <c r="L43" s="2"/>
      <c r="M43" s="2"/>
      <c r="N43" s="2"/>
      <c r="O43" s="2"/>
      <c r="P43" s="50"/>
    </row>
    <row r="44" spans="1:17" ht="15">
      <c r="A44" s="221" t="s">
        <v>54</v>
      </c>
      <c r="B44" s="196" t="s">
        <v>24</v>
      </c>
      <c r="C44" s="222"/>
      <c r="D44" s="222"/>
      <c r="E44" s="222"/>
      <c r="F44" s="222"/>
      <c r="G44" s="222"/>
      <c r="H44" s="222"/>
      <c r="I44" s="222"/>
      <c r="J44" s="223"/>
      <c r="K44" s="2"/>
      <c r="L44" s="2"/>
      <c r="M44" s="2"/>
      <c r="N44" s="2"/>
      <c r="O44" s="2"/>
      <c r="P44" s="50"/>
    </row>
    <row r="45" spans="1:17" ht="15">
      <c r="A45" s="224" t="s">
        <v>55</v>
      </c>
      <c r="B45" s="198" t="s">
        <v>26</v>
      </c>
      <c r="C45" s="222"/>
      <c r="D45" s="222"/>
      <c r="E45" s="222"/>
      <c r="F45" s="222"/>
      <c r="G45" s="222"/>
      <c r="H45" s="222"/>
      <c r="I45" s="222"/>
      <c r="J45" s="223"/>
      <c r="K45" s="2"/>
      <c r="L45" s="2"/>
      <c r="M45" s="2"/>
      <c r="N45" s="2"/>
      <c r="O45" s="2"/>
      <c r="P45" s="50"/>
    </row>
    <row r="46" spans="1:17" ht="15">
      <c r="A46" s="224" t="s">
        <v>56</v>
      </c>
      <c r="B46" s="227">
        <v>10</v>
      </c>
      <c r="C46" s="222"/>
      <c r="D46" s="222"/>
      <c r="E46" s="222"/>
      <c r="F46" s="222"/>
      <c r="G46" s="222"/>
      <c r="H46" s="222"/>
      <c r="I46" s="222"/>
      <c r="J46" s="223"/>
      <c r="K46" s="2"/>
      <c r="L46" s="2"/>
      <c r="M46" s="2"/>
      <c r="N46" s="2"/>
      <c r="O46" s="2"/>
      <c r="P46" s="50"/>
    </row>
    <row r="47" spans="1:17" ht="15">
      <c r="A47" s="228" t="s">
        <v>57</v>
      </c>
      <c r="B47" s="227">
        <v>11</v>
      </c>
      <c r="C47" s="222">
        <v>139</v>
      </c>
      <c r="D47" s="222">
        <v>111</v>
      </c>
      <c r="E47" s="222"/>
      <c r="F47" s="222"/>
      <c r="G47" s="222">
        <v>6</v>
      </c>
      <c r="H47" s="222">
        <v>4</v>
      </c>
      <c r="I47" s="222">
        <v>111</v>
      </c>
      <c r="J47" s="229"/>
      <c r="K47" s="2"/>
      <c r="L47" s="2"/>
      <c r="M47" s="2"/>
      <c r="N47" s="2"/>
      <c r="O47" s="2"/>
      <c r="P47" s="50"/>
    </row>
    <row r="48" spans="1:17" ht="15">
      <c r="A48" s="228" t="s">
        <v>58</v>
      </c>
      <c r="B48" s="227">
        <v>12</v>
      </c>
      <c r="C48" s="222"/>
      <c r="D48" s="222"/>
      <c r="E48" s="222"/>
      <c r="F48" s="222"/>
      <c r="G48" s="222"/>
      <c r="H48" s="222"/>
      <c r="I48" s="222"/>
      <c r="J48" s="229"/>
      <c r="K48" s="2"/>
      <c r="L48" s="2"/>
      <c r="M48" s="2"/>
      <c r="N48" s="2"/>
      <c r="O48" s="2"/>
      <c r="P48" s="50"/>
    </row>
    <row r="49" spans="1:17" ht="37.5" customHeight="1">
      <c r="A49" s="208" t="s">
        <v>59</v>
      </c>
      <c r="B49" s="227">
        <v>13</v>
      </c>
      <c r="C49" s="222"/>
      <c r="D49" s="222"/>
      <c r="E49" s="222"/>
      <c r="F49" s="222"/>
      <c r="G49" s="222"/>
      <c r="H49" s="222"/>
      <c r="I49" s="222"/>
      <c r="J49" s="229"/>
      <c r="K49" s="2"/>
      <c r="L49" s="2"/>
      <c r="M49" s="2"/>
      <c r="N49" s="2"/>
      <c r="O49" s="2"/>
      <c r="P49" s="50"/>
    </row>
    <row r="50" spans="1:17" ht="15">
      <c r="A50" s="208" t="s">
        <v>60</v>
      </c>
      <c r="B50" s="227">
        <v>14</v>
      </c>
      <c r="C50" s="222"/>
      <c r="D50" s="222"/>
      <c r="E50" s="222"/>
      <c r="F50" s="222"/>
      <c r="G50" s="222"/>
      <c r="H50" s="222"/>
      <c r="I50" s="222"/>
      <c r="J50" s="229"/>
      <c r="K50" s="2"/>
      <c r="L50" s="2"/>
      <c r="M50" s="2"/>
      <c r="N50" s="2"/>
      <c r="O50" s="2"/>
      <c r="P50" s="50"/>
    </row>
    <row r="51" spans="1:17" ht="15">
      <c r="A51" s="230" t="s">
        <v>61</v>
      </c>
      <c r="B51" s="227">
        <v>15</v>
      </c>
      <c r="C51" s="222"/>
      <c r="D51" s="231"/>
      <c r="E51" s="222"/>
      <c r="F51" s="222"/>
      <c r="G51" s="222"/>
      <c r="H51" s="232"/>
      <c r="I51" s="222"/>
      <c r="J51" s="229"/>
      <c r="K51" s="2"/>
      <c r="L51" s="2"/>
      <c r="M51" s="2"/>
      <c r="N51" s="2"/>
      <c r="O51" s="2"/>
      <c r="P51" s="2"/>
    </row>
    <row r="52" spans="1:17" ht="15">
      <c r="A52" s="233" t="s">
        <v>62</v>
      </c>
      <c r="B52" s="227">
        <v>16</v>
      </c>
      <c r="C52" s="222"/>
      <c r="D52" s="234" t="s">
        <v>63</v>
      </c>
      <c r="E52" s="222"/>
      <c r="F52" s="222"/>
      <c r="G52" s="222"/>
      <c r="H52" s="234" t="s">
        <v>63</v>
      </c>
      <c r="I52" s="222"/>
      <c r="J52" s="229"/>
      <c r="K52" s="2"/>
      <c r="L52" s="2"/>
      <c r="M52" s="2"/>
      <c r="N52" s="2"/>
      <c r="O52" s="2"/>
      <c r="P52" s="2"/>
    </row>
    <row r="53" spans="1:17" ht="15">
      <c r="A53" s="233" t="s">
        <v>64</v>
      </c>
      <c r="B53" s="227">
        <v>17</v>
      </c>
      <c r="C53" s="222"/>
      <c r="D53" s="231"/>
      <c r="E53" s="222"/>
      <c r="F53" s="222"/>
      <c r="G53" s="222"/>
      <c r="H53" s="232"/>
      <c r="I53" s="222"/>
      <c r="J53" s="229"/>
      <c r="K53" s="2"/>
      <c r="L53" s="2"/>
      <c r="M53" s="2"/>
      <c r="N53" s="2"/>
      <c r="O53" s="2"/>
      <c r="P53" s="2"/>
    </row>
    <row r="54" spans="1:17" ht="15">
      <c r="A54" s="235" t="s">
        <v>65</v>
      </c>
      <c r="B54" s="236">
        <v>18</v>
      </c>
      <c r="C54" s="237"/>
      <c r="D54" s="231"/>
      <c r="E54" s="237"/>
      <c r="F54" s="237"/>
      <c r="G54" s="237"/>
      <c r="H54" s="232"/>
      <c r="I54" s="237"/>
      <c r="J54" s="229"/>
      <c r="K54" s="2"/>
      <c r="L54" s="2"/>
      <c r="M54" s="2"/>
      <c r="N54" s="2"/>
      <c r="O54" s="2"/>
      <c r="P54" s="2"/>
    </row>
    <row r="55" spans="1:17" ht="30">
      <c r="A55" s="238" t="s">
        <v>66</v>
      </c>
      <c r="B55" s="227">
        <v>19</v>
      </c>
      <c r="C55" s="237"/>
      <c r="D55" s="231"/>
      <c r="E55" s="237"/>
      <c r="F55" s="237"/>
      <c r="G55" s="237"/>
      <c r="H55" s="232"/>
      <c r="I55" s="237"/>
      <c r="J55" s="229"/>
      <c r="K55" s="2"/>
      <c r="L55" s="2"/>
      <c r="M55" s="2"/>
      <c r="N55" s="2"/>
      <c r="O55" s="2"/>
      <c r="P55" s="2"/>
    </row>
    <row r="56" spans="1:17" ht="15">
      <c r="A56" s="239" t="s">
        <v>67</v>
      </c>
      <c r="B56" s="227">
        <v>20</v>
      </c>
      <c r="C56" s="237"/>
      <c r="D56" s="231"/>
      <c r="E56" s="237"/>
      <c r="F56" s="237"/>
      <c r="G56" s="237"/>
      <c r="H56" s="232"/>
      <c r="I56" s="237"/>
      <c r="J56" s="229"/>
      <c r="K56" s="2"/>
      <c r="L56" s="2"/>
      <c r="M56" s="2"/>
      <c r="N56" s="2"/>
      <c r="O56" s="2"/>
      <c r="P56" s="2"/>
    </row>
    <row r="57" spans="1:17" ht="30">
      <c r="A57" s="199" t="s">
        <v>68</v>
      </c>
      <c r="B57" s="236">
        <v>21</v>
      </c>
      <c r="C57" s="237">
        <v>5</v>
      </c>
      <c r="D57" s="234" t="s">
        <v>63</v>
      </c>
      <c r="E57" s="234" t="s">
        <v>63</v>
      </c>
      <c r="F57" s="234" t="s">
        <v>63</v>
      </c>
      <c r="G57" s="237">
        <v>1</v>
      </c>
      <c r="H57" s="240" t="s">
        <v>63</v>
      </c>
      <c r="I57" s="234" t="s">
        <v>63</v>
      </c>
      <c r="J57" s="229"/>
      <c r="K57" s="2"/>
      <c r="L57" s="2"/>
      <c r="M57" s="2"/>
      <c r="N57" s="2"/>
      <c r="O57" s="2"/>
      <c r="P57" s="2"/>
    </row>
    <row r="58" spans="1:17" ht="15">
      <c r="A58" s="241" t="s">
        <v>69</v>
      </c>
      <c r="B58" s="227">
        <v>22</v>
      </c>
      <c r="C58" s="222"/>
      <c r="D58" s="234" t="s">
        <v>63</v>
      </c>
      <c r="E58" s="234" t="s">
        <v>63</v>
      </c>
      <c r="F58" s="234" t="s">
        <v>63</v>
      </c>
      <c r="G58" s="222"/>
      <c r="H58" s="234" t="s">
        <v>63</v>
      </c>
      <c r="I58" s="234" t="s">
        <v>63</v>
      </c>
      <c r="J58" s="229"/>
      <c r="K58" s="2"/>
      <c r="L58" s="2"/>
      <c r="M58" s="2"/>
      <c r="N58" s="2"/>
      <c r="O58" s="2"/>
      <c r="P58" s="2"/>
    </row>
    <row r="59" spans="1:17" ht="15">
      <c r="A59" s="242" t="s">
        <v>70</v>
      </c>
      <c r="B59" s="227">
        <v>23</v>
      </c>
      <c r="C59" s="222">
        <v>14</v>
      </c>
      <c r="D59" s="234" t="s">
        <v>63</v>
      </c>
      <c r="E59" s="234" t="s">
        <v>63</v>
      </c>
      <c r="F59" s="234" t="s">
        <v>63</v>
      </c>
      <c r="G59" s="222">
        <v>1</v>
      </c>
      <c r="H59" s="234" t="s">
        <v>63</v>
      </c>
      <c r="I59" s="234" t="s">
        <v>63</v>
      </c>
      <c r="J59" s="243"/>
      <c r="K59" s="193"/>
      <c r="L59" s="193"/>
      <c r="M59" s="193"/>
      <c r="N59" s="193"/>
      <c r="O59" s="193"/>
      <c r="P59" s="193"/>
    </row>
    <row r="60" spans="1:17" ht="15">
      <c r="A60" s="244"/>
      <c r="B60" s="245"/>
      <c r="C60" s="246"/>
      <c r="D60" s="247"/>
      <c r="E60" s="247"/>
      <c r="F60" s="248"/>
      <c r="G60" s="247"/>
      <c r="H60" s="247"/>
      <c r="I60" s="243"/>
      <c r="J60" s="243"/>
      <c r="K60" s="249"/>
      <c r="L60" s="249"/>
      <c r="M60" s="249"/>
      <c r="N60" s="249"/>
      <c r="O60" s="249"/>
      <c r="P60" s="249"/>
    </row>
    <row r="61" spans="1:17" ht="15.75" customHeight="1">
      <c r="A61" s="484" t="s">
        <v>71</v>
      </c>
      <c r="B61" s="484"/>
      <c r="C61" s="484"/>
      <c r="D61" s="484"/>
      <c r="E61" s="484"/>
      <c r="F61" s="484"/>
      <c r="G61" s="484"/>
      <c r="H61" s="484"/>
      <c r="I61" s="484"/>
      <c r="J61" s="484"/>
      <c r="K61" s="484"/>
      <c r="L61" s="484"/>
      <c r="M61" s="484"/>
      <c r="N61" s="484"/>
      <c r="O61" s="2"/>
      <c r="P61" s="2"/>
    </row>
    <row r="62" spans="1:17" ht="15" customHeight="1">
      <c r="A62" s="82"/>
      <c r="B62" s="82"/>
      <c r="C62" s="82"/>
      <c r="D62" s="82"/>
      <c r="E62" s="82"/>
      <c r="F62" s="82"/>
      <c r="G62" s="82"/>
      <c r="H62" s="483" t="s">
        <v>72</v>
      </c>
      <c r="I62" s="483"/>
      <c r="J62" s="483"/>
      <c r="K62" s="483"/>
      <c r="L62" s="250"/>
      <c r="M62" s="167"/>
      <c r="N62" s="167"/>
      <c r="O62" s="2"/>
      <c r="P62" s="2"/>
    </row>
    <row r="63" spans="1:17" ht="15.75" customHeight="1">
      <c r="A63" s="450" t="s">
        <v>37</v>
      </c>
      <c r="B63" s="450" t="s">
        <v>7</v>
      </c>
      <c r="C63" s="499" t="s">
        <v>73</v>
      </c>
      <c r="D63" s="450" t="s">
        <v>74</v>
      </c>
      <c r="E63" s="450"/>
      <c r="F63" s="450"/>
      <c r="G63" s="450"/>
      <c r="H63" s="450"/>
      <c r="I63" s="450"/>
      <c r="J63" s="450"/>
      <c r="K63" s="503"/>
      <c r="L63" s="27"/>
      <c r="M63" s="27"/>
      <c r="N63" s="27"/>
      <c r="O63" s="105"/>
      <c r="P63" s="105"/>
      <c r="Q63" s="25"/>
    </row>
    <row r="64" spans="1:17" ht="15">
      <c r="A64" s="450"/>
      <c r="B64" s="450"/>
      <c r="C64" s="501"/>
      <c r="D64" s="75" t="s">
        <v>75</v>
      </c>
      <c r="E64" s="75" t="s">
        <v>76</v>
      </c>
      <c r="F64" s="75" t="s">
        <v>77</v>
      </c>
      <c r="G64" s="75" t="s">
        <v>78</v>
      </c>
      <c r="H64" s="75" t="s">
        <v>79</v>
      </c>
      <c r="I64" s="75" t="s">
        <v>80</v>
      </c>
      <c r="J64" s="75" t="s">
        <v>81</v>
      </c>
      <c r="K64" s="75" t="s">
        <v>82</v>
      </c>
      <c r="L64" s="27"/>
      <c r="M64" s="27"/>
      <c r="N64" s="27"/>
      <c r="O64" s="105"/>
      <c r="P64" s="105"/>
      <c r="Q64" s="25"/>
    </row>
    <row r="65" spans="1:18" s="29" customFormat="1" ht="14.25">
      <c r="A65" s="75">
        <v>1</v>
      </c>
      <c r="B65" s="75">
        <v>2</v>
      </c>
      <c r="C65" s="75">
        <v>3</v>
      </c>
      <c r="D65" s="75">
        <v>4</v>
      </c>
      <c r="E65" s="75">
        <v>5</v>
      </c>
      <c r="F65" s="75">
        <v>6</v>
      </c>
      <c r="G65" s="75">
        <v>7</v>
      </c>
      <c r="H65" s="75">
        <v>8</v>
      </c>
      <c r="I65" s="75">
        <v>9</v>
      </c>
      <c r="J65" s="75">
        <v>10</v>
      </c>
      <c r="K65" s="75">
        <v>11</v>
      </c>
      <c r="L65" s="27"/>
      <c r="M65" s="27"/>
      <c r="N65" s="27"/>
      <c r="O65" s="27"/>
      <c r="P65" s="27"/>
      <c r="Q65" s="28"/>
    </row>
    <row r="66" spans="1:18" ht="15">
      <c r="A66" s="208" t="s">
        <v>83</v>
      </c>
      <c r="B66" s="198" t="s">
        <v>10</v>
      </c>
      <c r="C66" s="251">
        <v>153</v>
      </c>
      <c r="D66" s="222"/>
      <c r="E66" s="222"/>
      <c r="F66" s="222">
        <v>23</v>
      </c>
      <c r="G66" s="222">
        <v>32</v>
      </c>
      <c r="H66" s="222">
        <v>32</v>
      </c>
      <c r="I66" s="222">
        <v>32</v>
      </c>
      <c r="J66" s="222">
        <v>33</v>
      </c>
      <c r="K66" s="222">
        <v>1</v>
      </c>
      <c r="L66" s="246"/>
      <c r="M66" s="246"/>
      <c r="N66" s="246"/>
      <c r="O66" s="192"/>
      <c r="P66" s="105"/>
      <c r="Q66" s="25"/>
    </row>
    <row r="67" spans="1:18" ht="15">
      <c r="A67" s="252" t="s">
        <v>84</v>
      </c>
      <c r="B67" s="198" t="s">
        <v>12</v>
      </c>
      <c r="C67" s="251">
        <v>73</v>
      </c>
      <c r="D67" s="222"/>
      <c r="E67" s="222"/>
      <c r="F67" s="222">
        <v>8</v>
      </c>
      <c r="G67" s="222">
        <v>17</v>
      </c>
      <c r="H67" s="222">
        <v>18</v>
      </c>
      <c r="I67" s="222">
        <v>18</v>
      </c>
      <c r="J67" s="222">
        <v>12</v>
      </c>
      <c r="K67" s="222"/>
      <c r="L67" s="246"/>
      <c r="M67" s="246"/>
      <c r="N67" s="246"/>
      <c r="O67" s="105"/>
      <c r="P67" s="105"/>
      <c r="Q67" s="25"/>
    </row>
    <row r="68" spans="1:18" ht="30">
      <c r="A68" s="208" t="s">
        <v>85</v>
      </c>
      <c r="B68" s="196" t="s">
        <v>14</v>
      </c>
      <c r="C68" s="251">
        <f>D68+E68+F68+G68+H68+I68+J68+K68</f>
        <v>0</v>
      </c>
      <c r="D68" s="253"/>
      <c r="E68" s="253"/>
      <c r="F68" s="253"/>
      <c r="G68" s="253"/>
      <c r="H68" s="222"/>
      <c r="I68" s="222"/>
      <c r="J68" s="222"/>
      <c r="K68" s="222"/>
      <c r="L68" s="246"/>
      <c r="M68" s="246"/>
      <c r="N68" s="246"/>
      <c r="O68" s="2"/>
      <c r="P68" s="2"/>
    </row>
    <row r="69" spans="1:18" ht="15">
      <c r="A69" s="241" t="s">
        <v>86</v>
      </c>
      <c r="B69" s="198" t="s">
        <v>16</v>
      </c>
      <c r="C69" s="251">
        <f>D69+E69+F69+G69+H69+I69+J69+K69</f>
        <v>0</v>
      </c>
      <c r="D69" s="253"/>
      <c r="E69" s="253"/>
      <c r="F69" s="253"/>
      <c r="G69" s="253"/>
      <c r="H69" s="222"/>
      <c r="I69" s="222"/>
      <c r="J69" s="222"/>
      <c r="K69" s="222"/>
      <c r="L69" s="254"/>
      <c r="M69" s="246"/>
      <c r="N69" s="246"/>
      <c r="O69" s="2"/>
      <c r="P69" s="2"/>
    </row>
    <row r="70" spans="1:18" ht="117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spans="1:18" ht="15.75" customHeight="1">
      <c r="A71" s="484" t="s">
        <v>87</v>
      </c>
      <c r="B71" s="484"/>
      <c r="C71" s="484"/>
      <c r="D71" s="484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spans="1:18" ht="15" customHeight="1">
      <c r="A72" s="504" t="s">
        <v>88</v>
      </c>
      <c r="B72" s="505"/>
      <c r="C72" s="505"/>
      <c r="D72" s="505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spans="1:18" ht="71.25">
      <c r="A73" s="194" t="s">
        <v>37</v>
      </c>
      <c r="B73" s="194" t="s">
        <v>7</v>
      </c>
      <c r="C73" s="194" t="s">
        <v>89</v>
      </c>
      <c r="D73" s="211" t="s">
        <v>90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</row>
    <row r="74" spans="1:18" s="29" customFormat="1" ht="14.25">
      <c r="A74" s="75">
        <v>1</v>
      </c>
      <c r="B74" s="75">
        <v>2</v>
      </c>
      <c r="C74" s="75">
        <v>3</v>
      </c>
      <c r="D74" s="75">
        <v>4</v>
      </c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8"/>
      <c r="R74" s="28"/>
    </row>
    <row r="75" spans="1:18" ht="30">
      <c r="A75" s="208" t="s">
        <v>91</v>
      </c>
      <c r="B75" s="198" t="s">
        <v>10</v>
      </c>
      <c r="C75" s="189">
        <v>0</v>
      </c>
      <c r="D75" s="189">
        <v>0</v>
      </c>
      <c r="E75" s="105"/>
      <c r="F75" s="105"/>
      <c r="G75" s="105"/>
      <c r="H75" s="105"/>
      <c r="I75" s="105"/>
      <c r="J75" s="105"/>
      <c r="K75" s="105"/>
      <c r="L75" s="105"/>
      <c r="M75" s="105"/>
      <c r="N75" s="105"/>
      <c r="O75" s="105"/>
      <c r="P75" s="105"/>
      <c r="Q75" s="25"/>
      <c r="R75" s="25"/>
    </row>
    <row r="76" spans="1:18" ht="30">
      <c r="A76" s="208" t="s">
        <v>92</v>
      </c>
      <c r="B76" s="198" t="s">
        <v>12</v>
      </c>
      <c r="C76" s="189">
        <v>0</v>
      </c>
      <c r="D76" s="189">
        <v>0</v>
      </c>
      <c r="E76" s="2"/>
      <c r="F76" s="2"/>
      <c r="G76" s="135"/>
      <c r="H76" s="2"/>
      <c r="I76" s="2"/>
      <c r="J76" s="2"/>
      <c r="K76" s="2"/>
      <c r="L76" s="2"/>
      <c r="M76" s="2"/>
      <c r="N76" s="2"/>
      <c r="O76" s="2"/>
      <c r="P76" s="2"/>
    </row>
    <row r="77" spans="1:18" ht="15">
      <c r="A77" s="159"/>
      <c r="B77" s="223"/>
      <c r="C77" s="223"/>
      <c r="D77" s="255"/>
      <c r="E77" s="256"/>
      <c r="F77" s="256"/>
      <c r="G77" s="256"/>
      <c r="H77" s="256"/>
      <c r="I77" s="2"/>
      <c r="J77" s="2"/>
      <c r="K77" s="2"/>
      <c r="L77" s="2"/>
      <c r="M77" s="2"/>
      <c r="N77" s="2"/>
      <c r="O77" s="2"/>
      <c r="P77" s="2"/>
    </row>
    <row r="78" spans="1:18" ht="15.75" customHeight="1">
      <c r="A78" s="484" t="s">
        <v>93</v>
      </c>
      <c r="B78" s="484"/>
      <c r="C78" s="484"/>
      <c r="D78" s="484"/>
      <c r="E78" s="484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</row>
    <row r="79" spans="1:18" ht="15" customHeight="1">
      <c r="A79" s="82"/>
      <c r="B79" s="483" t="s">
        <v>88</v>
      </c>
      <c r="C79" s="483"/>
      <c r="D79" s="483"/>
      <c r="E79" s="257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</row>
    <row r="80" spans="1:18" ht="57">
      <c r="A80" s="194" t="s">
        <v>37</v>
      </c>
      <c r="B80" s="194" t="s">
        <v>7</v>
      </c>
      <c r="C80" s="194" t="s">
        <v>94</v>
      </c>
      <c r="D80" s="75" t="s">
        <v>95</v>
      </c>
      <c r="E80" s="27"/>
      <c r="F80" s="105"/>
      <c r="G80" s="105"/>
      <c r="H80" s="105"/>
      <c r="I80" s="105"/>
      <c r="J80" s="105"/>
      <c r="K80" s="105"/>
      <c r="L80" s="105"/>
      <c r="M80" s="105"/>
      <c r="N80" s="105"/>
      <c r="O80" s="105"/>
      <c r="P80" s="105"/>
      <c r="Q80" s="25"/>
    </row>
    <row r="81" spans="1:18" s="29" customFormat="1" ht="14.25">
      <c r="A81" s="75">
        <v>1</v>
      </c>
      <c r="B81" s="75">
        <v>2</v>
      </c>
      <c r="C81" s="75">
        <v>3</v>
      </c>
      <c r="D81" s="75">
        <v>4</v>
      </c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8"/>
    </row>
    <row r="82" spans="1:18" ht="15">
      <c r="A82" s="208" t="s">
        <v>83</v>
      </c>
      <c r="B82" s="198" t="s">
        <v>10</v>
      </c>
      <c r="C82" s="240" t="s">
        <v>63</v>
      </c>
      <c r="D82" s="251">
        <f>C66</f>
        <v>153</v>
      </c>
      <c r="E82" s="258"/>
      <c r="F82" s="105"/>
      <c r="G82" s="105"/>
      <c r="H82" s="105"/>
      <c r="I82" s="105"/>
      <c r="J82" s="105"/>
      <c r="K82" s="105"/>
      <c r="L82" s="105"/>
      <c r="M82" s="105"/>
      <c r="N82" s="105"/>
      <c r="O82" s="105"/>
      <c r="P82" s="105"/>
      <c r="Q82" s="25"/>
    </row>
    <row r="83" spans="1:18" ht="30">
      <c r="A83" s="259" t="s">
        <v>96</v>
      </c>
      <c r="B83" s="198"/>
      <c r="C83" s="261"/>
      <c r="D83" s="262"/>
      <c r="E83" s="258"/>
      <c r="F83" s="105"/>
      <c r="G83" s="105"/>
      <c r="H83" s="105"/>
      <c r="I83" s="105"/>
      <c r="J83" s="105"/>
      <c r="K83" s="105"/>
      <c r="L83" s="105"/>
      <c r="M83" s="105"/>
      <c r="N83" s="105"/>
      <c r="O83" s="105"/>
      <c r="P83" s="105"/>
      <c r="Q83" s="25"/>
    </row>
    <row r="84" spans="1:18" ht="15">
      <c r="A84" s="263" t="s">
        <v>97</v>
      </c>
      <c r="B84" s="198" t="s">
        <v>12</v>
      </c>
      <c r="C84" s="264">
        <v>155</v>
      </c>
      <c r="D84" s="189">
        <v>153</v>
      </c>
      <c r="E84" s="206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</row>
    <row r="85" spans="1:18" ht="15">
      <c r="A85" s="265"/>
      <c r="B85" s="266"/>
      <c r="C85" s="267"/>
      <c r="D85" s="268"/>
      <c r="E85" s="269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</row>
    <row r="86" spans="1:18" ht="15">
      <c r="A86" s="270"/>
      <c r="B86" s="205"/>
      <c r="C86" s="206"/>
      <c r="D86" s="206"/>
      <c r="E86" s="206"/>
      <c r="F86" s="206"/>
      <c r="G86" s="206"/>
      <c r="H86" s="2"/>
      <c r="I86" s="2"/>
      <c r="J86" s="2"/>
      <c r="K86" s="2"/>
      <c r="L86" s="2"/>
      <c r="M86" s="2"/>
      <c r="N86" s="2"/>
      <c r="O86" s="2"/>
      <c r="P86" s="2"/>
    </row>
    <row r="87" spans="1:18" ht="15">
      <c r="A87" s="491" t="s">
        <v>98</v>
      </c>
      <c r="B87" s="491"/>
      <c r="C87" s="491"/>
      <c r="D87" s="491"/>
      <c r="E87" s="491"/>
      <c r="F87" s="491"/>
      <c r="G87" s="491"/>
      <c r="H87" s="491"/>
      <c r="I87" s="491"/>
      <c r="J87" s="491"/>
      <c r="K87" s="2"/>
      <c r="L87" s="2"/>
      <c r="M87" s="2"/>
      <c r="N87" s="2"/>
      <c r="O87" s="2"/>
      <c r="P87" s="2"/>
    </row>
    <row r="88" spans="1:18" ht="15.75" customHeight="1">
      <c r="A88" s="484" t="s">
        <v>99</v>
      </c>
      <c r="B88" s="484"/>
      <c r="C88" s="484"/>
      <c r="D88" s="484"/>
      <c r="E88" s="484"/>
      <c r="F88" s="484"/>
      <c r="G88" s="484"/>
      <c r="H88" s="484"/>
      <c r="I88" s="484"/>
      <c r="J88" s="484"/>
      <c r="K88" s="2"/>
      <c r="L88" s="2"/>
      <c r="M88" s="2"/>
      <c r="N88" s="2"/>
      <c r="O88" s="2"/>
      <c r="P88" s="2"/>
    </row>
    <row r="89" spans="1:18" ht="15" customHeight="1">
      <c r="A89" s="483" t="s">
        <v>100</v>
      </c>
      <c r="B89" s="483"/>
      <c r="C89" s="483"/>
      <c r="D89" s="483"/>
      <c r="E89" s="483"/>
      <c r="F89" s="483"/>
      <c r="G89" s="483"/>
      <c r="H89" s="483"/>
      <c r="I89" s="483"/>
      <c r="J89" s="271"/>
      <c r="K89" s="2"/>
      <c r="L89" s="2"/>
      <c r="M89" s="2"/>
      <c r="N89" s="2"/>
      <c r="O89" s="2"/>
      <c r="P89" s="2"/>
    </row>
    <row r="90" spans="1:18" ht="15.75" customHeight="1">
      <c r="A90" s="450" t="s">
        <v>37</v>
      </c>
      <c r="B90" s="450" t="s">
        <v>7</v>
      </c>
      <c r="C90" s="450" t="s">
        <v>101</v>
      </c>
      <c r="D90" s="486" t="s">
        <v>102</v>
      </c>
      <c r="E90" s="487"/>
      <c r="F90" s="487"/>
      <c r="G90" s="492"/>
      <c r="H90" s="450" t="s">
        <v>103</v>
      </c>
      <c r="I90" s="450" t="s">
        <v>104</v>
      </c>
      <c r="J90" s="27"/>
      <c r="K90" s="2"/>
      <c r="L90" s="2"/>
      <c r="M90" s="2"/>
      <c r="N90" s="2"/>
      <c r="O90" s="2"/>
      <c r="P90" s="2"/>
    </row>
    <row r="91" spans="1:18" ht="114">
      <c r="A91" s="450"/>
      <c r="B91" s="450"/>
      <c r="C91" s="450"/>
      <c r="D91" s="75" t="s">
        <v>105</v>
      </c>
      <c r="E91" s="75" t="s">
        <v>106</v>
      </c>
      <c r="F91" s="75" t="s">
        <v>107</v>
      </c>
      <c r="G91" s="75" t="s">
        <v>108</v>
      </c>
      <c r="H91" s="450"/>
      <c r="I91" s="450"/>
      <c r="J91" s="27"/>
      <c r="K91" s="105"/>
      <c r="L91" s="105"/>
      <c r="M91" s="105"/>
      <c r="N91" s="192"/>
      <c r="O91" s="105"/>
      <c r="P91" s="105"/>
      <c r="Q91" s="25"/>
      <c r="R91" s="25"/>
    </row>
    <row r="92" spans="1:18" s="29" customFormat="1" ht="14.25">
      <c r="A92" s="75">
        <v>1</v>
      </c>
      <c r="B92" s="75">
        <v>2</v>
      </c>
      <c r="C92" s="75">
        <v>3</v>
      </c>
      <c r="D92" s="75">
        <v>4</v>
      </c>
      <c r="E92" s="75">
        <v>5</v>
      </c>
      <c r="F92" s="75">
        <v>6</v>
      </c>
      <c r="G92" s="75">
        <v>7</v>
      </c>
      <c r="H92" s="75">
        <v>8</v>
      </c>
      <c r="I92" s="75">
        <v>9</v>
      </c>
      <c r="J92" s="27"/>
      <c r="K92" s="27"/>
      <c r="L92" s="27"/>
      <c r="M92" s="27"/>
      <c r="N92" s="27"/>
      <c r="O92" s="27"/>
      <c r="P92" s="27"/>
      <c r="Q92" s="28"/>
      <c r="R92" s="28"/>
    </row>
    <row r="93" spans="1:18" ht="30">
      <c r="A93" s="208" t="s">
        <v>109</v>
      </c>
      <c r="B93" s="198" t="s">
        <v>10</v>
      </c>
      <c r="C93" s="251">
        <v>12</v>
      </c>
      <c r="D93" s="251">
        <f t="shared" ref="D93:I93" si="0">D95+D96+D97+D98+D99+D100+D101+D102+D103+D104+D105</f>
        <v>5</v>
      </c>
      <c r="E93" s="251">
        <f t="shared" si="0"/>
        <v>5</v>
      </c>
      <c r="F93" s="251">
        <f t="shared" si="0"/>
        <v>7</v>
      </c>
      <c r="G93" s="251">
        <f t="shared" si="0"/>
        <v>7</v>
      </c>
      <c r="H93" s="251">
        <f t="shared" si="0"/>
        <v>12</v>
      </c>
      <c r="I93" s="251">
        <f t="shared" si="0"/>
        <v>0</v>
      </c>
      <c r="J93" s="258"/>
      <c r="K93" s="105"/>
      <c r="L93" s="105"/>
      <c r="M93" s="105"/>
      <c r="N93" s="105"/>
      <c r="O93" s="105"/>
      <c r="P93" s="105"/>
      <c r="Q93" s="25"/>
      <c r="R93" s="25"/>
    </row>
    <row r="94" spans="1:18" ht="15">
      <c r="A94" s="259" t="s">
        <v>110</v>
      </c>
      <c r="B94" s="2"/>
      <c r="C94" s="272"/>
      <c r="D94" s="272"/>
      <c r="E94" s="272"/>
      <c r="F94" s="272"/>
      <c r="G94" s="272"/>
      <c r="H94" s="272"/>
      <c r="I94" s="272"/>
      <c r="J94" s="159"/>
      <c r="K94" s="105"/>
      <c r="L94" s="105"/>
      <c r="M94" s="192"/>
      <c r="N94" s="105"/>
      <c r="O94" s="105"/>
      <c r="P94" s="105"/>
      <c r="Q94" s="25"/>
      <c r="R94" s="25"/>
    </row>
    <row r="95" spans="1:18" ht="15">
      <c r="A95" s="273" t="s">
        <v>111</v>
      </c>
      <c r="B95" s="198" t="s">
        <v>12</v>
      </c>
      <c r="C95" s="134">
        <v>8</v>
      </c>
      <c r="D95" s="134">
        <v>3</v>
      </c>
      <c r="E95" s="134">
        <v>3</v>
      </c>
      <c r="F95" s="134">
        <v>5</v>
      </c>
      <c r="G95" s="134">
        <v>5</v>
      </c>
      <c r="H95" s="134">
        <v>8</v>
      </c>
      <c r="I95" s="134"/>
      <c r="J95" s="360">
        <f>D95+F95</f>
        <v>8</v>
      </c>
      <c r="K95" s="2"/>
      <c r="L95" s="2"/>
      <c r="M95" s="2"/>
      <c r="N95" s="2"/>
      <c r="O95" s="2"/>
      <c r="P95" s="2"/>
    </row>
    <row r="96" spans="1:18" ht="15">
      <c r="A96" s="252" t="s">
        <v>112</v>
      </c>
      <c r="B96" s="196" t="s">
        <v>14</v>
      </c>
      <c r="C96" s="134">
        <v>1</v>
      </c>
      <c r="D96" s="134"/>
      <c r="E96" s="134"/>
      <c r="F96" s="134">
        <v>1</v>
      </c>
      <c r="G96" s="134">
        <v>1</v>
      </c>
      <c r="H96" s="134">
        <v>1</v>
      </c>
      <c r="I96" s="134"/>
      <c r="J96" s="360">
        <f t="shared" ref="J96:J102" si="1">D96+F96</f>
        <v>1</v>
      </c>
      <c r="K96" s="2"/>
      <c r="L96" s="2"/>
      <c r="M96" s="2"/>
      <c r="N96" s="2"/>
      <c r="O96" s="2"/>
      <c r="P96" s="2"/>
    </row>
    <row r="97" spans="1:16" ht="15">
      <c r="A97" s="252" t="s">
        <v>113</v>
      </c>
      <c r="B97" s="198" t="s">
        <v>16</v>
      </c>
      <c r="C97" s="134">
        <v>1</v>
      </c>
      <c r="D97" s="134"/>
      <c r="E97" s="134"/>
      <c r="F97" s="134">
        <v>1</v>
      </c>
      <c r="G97" s="134">
        <v>1</v>
      </c>
      <c r="H97" s="134">
        <v>1</v>
      </c>
      <c r="I97" s="134"/>
      <c r="J97" s="360">
        <f t="shared" si="1"/>
        <v>1</v>
      </c>
      <c r="K97" s="2"/>
      <c r="L97" s="2"/>
      <c r="M97" s="2"/>
      <c r="N97" s="2"/>
      <c r="O97" s="2"/>
      <c r="P97" s="2"/>
    </row>
    <row r="98" spans="1:16" ht="15">
      <c r="A98" s="252" t="s">
        <v>114</v>
      </c>
      <c r="B98" s="196" t="s">
        <v>18</v>
      </c>
      <c r="C98" s="134">
        <v>1</v>
      </c>
      <c r="D98" s="134">
        <v>1</v>
      </c>
      <c r="E98" s="134">
        <v>1</v>
      </c>
      <c r="F98" s="134"/>
      <c r="G98" s="134"/>
      <c r="H98" s="134">
        <v>1</v>
      </c>
      <c r="I98" s="134"/>
      <c r="J98" s="360">
        <f t="shared" si="1"/>
        <v>1</v>
      </c>
      <c r="K98" s="2"/>
      <c r="L98" s="2"/>
      <c r="M98" s="2"/>
      <c r="N98" s="2"/>
      <c r="O98" s="2"/>
      <c r="P98" s="2"/>
    </row>
    <row r="99" spans="1:16" ht="15">
      <c r="A99" s="252" t="s">
        <v>115</v>
      </c>
      <c r="B99" s="196" t="s">
        <v>20</v>
      </c>
      <c r="C99" s="134">
        <v>1</v>
      </c>
      <c r="D99" s="134">
        <v>1</v>
      </c>
      <c r="E99" s="134">
        <v>1</v>
      </c>
      <c r="F99" s="134"/>
      <c r="G99" s="134"/>
      <c r="H99" s="134">
        <v>1</v>
      </c>
      <c r="I99" s="134"/>
      <c r="J99" s="360">
        <f t="shared" si="1"/>
        <v>1</v>
      </c>
      <c r="K99" s="2"/>
      <c r="L99" s="2"/>
      <c r="M99" s="2"/>
      <c r="N99" s="2"/>
      <c r="O99" s="2"/>
      <c r="P99" s="2"/>
    </row>
    <row r="100" spans="1:16" ht="15">
      <c r="A100" s="252" t="s">
        <v>116</v>
      </c>
      <c r="B100" s="196" t="s">
        <v>22</v>
      </c>
      <c r="C100" s="134"/>
      <c r="D100" s="134"/>
      <c r="E100" s="134"/>
      <c r="F100" s="134"/>
      <c r="G100" s="134"/>
      <c r="H100" s="134"/>
      <c r="I100" s="134"/>
      <c r="J100" s="360">
        <f t="shared" si="1"/>
        <v>0</v>
      </c>
      <c r="K100" s="2"/>
      <c r="L100" s="2"/>
      <c r="M100" s="2"/>
      <c r="N100" s="2"/>
      <c r="O100" s="2"/>
      <c r="P100" s="2"/>
    </row>
    <row r="101" spans="1:16" ht="15">
      <c r="A101" s="252" t="s">
        <v>117</v>
      </c>
      <c r="B101" s="196" t="s">
        <v>24</v>
      </c>
      <c r="C101" s="134"/>
      <c r="D101" s="134"/>
      <c r="E101" s="134"/>
      <c r="F101" s="134"/>
      <c r="G101" s="134"/>
      <c r="H101" s="134"/>
      <c r="I101" s="134"/>
      <c r="J101" s="360">
        <f t="shared" si="1"/>
        <v>0</v>
      </c>
      <c r="K101" s="2"/>
      <c r="L101" s="2"/>
      <c r="M101" s="2"/>
      <c r="N101" s="2"/>
      <c r="O101" s="2"/>
      <c r="P101" s="2"/>
    </row>
    <row r="102" spans="1:16" ht="15">
      <c r="A102" s="252" t="s">
        <v>118</v>
      </c>
      <c r="B102" s="198" t="s">
        <v>26</v>
      </c>
      <c r="C102" s="134"/>
      <c r="D102" s="134"/>
      <c r="E102" s="134"/>
      <c r="F102" s="134"/>
      <c r="G102" s="134"/>
      <c r="H102" s="134"/>
      <c r="I102" s="134"/>
      <c r="J102" s="360">
        <f t="shared" si="1"/>
        <v>0</v>
      </c>
      <c r="K102" s="2"/>
      <c r="L102" s="2"/>
      <c r="M102" s="2"/>
      <c r="N102" s="2"/>
      <c r="O102" s="2"/>
      <c r="P102" s="2"/>
    </row>
    <row r="103" spans="1:16" ht="15">
      <c r="A103" s="252" t="s">
        <v>119</v>
      </c>
      <c r="B103" s="227">
        <v>10</v>
      </c>
      <c r="C103" s="134"/>
      <c r="D103" s="134"/>
      <c r="E103" s="134"/>
      <c r="F103" s="134"/>
      <c r="G103" s="134"/>
      <c r="H103" s="134"/>
      <c r="I103" s="134"/>
      <c r="J103" s="274"/>
      <c r="K103" s="2"/>
      <c r="L103" s="2"/>
      <c r="M103" s="2"/>
      <c r="N103" s="2"/>
      <c r="O103" s="2"/>
      <c r="P103" s="2"/>
    </row>
    <row r="104" spans="1:16" ht="15">
      <c r="A104" s="252" t="s">
        <v>120</v>
      </c>
      <c r="B104" s="227">
        <v>11</v>
      </c>
      <c r="C104" s="134"/>
      <c r="D104" s="134"/>
      <c r="E104" s="134"/>
      <c r="F104" s="134"/>
      <c r="G104" s="134"/>
      <c r="H104" s="134"/>
      <c r="I104" s="134"/>
      <c r="J104" s="274"/>
      <c r="K104" s="2"/>
      <c r="L104" s="2"/>
      <c r="M104" s="2"/>
      <c r="N104" s="2"/>
      <c r="O104" s="2"/>
      <c r="P104" s="2"/>
    </row>
    <row r="105" spans="1:16" ht="15">
      <c r="A105" s="252" t="s">
        <v>121</v>
      </c>
      <c r="B105" s="227">
        <v>12</v>
      </c>
      <c r="C105" s="134"/>
      <c r="D105" s="134"/>
      <c r="E105" s="134"/>
      <c r="F105" s="134"/>
      <c r="G105" s="134"/>
      <c r="H105" s="134"/>
      <c r="I105" s="134"/>
      <c r="J105" s="274"/>
      <c r="K105" s="2"/>
      <c r="L105" s="2"/>
      <c r="M105" s="2"/>
      <c r="N105" s="2"/>
      <c r="O105" s="2"/>
      <c r="P105" s="2"/>
    </row>
    <row r="106" spans="1:16" ht="45">
      <c r="A106" s="199" t="s">
        <v>122</v>
      </c>
      <c r="B106" s="227">
        <v>13</v>
      </c>
      <c r="C106" s="134"/>
      <c r="D106" s="240" t="s">
        <v>63</v>
      </c>
      <c r="E106" s="240" t="s">
        <v>63</v>
      </c>
      <c r="F106" s="240" t="s">
        <v>63</v>
      </c>
      <c r="G106" s="240" t="s">
        <v>63</v>
      </c>
      <c r="H106" s="134"/>
      <c r="I106" s="134"/>
      <c r="J106" s="274"/>
      <c r="K106" s="2"/>
      <c r="L106" s="2"/>
      <c r="M106" s="2"/>
      <c r="N106" s="2"/>
      <c r="O106" s="2"/>
      <c r="P106" s="2"/>
    </row>
    <row r="107" spans="1:16" ht="79.5" customHeight="1">
      <c r="A107" s="275"/>
      <c r="B107" s="276"/>
      <c r="C107" s="276"/>
      <c r="D107" s="276"/>
      <c r="E107" s="276"/>
      <c r="F107" s="276"/>
      <c r="G107" s="276"/>
      <c r="H107" s="276"/>
      <c r="I107" s="277"/>
      <c r="J107" s="258"/>
      <c r="K107" s="2"/>
      <c r="L107" s="2"/>
      <c r="M107" s="2"/>
      <c r="N107" s="2"/>
      <c r="O107" s="2"/>
      <c r="P107" s="2"/>
    </row>
    <row r="108" spans="1:16" ht="18.75" customHeight="1">
      <c r="A108" s="484" t="s">
        <v>123</v>
      </c>
      <c r="B108" s="484"/>
      <c r="C108" s="484"/>
      <c r="D108" s="484"/>
      <c r="E108" s="484"/>
      <c r="F108" s="484"/>
      <c r="G108" s="484"/>
      <c r="H108" s="484"/>
      <c r="I108" s="484"/>
      <c r="J108" s="258"/>
      <c r="K108" s="2"/>
      <c r="L108" s="2"/>
      <c r="M108" s="2"/>
      <c r="N108" s="2"/>
      <c r="O108" s="2"/>
      <c r="P108" s="2"/>
    </row>
    <row r="109" spans="1:16" ht="15" customHeight="1">
      <c r="A109" s="495" t="s">
        <v>124</v>
      </c>
      <c r="B109" s="495"/>
      <c r="C109" s="495"/>
      <c r="D109" s="495"/>
      <c r="E109" s="495"/>
      <c r="F109" s="495"/>
      <c r="G109" s="495"/>
      <c r="H109" s="495"/>
      <c r="I109" s="495"/>
      <c r="J109" s="2"/>
      <c r="K109" s="2"/>
      <c r="L109" s="2"/>
      <c r="M109" s="2"/>
      <c r="N109" s="2"/>
      <c r="O109" s="2"/>
      <c r="P109" s="2"/>
    </row>
    <row r="110" spans="1:16" ht="15">
      <c r="A110" s="82"/>
      <c r="B110" s="82"/>
      <c r="C110" s="82"/>
      <c r="D110" s="82"/>
      <c r="E110" s="82"/>
      <c r="F110" s="2"/>
      <c r="G110" s="167"/>
      <c r="H110" s="167"/>
      <c r="I110" s="167"/>
      <c r="J110" s="2"/>
      <c r="K110" s="2"/>
      <c r="L110" s="278" t="s">
        <v>88</v>
      </c>
      <c r="M110" s="2"/>
      <c r="N110" s="2"/>
      <c r="O110" s="2"/>
      <c r="P110" s="2"/>
    </row>
    <row r="111" spans="1:16" ht="15.75" customHeight="1">
      <c r="A111" s="450" t="s">
        <v>37</v>
      </c>
      <c r="B111" s="450" t="s">
        <v>7</v>
      </c>
      <c r="C111" s="498" t="s">
        <v>125</v>
      </c>
      <c r="D111" s="498"/>
      <c r="E111" s="498"/>
      <c r="F111" s="498"/>
      <c r="G111" s="498"/>
      <c r="H111" s="498"/>
      <c r="I111" s="498"/>
      <c r="J111" s="498"/>
      <c r="K111" s="498"/>
      <c r="L111" s="498"/>
      <c r="M111" s="2"/>
      <c r="N111" s="2"/>
      <c r="O111" s="2"/>
      <c r="P111" s="2"/>
    </row>
    <row r="112" spans="1:16" ht="28.5">
      <c r="A112" s="450"/>
      <c r="B112" s="450"/>
      <c r="C112" s="75" t="s">
        <v>126</v>
      </c>
      <c r="D112" s="75" t="s">
        <v>127</v>
      </c>
      <c r="E112" s="75" t="s">
        <v>128</v>
      </c>
      <c r="F112" s="75" t="s">
        <v>129</v>
      </c>
      <c r="G112" s="75" t="s">
        <v>130</v>
      </c>
      <c r="H112" s="75" t="s">
        <v>131</v>
      </c>
      <c r="I112" s="75" t="s">
        <v>132</v>
      </c>
      <c r="J112" s="75" t="s">
        <v>133</v>
      </c>
      <c r="K112" s="75" t="s">
        <v>134</v>
      </c>
      <c r="L112" s="75" t="s">
        <v>135</v>
      </c>
      <c r="M112" s="2"/>
      <c r="N112" s="2"/>
      <c r="O112" s="2"/>
      <c r="P112" s="2"/>
    </row>
    <row r="113" spans="1:16" s="29" customFormat="1" ht="14.25">
      <c r="A113" s="75">
        <v>1</v>
      </c>
      <c r="B113" s="75">
        <v>2</v>
      </c>
      <c r="C113" s="75">
        <v>3</v>
      </c>
      <c r="D113" s="75">
        <v>4</v>
      </c>
      <c r="E113" s="75">
        <v>5</v>
      </c>
      <c r="F113" s="75">
        <v>6</v>
      </c>
      <c r="G113" s="75">
        <v>7</v>
      </c>
      <c r="H113" s="75">
        <v>8</v>
      </c>
      <c r="I113" s="75">
        <v>9</v>
      </c>
      <c r="J113" s="75">
        <v>10</v>
      </c>
      <c r="K113" s="75">
        <v>11</v>
      </c>
      <c r="L113" s="75">
        <v>12</v>
      </c>
      <c r="M113" s="27"/>
      <c r="N113" s="27"/>
      <c r="O113" s="27"/>
      <c r="P113" s="27"/>
    </row>
    <row r="114" spans="1:16" ht="30">
      <c r="A114" s="208" t="s">
        <v>136</v>
      </c>
      <c r="B114" s="196" t="s">
        <v>10</v>
      </c>
      <c r="C114" s="251">
        <v>1</v>
      </c>
      <c r="D114" s="251">
        <v>1</v>
      </c>
      <c r="E114" s="251">
        <v>2</v>
      </c>
      <c r="F114" s="251">
        <v>2</v>
      </c>
      <c r="G114" s="251">
        <v>1</v>
      </c>
      <c r="H114" s="251">
        <v>2</v>
      </c>
      <c r="I114" s="251">
        <f>I116+I117+I118+I119+I120+I121+I122+I123+I124+I125+I126</f>
        <v>0</v>
      </c>
      <c r="J114" s="251">
        <v>2</v>
      </c>
      <c r="K114" s="251">
        <v>1</v>
      </c>
      <c r="L114" s="251">
        <f>L116+L117+L118+L119+L120+L121+L122+L123+L124+L125+L126</f>
        <v>0</v>
      </c>
      <c r="M114" s="105"/>
      <c r="N114" s="105"/>
      <c r="O114" s="105"/>
      <c r="P114" s="105"/>
    </row>
    <row r="115" spans="1:16" ht="15">
      <c r="A115" s="259" t="s">
        <v>110</v>
      </c>
      <c r="B115" s="279"/>
      <c r="C115" s="280"/>
      <c r="D115" s="280"/>
      <c r="E115" s="280"/>
      <c r="F115" s="280"/>
      <c r="G115" s="280"/>
      <c r="H115" s="280"/>
      <c r="I115" s="281"/>
      <c r="J115" s="281"/>
      <c r="K115" s="281"/>
      <c r="L115" s="281"/>
      <c r="M115" s="105"/>
      <c r="N115" s="105"/>
      <c r="O115" s="105"/>
      <c r="P115" s="105"/>
    </row>
    <row r="116" spans="1:16" ht="15">
      <c r="A116" s="273" t="s">
        <v>111</v>
      </c>
      <c r="B116" s="198" t="s">
        <v>12</v>
      </c>
      <c r="C116" s="134">
        <v>1</v>
      </c>
      <c r="D116" s="134">
        <v>1</v>
      </c>
      <c r="E116" s="134">
        <v>2</v>
      </c>
      <c r="F116" s="134">
        <v>1</v>
      </c>
      <c r="G116" s="134"/>
      <c r="H116" s="134">
        <v>1</v>
      </c>
      <c r="I116" s="282"/>
      <c r="J116" s="282">
        <v>1</v>
      </c>
      <c r="K116" s="282">
        <v>1</v>
      </c>
      <c r="L116" s="282"/>
      <c r="M116" s="184">
        <f>C116+D116+E116+F116+G116+H116+I116+J116+K116+L116</f>
        <v>8</v>
      </c>
      <c r="N116" s="2"/>
      <c r="O116" s="2"/>
      <c r="P116" s="2"/>
    </row>
    <row r="117" spans="1:16" ht="15">
      <c r="A117" s="252" t="s">
        <v>112</v>
      </c>
      <c r="B117" s="196" t="s">
        <v>14</v>
      </c>
      <c r="C117" s="134"/>
      <c r="D117" s="134"/>
      <c r="E117" s="134"/>
      <c r="F117" s="134"/>
      <c r="G117" s="134"/>
      <c r="H117" s="134">
        <v>1</v>
      </c>
      <c r="I117" s="282"/>
      <c r="J117" s="282"/>
      <c r="K117" s="282"/>
      <c r="L117" s="282"/>
      <c r="M117" s="184">
        <f t="shared" ref="M117:M124" si="2">C117+D117+E117+F117+G117+H117+I117+J117+K117+L117</f>
        <v>1</v>
      </c>
      <c r="N117" s="2"/>
      <c r="O117" s="2"/>
      <c r="P117" s="2"/>
    </row>
    <row r="118" spans="1:16" ht="15">
      <c r="A118" s="252" t="s">
        <v>113</v>
      </c>
      <c r="B118" s="198" t="s">
        <v>16</v>
      </c>
      <c r="C118" s="134"/>
      <c r="D118" s="134"/>
      <c r="E118" s="134"/>
      <c r="F118" s="134"/>
      <c r="G118" s="134"/>
      <c r="H118" s="134"/>
      <c r="I118" s="134"/>
      <c r="J118" s="134">
        <v>1</v>
      </c>
      <c r="K118" s="134"/>
      <c r="L118" s="134"/>
      <c r="M118" s="184">
        <f t="shared" si="2"/>
        <v>1</v>
      </c>
      <c r="N118" s="2"/>
      <c r="O118" s="2"/>
      <c r="P118" s="2"/>
    </row>
    <row r="119" spans="1:16" ht="15">
      <c r="A119" s="252" t="s">
        <v>114</v>
      </c>
      <c r="B119" s="196" t="s">
        <v>18</v>
      </c>
      <c r="C119" s="134"/>
      <c r="D119" s="134"/>
      <c r="E119" s="134"/>
      <c r="F119" s="134"/>
      <c r="G119" s="134">
        <v>1</v>
      </c>
      <c r="H119" s="134"/>
      <c r="I119" s="134"/>
      <c r="J119" s="134"/>
      <c r="K119" s="134"/>
      <c r="L119" s="134"/>
      <c r="M119" s="184">
        <f t="shared" si="2"/>
        <v>1</v>
      </c>
      <c r="N119" s="2"/>
      <c r="O119" s="2"/>
      <c r="P119" s="2"/>
    </row>
    <row r="120" spans="1:16" ht="15">
      <c r="A120" s="252" t="s">
        <v>115</v>
      </c>
      <c r="B120" s="196" t="s">
        <v>20</v>
      </c>
      <c r="C120" s="134"/>
      <c r="D120" s="134"/>
      <c r="E120" s="134"/>
      <c r="F120" s="134">
        <v>1</v>
      </c>
      <c r="G120" s="134"/>
      <c r="H120" s="134"/>
      <c r="I120" s="282"/>
      <c r="J120" s="282"/>
      <c r="K120" s="282"/>
      <c r="L120" s="282"/>
      <c r="M120" s="184">
        <f t="shared" si="2"/>
        <v>1</v>
      </c>
      <c r="N120" s="2"/>
      <c r="O120" s="2"/>
      <c r="P120" s="2"/>
    </row>
    <row r="121" spans="1:16" ht="15">
      <c r="A121" s="252" t="s">
        <v>116</v>
      </c>
      <c r="B121" s="196" t="s">
        <v>22</v>
      </c>
      <c r="C121" s="134"/>
      <c r="D121" s="134"/>
      <c r="E121" s="134"/>
      <c r="F121" s="134"/>
      <c r="G121" s="134"/>
      <c r="H121" s="134"/>
      <c r="I121" s="282"/>
      <c r="J121" s="282"/>
      <c r="K121" s="282"/>
      <c r="L121" s="282"/>
      <c r="M121" s="184">
        <f t="shared" si="2"/>
        <v>0</v>
      </c>
      <c r="N121" s="2"/>
      <c r="O121" s="2"/>
      <c r="P121" s="2"/>
    </row>
    <row r="122" spans="1:16" ht="15">
      <c r="A122" s="252" t="s">
        <v>117</v>
      </c>
      <c r="B122" s="196" t="s">
        <v>24</v>
      </c>
      <c r="C122" s="134"/>
      <c r="D122" s="134"/>
      <c r="E122" s="134"/>
      <c r="F122" s="134"/>
      <c r="G122" s="134"/>
      <c r="H122" s="134"/>
      <c r="I122" s="282"/>
      <c r="J122" s="282"/>
      <c r="K122" s="282"/>
      <c r="L122" s="282"/>
      <c r="M122" s="184">
        <f t="shared" si="2"/>
        <v>0</v>
      </c>
      <c r="N122" s="2"/>
      <c r="O122" s="2"/>
      <c r="P122" s="2"/>
    </row>
    <row r="123" spans="1:16" ht="15">
      <c r="A123" s="252" t="s">
        <v>118</v>
      </c>
      <c r="B123" s="198" t="s">
        <v>26</v>
      </c>
      <c r="C123" s="134"/>
      <c r="D123" s="134"/>
      <c r="E123" s="134"/>
      <c r="F123" s="134"/>
      <c r="G123" s="134"/>
      <c r="H123" s="134"/>
      <c r="I123" s="282"/>
      <c r="J123" s="282"/>
      <c r="K123" s="282"/>
      <c r="L123" s="282"/>
      <c r="M123" s="184">
        <f t="shared" si="2"/>
        <v>0</v>
      </c>
      <c r="N123" s="2"/>
      <c r="O123" s="2"/>
      <c r="P123" s="2"/>
    </row>
    <row r="124" spans="1:16" ht="15">
      <c r="A124" s="252" t="s">
        <v>119</v>
      </c>
      <c r="B124" s="227">
        <v>10</v>
      </c>
      <c r="C124" s="134"/>
      <c r="D124" s="134"/>
      <c r="E124" s="134"/>
      <c r="F124" s="134"/>
      <c r="G124" s="134"/>
      <c r="H124" s="134"/>
      <c r="I124" s="282"/>
      <c r="J124" s="282"/>
      <c r="K124" s="282"/>
      <c r="L124" s="282"/>
      <c r="M124" s="184">
        <f t="shared" si="2"/>
        <v>0</v>
      </c>
      <c r="N124" s="2"/>
      <c r="O124" s="2"/>
      <c r="P124" s="2"/>
    </row>
    <row r="125" spans="1:16" ht="15">
      <c r="A125" s="252" t="s">
        <v>120</v>
      </c>
      <c r="B125" s="227">
        <v>11</v>
      </c>
      <c r="C125" s="134"/>
      <c r="D125" s="134"/>
      <c r="E125" s="134"/>
      <c r="F125" s="134"/>
      <c r="G125" s="134"/>
      <c r="H125" s="134"/>
      <c r="I125" s="282"/>
      <c r="J125" s="282"/>
      <c r="K125" s="282"/>
      <c r="L125" s="282"/>
      <c r="M125" s="2"/>
      <c r="N125" s="2"/>
      <c r="O125" s="2"/>
      <c r="P125" s="2"/>
    </row>
    <row r="126" spans="1:16" ht="15">
      <c r="A126" s="252" t="s">
        <v>121</v>
      </c>
      <c r="B126" s="227">
        <v>12</v>
      </c>
      <c r="C126" s="134"/>
      <c r="D126" s="134"/>
      <c r="E126" s="134"/>
      <c r="F126" s="134"/>
      <c r="G126" s="134"/>
      <c r="H126" s="134"/>
      <c r="I126" s="282"/>
      <c r="J126" s="282"/>
      <c r="K126" s="282"/>
      <c r="L126" s="282"/>
      <c r="M126" s="2"/>
      <c r="N126" s="2"/>
      <c r="O126" s="2"/>
      <c r="P126" s="2"/>
    </row>
    <row r="127" spans="1:16" ht="1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</row>
    <row r="128" spans="1:16" ht="18.75" customHeight="1">
      <c r="A128" s="496" t="s">
        <v>137</v>
      </c>
      <c r="B128" s="496"/>
      <c r="C128" s="496"/>
      <c r="D128" s="496"/>
      <c r="E128" s="496"/>
      <c r="F128" s="496"/>
      <c r="G128" s="496"/>
      <c r="H128" s="496"/>
      <c r="I128" s="496"/>
      <c r="J128" s="496"/>
      <c r="K128" s="496"/>
      <c r="L128" s="496"/>
      <c r="M128" s="496"/>
      <c r="N128" s="2"/>
      <c r="O128" s="2"/>
      <c r="P128" s="2"/>
    </row>
    <row r="129" spans="1:17" ht="15" customHeight="1">
      <c r="A129" s="493" t="s">
        <v>124</v>
      </c>
      <c r="B129" s="493"/>
      <c r="C129" s="493"/>
      <c r="D129" s="493"/>
      <c r="E129" s="493"/>
      <c r="F129" s="493"/>
      <c r="G129" s="493"/>
      <c r="H129" s="493"/>
      <c r="I129" s="493"/>
      <c r="J129" s="493"/>
      <c r="K129" s="493"/>
      <c r="L129" s="493"/>
      <c r="M129" s="107"/>
      <c r="N129" s="107"/>
      <c r="O129" s="107"/>
      <c r="P129" s="107"/>
    </row>
    <row r="130" spans="1:17" ht="15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497" t="s">
        <v>88</v>
      </c>
      <c r="K130" s="497"/>
      <c r="L130" s="497"/>
      <c r="M130" s="497"/>
      <c r="N130" s="497"/>
      <c r="O130" s="497"/>
      <c r="P130" s="497"/>
    </row>
    <row r="131" spans="1:17" ht="15.75" customHeight="1">
      <c r="A131" s="450" t="s">
        <v>37</v>
      </c>
      <c r="B131" s="450" t="s">
        <v>7</v>
      </c>
      <c r="C131" s="450" t="s">
        <v>138</v>
      </c>
      <c r="D131" s="494" t="s">
        <v>139</v>
      </c>
      <c r="E131" s="494"/>
      <c r="F131" s="494"/>
      <c r="G131" s="494"/>
      <c r="H131" s="494"/>
      <c r="I131" s="494"/>
      <c r="J131" s="450" t="s">
        <v>140</v>
      </c>
      <c r="K131" s="494" t="s">
        <v>141</v>
      </c>
      <c r="L131" s="494"/>
      <c r="M131" s="494"/>
      <c r="N131" s="494"/>
      <c r="O131" s="494"/>
      <c r="P131" s="494"/>
    </row>
    <row r="132" spans="1:17" ht="28.5">
      <c r="A132" s="450"/>
      <c r="B132" s="450"/>
      <c r="C132" s="450"/>
      <c r="D132" s="75" t="s">
        <v>142</v>
      </c>
      <c r="E132" s="75" t="s">
        <v>143</v>
      </c>
      <c r="F132" s="75" t="s">
        <v>144</v>
      </c>
      <c r="G132" s="75" t="s">
        <v>145</v>
      </c>
      <c r="H132" s="75" t="s">
        <v>146</v>
      </c>
      <c r="I132" s="75" t="s">
        <v>147</v>
      </c>
      <c r="J132" s="450"/>
      <c r="K132" s="75" t="s">
        <v>142</v>
      </c>
      <c r="L132" s="75" t="s">
        <v>143</v>
      </c>
      <c r="M132" s="75" t="s">
        <v>144</v>
      </c>
      <c r="N132" s="75" t="s">
        <v>145</v>
      </c>
      <c r="O132" s="75" t="s">
        <v>146</v>
      </c>
      <c r="P132" s="75" t="s">
        <v>147</v>
      </c>
    </row>
    <row r="133" spans="1:17" s="29" customFormat="1" ht="14.25">
      <c r="A133" s="75">
        <v>1</v>
      </c>
      <c r="B133" s="75">
        <v>2</v>
      </c>
      <c r="C133" s="75">
        <v>3</v>
      </c>
      <c r="D133" s="75">
        <v>4</v>
      </c>
      <c r="E133" s="75">
        <v>5</v>
      </c>
      <c r="F133" s="75">
        <v>6</v>
      </c>
      <c r="G133" s="75">
        <v>7</v>
      </c>
      <c r="H133" s="75">
        <v>8</v>
      </c>
      <c r="I133" s="75">
        <v>9</v>
      </c>
      <c r="J133" s="75">
        <v>10</v>
      </c>
      <c r="K133" s="75">
        <v>11</v>
      </c>
      <c r="L133" s="75">
        <v>12</v>
      </c>
      <c r="M133" s="75">
        <v>13</v>
      </c>
      <c r="N133" s="75">
        <v>14</v>
      </c>
      <c r="O133" s="75">
        <v>15</v>
      </c>
      <c r="P133" s="75">
        <v>16</v>
      </c>
    </row>
    <row r="134" spans="1:17" ht="15">
      <c r="A134" s="208" t="s">
        <v>148</v>
      </c>
      <c r="B134" s="196" t="s">
        <v>10</v>
      </c>
      <c r="C134" s="219">
        <f>D134+E134+F134+G134+H134+I134</f>
        <v>12</v>
      </c>
      <c r="D134" s="134">
        <v>2</v>
      </c>
      <c r="E134" s="134">
        <v>1</v>
      </c>
      <c r="F134" s="134">
        <v>1</v>
      </c>
      <c r="G134" s="134">
        <v>2</v>
      </c>
      <c r="H134" s="134">
        <v>1</v>
      </c>
      <c r="I134" s="134">
        <v>5</v>
      </c>
      <c r="J134" s="219">
        <f>K134+L134+M134+N134+O134+P134</f>
        <v>12</v>
      </c>
      <c r="K134" s="239">
        <v>2</v>
      </c>
      <c r="L134" s="239">
        <v>1</v>
      </c>
      <c r="M134" s="239">
        <v>1</v>
      </c>
      <c r="N134" s="239">
        <v>3</v>
      </c>
      <c r="O134" s="239"/>
      <c r="P134" s="239">
        <v>5</v>
      </c>
    </row>
    <row r="135" spans="1:17" ht="15">
      <c r="A135" s="159"/>
      <c r="B135" s="159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</row>
    <row r="136" spans="1:17" ht="15">
      <c r="A136" s="490" t="s">
        <v>149</v>
      </c>
      <c r="B136" s="490"/>
      <c r="C136" s="490"/>
      <c r="D136" s="490"/>
      <c r="E136" s="490"/>
      <c r="F136" s="490"/>
      <c r="G136" s="2"/>
      <c r="H136" s="2"/>
      <c r="I136" s="2"/>
      <c r="J136" s="2"/>
      <c r="K136" s="2"/>
      <c r="L136" s="2"/>
      <c r="M136" s="2"/>
      <c r="N136" s="2"/>
      <c r="O136" s="2"/>
      <c r="P136" s="2"/>
    </row>
    <row r="137" spans="1:17" ht="15.75" customHeight="1">
      <c r="A137" s="484" t="s">
        <v>150</v>
      </c>
      <c r="B137" s="484"/>
      <c r="C137" s="484"/>
      <c r="D137" s="484"/>
      <c r="E137" s="484"/>
      <c r="F137" s="484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spans="1:17" ht="15" customHeight="1">
      <c r="A138" s="483" t="s">
        <v>151</v>
      </c>
      <c r="B138" s="483"/>
      <c r="C138" s="483"/>
      <c r="D138" s="483"/>
      <c r="E138" s="483"/>
      <c r="F138" s="483"/>
      <c r="G138" s="485"/>
      <c r="H138" s="485"/>
      <c r="I138" s="2"/>
      <c r="J138" s="2"/>
      <c r="K138" s="2"/>
      <c r="L138" s="2"/>
      <c r="M138" s="2"/>
      <c r="N138" s="2"/>
      <c r="O138" s="2"/>
      <c r="P138" s="2"/>
    </row>
    <row r="139" spans="1:17" ht="15.75" customHeight="1">
      <c r="A139" s="450" t="s">
        <v>37</v>
      </c>
      <c r="B139" s="450" t="s">
        <v>7</v>
      </c>
      <c r="C139" s="450" t="s">
        <v>152</v>
      </c>
      <c r="D139" s="486" t="s">
        <v>153</v>
      </c>
      <c r="E139" s="487"/>
      <c r="F139" s="487"/>
      <c r="G139" s="488"/>
      <c r="H139" s="489" t="s">
        <v>154</v>
      </c>
      <c r="I139" s="2"/>
      <c r="J139" s="2"/>
      <c r="K139" s="2"/>
      <c r="L139" s="2"/>
      <c r="M139" s="2"/>
      <c r="N139" s="2"/>
      <c r="O139" s="2"/>
      <c r="P139" s="2"/>
    </row>
    <row r="140" spans="1:17" ht="42.75">
      <c r="A140" s="450"/>
      <c r="B140" s="450"/>
      <c r="C140" s="450"/>
      <c r="D140" s="212" t="s">
        <v>155</v>
      </c>
      <c r="E140" s="212" t="s">
        <v>156</v>
      </c>
      <c r="F140" s="212" t="s">
        <v>157</v>
      </c>
      <c r="G140" s="75" t="s">
        <v>158</v>
      </c>
      <c r="H140" s="489"/>
      <c r="I140" s="2"/>
      <c r="J140" s="2"/>
      <c r="K140" s="2"/>
      <c r="L140" s="2"/>
      <c r="M140" s="2"/>
      <c r="N140" s="2"/>
      <c r="O140" s="2"/>
      <c r="P140" s="2"/>
    </row>
    <row r="141" spans="1:17" s="29" customFormat="1" ht="14.25">
      <c r="A141" s="75">
        <v>1</v>
      </c>
      <c r="B141" s="75">
        <v>2</v>
      </c>
      <c r="C141" s="75">
        <v>3</v>
      </c>
      <c r="D141" s="75">
        <v>4</v>
      </c>
      <c r="E141" s="75">
        <v>5</v>
      </c>
      <c r="F141" s="75">
        <v>6</v>
      </c>
      <c r="G141" s="75">
        <v>7</v>
      </c>
      <c r="H141" s="75">
        <v>8</v>
      </c>
      <c r="I141" s="27"/>
      <c r="J141" s="27"/>
      <c r="K141" s="27"/>
      <c r="L141" s="27"/>
      <c r="M141" s="27"/>
      <c r="N141" s="27"/>
      <c r="O141" s="27"/>
      <c r="P141" s="27"/>
      <c r="Q141" s="28"/>
    </row>
    <row r="142" spans="1:17" ht="15">
      <c r="A142" s="208" t="s">
        <v>159</v>
      </c>
      <c r="B142" s="196" t="s">
        <v>10</v>
      </c>
      <c r="C142" s="251">
        <v>2279</v>
      </c>
      <c r="D142" s="134"/>
      <c r="E142" s="134">
        <v>2279</v>
      </c>
      <c r="F142" s="134"/>
      <c r="G142" s="134"/>
      <c r="H142" s="134"/>
      <c r="I142" s="105"/>
      <c r="J142" s="105"/>
      <c r="K142" s="105"/>
      <c r="L142" s="105"/>
      <c r="M142" s="105"/>
      <c r="N142" s="105"/>
      <c r="O142" s="105"/>
      <c r="P142" s="105"/>
      <c r="Q142" s="25"/>
    </row>
    <row r="143" spans="1:17" ht="45">
      <c r="A143" s="283" t="s">
        <v>160</v>
      </c>
      <c r="B143" s="198" t="s">
        <v>12</v>
      </c>
      <c r="C143" s="251">
        <v>2279</v>
      </c>
      <c r="D143" s="134"/>
      <c r="E143" s="134">
        <v>2279</v>
      </c>
      <c r="F143" s="134"/>
      <c r="G143" s="134"/>
      <c r="H143" s="134"/>
      <c r="I143" s="105"/>
      <c r="J143" s="105"/>
      <c r="K143" s="105"/>
      <c r="L143" s="105"/>
      <c r="M143" s="105"/>
      <c r="N143" s="105"/>
      <c r="O143" s="105"/>
      <c r="P143" s="105"/>
      <c r="Q143" s="25"/>
    </row>
    <row r="144" spans="1:17" ht="45">
      <c r="A144" s="273" t="s">
        <v>161</v>
      </c>
      <c r="B144" s="284" t="s">
        <v>14</v>
      </c>
      <c r="C144" s="134">
        <v>774</v>
      </c>
      <c r="D144" s="285" t="s">
        <v>63</v>
      </c>
      <c r="E144" s="285" t="s">
        <v>63</v>
      </c>
      <c r="F144" s="285" t="s">
        <v>63</v>
      </c>
      <c r="G144" s="285" t="s">
        <v>63</v>
      </c>
      <c r="H144" s="234" t="s">
        <v>63</v>
      </c>
      <c r="I144" s="2"/>
      <c r="J144" s="2"/>
      <c r="K144" s="2"/>
      <c r="L144" s="2"/>
      <c r="M144" s="2"/>
      <c r="N144" s="2"/>
      <c r="O144" s="2"/>
      <c r="P144" s="2"/>
    </row>
    <row r="145" spans="1:16" ht="60">
      <c r="A145" s="252" t="s">
        <v>162</v>
      </c>
      <c r="B145" s="196" t="s">
        <v>16</v>
      </c>
      <c r="C145" s="134">
        <v>71</v>
      </c>
      <c r="D145" s="285" t="s">
        <v>63</v>
      </c>
      <c r="E145" s="285" t="s">
        <v>63</v>
      </c>
      <c r="F145" s="285" t="s">
        <v>63</v>
      </c>
      <c r="G145" s="285" t="s">
        <v>63</v>
      </c>
      <c r="H145" s="285" t="s">
        <v>63</v>
      </c>
      <c r="I145" s="2"/>
      <c r="J145" s="2"/>
      <c r="K145" s="2"/>
      <c r="L145" s="2"/>
      <c r="M145" s="2"/>
      <c r="N145" s="2"/>
      <c r="O145" s="2"/>
      <c r="P145" s="2"/>
    </row>
    <row r="146" spans="1:16" ht="30">
      <c r="A146" s="208" t="s">
        <v>163</v>
      </c>
      <c r="B146" s="196" t="s">
        <v>18</v>
      </c>
      <c r="C146" s="134">
        <v>647</v>
      </c>
      <c r="D146" s="285" t="s">
        <v>63</v>
      </c>
      <c r="E146" s="285" t="s">
        <v>63</v>
      </c>
      <c r="F146" s="285" t="s">
        <v>63</v>
      </c>
      <c r="G146" s="285" t="s">
        <v>63</v>
      </c>
      <c r="H146" s="285" t="s">
        <v>63</v>
      </c>
      <c r="I146" s="2"/>
      <c r="J146" s="2"/>
      <c r="K146" s="2"/>
      <c r="L146" s="2"/>
      <c r="M146" s="2"/>
      <c r="N146" s="2"/>
      <c r="O146" s="2"/>
      <c r="P146" s="2"/>
    </row>
    <row r="147" spans="1:16" ht="90" customHeight="1">
      <c r="A147" s="286"/>
      <c r="B147" s="287"/>
      <c r="C147" s="288"/>
      <c r="D147" s="289"/>
      <c r="E147" s="289"/>
      <c r="F147" s="289"/>
      <c r="G147" s="2"/>
      <c r="H147" s="2"/>
      <c r="I147" s="2"/>
      <c r="J147" s="2"/>
      <c r="K147" s="2"/>
      <c r="L147" s="2"/>
      <c r="M147" s="2"/>
      <c r="N147" s="2"/>
      <c r="O147" s="2"/>
      <c r="P147" s="2"/>
    </row>
    <row r="148" spans="1:16" ht="15.75" customHeight="1">
      <c r="A148" s="482" t="s">
        <v>164</v>
      </c>
      <c r="B148" s="482"/>
      <c r="C148" s="482"/>
      <c r="D148" s="435"/>
      <c r="E148" s="435"/>
      <c r="F148" s="290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1:16" ht="28.5">
      <c r="A149" s="194" t="s">
        <v>37</v>
      </c>
      <c r="B149" s="75" t="s">
        <v>7</v>
      </c>
      <c r="C149" s="261" t="s">
        <v>165</v>
      </c>
      <c r="D149" s="119"/>
      <c r="E149" s="119"/>
      <c r="F149" s="291"/>
      <c r="G149" s="2"/>
      <c r="H149" s="2"/>
      <c r="I149" s="2"/>
      <c r="J149" s="2"/>
      <c r="K149" s="2"/>
      <c r="L149" s="2"/>
      <c r="M149" s="2"/>
      <c r="N149" s="2"/>
      <c r="O149" s="2"/>
      <c r="P149" s="121"/>
    </row>
    <row r="150" spans="1:16" ht="15">
      <c r="A150" s="292">
        <v>1</v>
      </c>
      <c r="B150" s="293">
        <v>2</v>
      </c>
      <c r="C150" s="294">
        <v>3</v>
      </c>
      <c r="D150" s="119"/>
      <c r="E150" s="119"/>
      <c r="F150" s="291"/>
      <c r="G150" s="2"/>
      <c r="H150" s="2"/>
      <c r="I150" s="2"/>
      <c r="J150" s="2"/>
      <c r="K150" s="2"/>
      <c r="L150" s="2"/>
      <c r="M150" s="2"/>
      <c r="N150" s="2"/>
      <c r="O150" s="2"/>
      <c r="P150" s="121"/>
    </row>
    <row r="151" spans="1:16" ht="15">
      <c r="A151" s="295" t="s">
        <v>166</v>
      </c>
      <c r="B151" s="296" t="s">
        <v>10</v>
      </c>
      <c r="C151" s="297">
        <v>1</v>
      </c>
      <c r="D151" s="434"/>
      <c r="E151" s="434"/>
      <c r="F151" s="290"/>
      <c r="G151" s="2"/>
      <c r="H151" s="2"/>
      <c r="I151" s="2"/>
      <c r="J151" s="2"/>
      <c r="K151" s="2"/>
      <c r="L151" s="2"/>
      <c r="M151" s="2"/>
      <c r="N151" s="2"/>
      <c r="O151" s="2"/>
      <c r="P151" s="127"/>
    </row>
    <row r="152" spans="1:16" ht="15">
      <c r="A152" s="298" t="s">
        <v>167</v>
      </c>
      <c r="B152" s="198" t="s">
        <v>12</v>
      </c>
      <c r="C152" s="134">
        <v>0</v>
      </c>
      <c r="D152" s="434"/>
      <c r="E152" s="434"/>
      <c r="F152" s="290"/>
      <c r="G152" s="2"/>
      <c r="H152" s="2"/>
      <c r="I152" s="2"/>
      <c r="J152" s="2"/>
      <c r="K152" s="2"/>
      <c r="L152" s="2"/>
      <c r="M152" s="2"/>
      <c r="N152" s="2"/>
      <c r="O152" s="2"/>
      <c r="P152" s="127"/>
    </row>
    <row r="153" spans="1:16" ht="15">
      <c r="A153" s="298" t="s">
        <v>168</v>
      </c>
      <c r="B153" s="198" t="s">
        <v>14</v>
      </c>
      <c r="C153" s="134">
        <v>0</v>
      </c>
      <c r="D153" s="434"/>
      <c r="E153" s="434"/>
      <c r="F153" s="290"/>
      <c r="G153" s="2"/>
      <c r="H153" s="2"/>
      <c r="I153" s="2"/>
      <c r="J153" s="2"/>
      <c r="K153" s="2"/>
      <c r="L153" s="2"/>
      <c r="M153" s="2"/>
      <c r="N153" s="2"/>
      <c r="O153" s="2"/>
      <c r="P153" s="127"/>
    </row>
    <row r="154" spans="1:16" ht="15">
      <c r="A154" s="298" t="s">
        <v>169</v>
      </c>
      <c r="B154" s="198" t="s">
        <v>16</v>
      </c>
      <c r="C154" s="134">
        <v>0</v>
      </c>
      <c r="D154" s="434"/>
      <c r="E154" s="434"/>
      <c r="F154" s="290"/>
      <c r="G154" s="2"/>
      <c r="H154" s="2"/>
      <c r="I154" s="2"/>
      <c r="J154" s="2"/>
      <c r="K154" s="2"/>
      <c r="L154" s="2"/>
      <c r="M154" s="2"/>
      <c r="N154" s="2"/>
      <c r="O154" s="2"/>
      <c r="P154" s="2"/>
    </row>
    <row r="155" spans="1:16" ht="15">
      <c r="A155" s="298" t="s">
        <v>170</v>
      </c>
      <c r="B155" s="198" t="s">
        <v>18</v>
      </c>
      <c r="C155" s="134">
        <v>1</v>
      </c>
      <c r="D155" s="434"/>
      <c r="E155" s="434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1:16" ht="1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1:16" ht="15.75" customHeight="1">
      <c r="A157" s="484" t="s">
        <v>171</v>
      </c>
      <c r="B157" s="484"/>
      <c r="C157" s="484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1:16" ht="15" customHeight="1">
      <c r="A158" s="483" t="s">
        <v>172</v>
      </c>
      <c r="B158" s="483"/>
      <c r="C158" s="483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1:16" ht="28.5">
      <c r="A159" s="194" t="s">
        <v>37</v>
      </c>
      <c r="B159" s="194" t="s">
        <v>7</v>
      </c>
      <c r="C159" s="211" t="s">
        <v>173</v>
      </c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1:16" ht="15">
      <c r="A160" s="129">
        <v>1</v>
      </c>
      <c r="B160" s="129">
        <v>2</v>
      </c>
      <c r="C160" s="130">
        <v>3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131"/>
    </row>
    <row r="161" spans="1:16" ht="15">
      <c r="A161" s="208" t="s">
        <v>174</v>
      </c>
      <c r="B161" s="196" t="s">
        <v>10</v>
      </c>
      <c r="C161" s="134">
        <v>0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131"/>
    </row>
    <row r="162" spans="1:16" ht="15">
      <c r="A162" s="208" t="s">
        <v>175</v>
      </c>
      <c r="B162" s="196" t="s">
        <v>12</v>
      </c>
      <c r="C162" s="134">
        <v>0</v>
      </c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131"/>
    </row>
    <row r="163" spans="1:16" ht="15">
      <c r="A163" s="299" t="s">
        <v>176</v>
      </c>
      <c r="B163" s="284" t="s">
        <v>14</v>
      </c>
      <c r="C163" s="134">
        <v>1</v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131"/>
    </row>
    <row r="164" spans="1:16" ht="15">
      <c r="A164" s="208" t="s">
        <v>177</v>
      </c>
      <c r="B164" s="196" t="s">
        <v>16</v>
      </c>
      <c r="C164" s="134">
        <v>1</v>
      </c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131"/>
    </row>
    <row r="165" spans="1:16" ht="15">
      <c r="A165" s="208" t="s">
        <v>178</v>
      </c>
      <c r="B165" s="196" t="s">
        <v>18</v>
      </c>
      <c r="C165" s="134">
        <v>1</v>
      </c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131"/>
    </row>
    <row r="166" spans="1:16" ht="15">
      <c r="A166" s="208" t="s">
        <v>179</v>
      </c>
      <c r="B166" s="196" t="s">
        <v>20</v>
      </c>
      <c r="C166" s="134">
        <v>1</v>
      </c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</row>
    <row r="167" spans="1:16" ht="15">
      <c r="A167" s="299" t="s">
        <v>180</v>
      </c>
      <c r="B167" s="284" t="s">
        <v>22</v>
      </c>
      <c r="C167" s="134">
        <v>1</v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1:16" ht="15">
      <c r="A168" s="299" t="s">
        <v>181</v>
      </c>
      <c r="B168" s="284"/>
      <c r="C168" s="300"/>
      <c r="D168" s="2"/>
      <c r="E168" s="2"/>
      <c r="F168" s="135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1:16" ht="15">
      <c r="A169" s="299" t="s">
        <v>182</v>
      </c>
      <c r="B169" s="284" t="s">
        <v>24</v>
      </c>
      <c r="C169" s="134">
        <v>0</v>
      </c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1:16" ht="15">
      <c r="A170" s="208" t="s">
        <v>183</v>
      </c>
      <c r="B170" s="196" t="s">
        <v>286</v>
      </c>
      <c r="C170" s="134">
        <v>0</v>
      </c>
      <c r="D170" s="2"/>
      <c r="E170" s="2"/>
      <c r="F170" s="105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1:16" ht="15">
      <c r="A171" s="192"/>
      <c r="B171" s="301"/>
      <c r="C171" s="138"/>
      <c r="D171" s="2"/>
      <c r="E171" s="2"/>
      <c r="F171" s="105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1:16" ht="15">
      <c r="A172" s="192"/>
      <c r="B172" s="301"/>
      <c r="C172" s="138"/>
      <c r="D172" s="2"/>
      <c r="E172" s="2"/>
      <c r="F172" s="105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1:16" ht="15">
      <c r="A173" s="192"/>
      <c r="B173" s="192"/>
      <c r="C173" s="138"/>
      <c r="D173" s="2"/>
      <c r="E173" s="2"/>
      <c r="F173" s="105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1:16" ht="15.75" customHeight="1">
      <c r="A174" s="484" t="s">
        <v>184</v>
      </c>
      <c r="B174" s="484"/>
      <c r="C174" s="484"/>
      <c r="D174" s="2"/>
      <c r="E174" s="2"/>
      <c r="F174" s="105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1:16" ht="15" customHeight="1">
      <c r="A175" s="483" t="s">
        <v>172</v>
      </c>
      <c r="B175" s="483"/>
      <c r="C175" s="483"/>
      <c r="D175" s="2"/>
      <c r="E175" s="2"/>
      <c r="F175" s="105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1:16" ht="28.5">
      <c r="A176" s="194" t="s">
        <v>37</v>
      </c>
      <c r="B176" s="194" t="s">
        <v>7</v>
      </c>
      <c r="C176" s="211" t="s">
        <v>173</v>
      </c>
      <c r="D176" s="2"/>
      <c r="E176" s="2"/>
      <c r="F176" s="105"/>
      <c r="G176" s="2"/>
      <c r="H176" s="2"/>
      <c r="I176" s="2"/>
      <c r="J176" s="2"/>
      <c r="K176" s="2"/>
      <c r="L176" s="2"/>
      <c r="M176" s="2"/>
      <c r="N176" s="2"/>
      <c r="O176" s="2"/>
      <c r="P176" s="2"/>
    </row>
    <row r="177" spans="1:16" ht="15">
      <c r="A177" s="140">
        <v>1</v>
      </c>
      <c r="B177" s="140">
        <v>2</v>
      </c>
      <c r="C177" s="140">
        <v>3</v>
      </c>
      <c r="D177" s="2"/>
      <c r="E177" s="2"/>
      <c r="F177" s="105"/>
      <c r="G177" s="2"/>
      <c r="H177" s="2"/>
      <c r="I177" s="2"/>
      <c r="J177" s="2"/>
      <c r="K177" s="2"/>
      <c r="L177" s="2"/>
      <c r="M177" s="2"/>
      <c r="N177" s="2"/>
      <c r="O177" s="2"/>
      <c r="P177" s="2"/>
    </row>
    <row r="178" spans="1:16" ht="15">
      <c r="A178" s="214" t="s">
        <v>185</v>
      </c>
      <c r="B178" s="196" t="s">
        <v>10</v>
      </c>
      <c r="C178" s="134">
        <v>7</v>
      </c>
      <c r="D178" s="2"/>
      <c r="E178" s="2"/>
      <c r="F178" s="206"/>
      <c r="G178" s="2"/>
      <c r="H178" s="2"/>
      <c r="I178" s="2"/>
      <c r="J178" s="2"/>
      <c r="K178" s="2"/>
      <c r="L178" s="2"/>
      <c r="M178" s="2"/>
      <c r="N178" s="2"/>
      <c r="O178" s="2"/>
      <c r="P178" s="131"/>
    </row>
    <row r="179" spans="1:16" ht="15">
      <c r="A179" s="214" t="s">
        <v>186</v>
      </c>
      <c r="B179" s="196" t="s">
        <v>12</v>
      </c>
      <c r="C179" s="134">
        <v>2</v>
      </c>
      <c r="D179" s="2"/>
      <c r="E179" s="2"/>
      <c r="F179" s="105"/>
      <c r="G179" s="2"/>
      <c r="H179" s="2"/>
      <c r="I179" s="2"/>
      <c r="J179" s="2"/>
      <c r="K179" s="2"/>
      <c r="L179" s="2"/>
      <c r="M179" s="2"/>
      <c r="N179" s="2"/>
      <c r="O179" s="2"/>
      <c r="P179" s="131"/>
    </row>
    <row r="180" spans="1:16" ht="30">
      <c r="A180" s="214" t="s">
        <v>199</v>
      </c>
      <c r="B180" s="196" t="s">
        <v>14</v>
      </c>
      <c r="C180" s="134">
        <v>6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131"/>
    </row>
    <row r="181" spans="1:16" ht="30">
      <c r="A181" s="214" t="s">
        <v>200</v>
      </c>
      <c r="B181" s="196" t="s">
        <v>16</v>
      </c>
      <c r="C181" s="134">
        <v>1</v>
      </c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131"/>
    </row>
    <row r="182" spans="1:16" ht="15">
      <c r="A182" s="214" t="s">
        <v>189</v>
      </c>
      <c r="B182" s="196" t="s">
        <v>18</v>
      </c>
      <c r="C182" s="134">
        <v>1</v>
      </c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131"/>
    </row>
    <row r="183" spans="1:16" ht="45">
      <c r="A183" s="214" t="s">
        <v>190</v>
      </c>
      <c r="B183" s="196" t="s">
        <v>20</v>
      </c>
      <c r="C183" s="134">
        <v>1</v>
      </c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131"/>
    </row>
    <row r="184" spans="1:16" ht="15">
      <c r="A184" s="192"/>
      <c r="B184" s="302"/>
      <c r="C184" s="206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</row>
    <row r="185" spans="1:16" ht="60">
      <c r="A185" s="303" t="s">
        <v>191</v>
      </c>
      <c r="B185" s="165"/>
      <c r="C185" s="260" t="s">
        <v>287</v>
      </c>
      <c r="D185" s="165"/>
      <c r="E185" s="146" t="s">
        <v>288</v>
      </c>
      <c r="F185" s="2"/>
      <c r="G185" s="146"/>
      <c r="H185" s="2"/>
      <c r="I185" s="2"/>
      <c r="J185" s="2"/>
      <c r="K185" s="2"/>
      <c r="L185" s="2"/>
      <c r="M185" s="2"/>
      <c r="N185" s="2"/>
      <c r="O185" s="2"/>
      <c r="P185" s="2"/>
    </row>
    <row r="186" spans="1:16" ht="15">
      <c r="A186" s="304"/>
      <c r="B186" s="165"/>
      <c r="C186" s="166" t="s">
        <v>192</v>
      </c>
      <c r="D186" s="165"/>
      <c r="E186" s="166" t="s">
        <v>193</v>
      </c>
      <c r="F186" s="2"/>
      <c r="G186" s="166" t="s">
        <v>194</v>
      </c>
      <c r="H186" s="2"/>
      <c r="I186" s="2"/>
      <c r="J186" s="2"/>
      <c r="K186" s="2"/>
      <c r="L186" s="2"/>
      <c r="M186" s="2"/>
      <c r="N186" s="2"/>
      <c r="O186" s="2"/>
      <c r="P186" s="2"/>
    </row>
    <row r="187" spans="1:16" ht="15">
      <c r="A187" s="165"/>
      <c r="B187" s="165"/>
      <c r="C187" s="260"/>
      <c r="D187" s="165"/>
      <c r="E187" s="146"/>
      <c r="F187" s="2"/>
      <c r="G187" s="146"/>
      <c r="H187" s="2"/>
      <c r="I187" s="2"/>
      <c r="J187" s="2"/>
      <c r="K187" s="2"/>
      <c r="L187" s="2"/>
      <c r="M187" s="2"/>
      <c r="N187" s="2"/>
      <c r="O187" s="2"/>
      <c r="P187" s="2"/>
    </row>
    <row r="188" spans="1:16" ht="15">
      <c r="A188" s="165"/>
      <c r="B188" s="165"/>
      <c r="C188" s="192" t="s">
        <v>195</v>
      </c>
      <c r="D188" s="165"/>
      <c r="E188" s="305" t="s">
        <v>196</v>
      </c>
      <c r="F188" s="2"/>
      <c r="G188" s="2" t="s">
        <v>197</v>
      </c>
      <c r="H188" s="2"/>
      <c r="I188" s="2"/>
      <c r="J188" s="2"/>
      <c r="K188" s="2"/>
      <c r="L188" s="2"/>
      <c r="M188" s="2"/>
      <c r="N188" s="2"/>
      <c r="O188" s="2"/>
      <c r="P188" s="2"/>
    </row>
    <row r="189" spans="1:16" ht="15">
      <c r="A189" s="165"/>
      <c r="B189" s="165"/>
      <c r="C189" s="165"/>
      <c r="D189" s="165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1:16" ht="15">
      <c r="A190" s="165"/>
      <c r="B190" s="165"/>
      <c r="C190" s="165"/>
      <c r="D190" s="165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spans="1:16" ht="15">
      <c r="A191" s="165"/>
      <c r="B191" s="165"/>
      <c r="C191" s="165"/>
      <c r="D191" s="165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</row>
    <row r="192" spans="1:16" ht="15">
      <c r="A192" s="165"/>
      <c r="B192" s="165"/>
      <c r="C192" s="165"/>
      <c r="D192" s="165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6" ht="15">
      <c r="A193" s="165"/>
      <c r="B193" s="165"/>
      <c r="C193" s="165"/>
      <c r="D193" s="165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1:16" ht="15">
      <c r="A194" s="165"/>
      <c r="B194" s="165"/>
      <c r="C194" s="165"/>
      <c r="D194" s="165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1:16" ht="15">
      <c r="A195" s="165"/>
      <c r="B195" s="165"/>
      <c r="C195" s="165"/>
      <c r="D195" s="165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1:16" ht="15">
      <c r="A196" s="165"/>
      <c r="B196" s="165"/>
      <c r="C196" s="165"/>
      <c r="D196" s="165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1:16" ht="15">
      <c r="A197" s="165"/>
      <c r="B197" s="165"/>
      <c r="C197" s="165"/>
      <c r="D197" s="165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1:16" ht="15">
      <c r="A198" s="165"/>
      <c r="B198" s="165"/>
      <c r="C198" s="165"/>
      <c r="D198" s="165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6" ht="15">
      <c r="A199" s="165"/>
      <c r="B199" s="165"/>
      <c r="C199" s="165"/>
      <c r="D199" s="165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1:16" ht="15">
      <c r="A200" s="165"/>
      <c r="B200" s="165"/>
      <c r="C200" s="165"/>
      <c r="D200" s="165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1:16" ht="15">
      <c r="A201" s="165"/>
      <c r="B201" s="165"/>
      <c r="C201" s="165"/>
      <c r="D201" s="165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6" ht="15">
      <c r="A202" s="165"/>
      <c r="B202" s="165"/>
      <c r="C202" s="165"/>
      <c r="D202" s="165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1:16" ht="15">
      <c r="A203" s="144"/>
      <c r="B203" s="144"/>
      <c r="C203" s="144"/>
      <c r="D203" s="144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1:16" ht="15">
      <c r="A204" s="144"/>
      <c r="B204" s="144"/>
      <c r="C204" s="144"/>
      <c r="D204" s="144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1:16" ht="15">
      <c r="A205" s="144"/>
      <c r="B205" s="144"/>
      <c r="C205" s="144"/>
      <c r="D205" s="144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</row>
    <row r="206" spans="1:16" ht="15">
      <c r="A206" s="144"/>
      <c r="B206" s="144"/>
      <c r="C206" s="144"/>
      <c r="D206" s="144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1:16" ht="15">
      <c r="A207" s="144"/>
      <c r="B207" s="144"/>
      <c r="C207" s="144"/>
      <c r="D207" s="144"/>
      <c r="E207" s="2"/>
      <c r="F207" s="2"/>
      <c r="G207" s="135"/>
      <c r="H207" s="2"/>
      <c r="I207" s="2"/>
      <c r="J207" s="2"/>
      <c r="K207" s="2"/>
      <c r="L207" s="2"/>
      <c r="M207" s="2"/>
      <c r="N207" s="2"/>
      <c r="O207" s="2"/>
      <c r="P207" s="2"/>
    </row>
    <row r="208" spans="1:16" ht="15">
      <c r="A208" s="144"/>
      <c r="B208" s="144"/>
      <c r="C208" s="144"/>
      <c r="D208" s="144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ht="15">
      <c r="A209" s="144"/>
      <c r="B209" s="144"/>
      <c r="C209" s="144"/>
      <c r="D209" s="144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1:16" ht="15">
      <c r="A210" s="144"/>
      <c r="B210" s="144"/>
      <c r="C210" s="144"/>
      <c r="D210" s="144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1:16" ht="15">
      <c r="A211" s="144"/>
      <c r="B211" s="144"/>
      <c r="C211" s="144"/>
      <c r="D211" s="144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</row>
    <row r="212" spans="1:16" ht="15">
      <c r="A212" s="144"/>
      <c r="B212" s="144"/>
      <c r="C212" s="144"/>
      <c r="D212" s="144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</row>
    <row r="213" spans="1:16" ht="15">
      <c r="A213" s="144"/>
      <c r="B213" s="144"/>
      <c r="C213" s="144"/>
      <c r="D213" s="144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</row>
    <row r="214" spans="1:16" ht="15">
      <c r="A214" s="144"/>
      <c r="B214" s="144"/>
      <c r="C214" s="144"/>
      <c r="D214" s="144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</row>
    <row r="215" spans="1:16" ht="15">
      <c r="A215" s="144"/>
      <c r="B215" s="144"/>
      <c r="C215" s="144"/>
      <c r="D215" s="144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1:16" ht="15">
      <c r="A216" s="144"/>
      <c r="B216" s="144"/>
      <c r="C216" s="144"/>
      <c r="D216" s="144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1:16" ht="15">
      <c r="A217" s="144"/>
      <c r="B217" s="144"/>
      <c r="C217" s="144"/>
      <c r="D217" s="144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1:16" ht="15">
      <c r="A218" s="144"/>
      <c r="B218" s="144"/>
      <c r="C218" s="144"/>
      <c r="D218" s="144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ht="15">
      <c r="A219" s="144"/>
      <c r="B219" s="144"/>
      <c r="C219" s="144"/>
      <c r="D219" s="144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ht="15">
      <c r="A220" s="144"/>
      <c r="B220" s="144"/>
      <c r="C220" s="144"/>
      <c r="D220" s="144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ht="15">
      <c r="A221" s="144"/>
      <c r="B221" s="144"/>
      <c r="C221" s="144"/>
      <c r="D221" s="144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ht="15">
      <c r="A222" s="144"/>
      <c r="B222" s="144"/>
      <c r="C222" s="144"/>
      <c r="D222" s="144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ht="15">
      <c r="A223" s="144"/>
      <c r="B223" s="144"/>
      <c r="C223" s="144"/>
      <c r="D223" s="144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ht="15">
      <c r="A224" s="144"/>
      <c r="B224" s="144"/>
      <c r="C224" s="144"/>
      <c r="D224" s="144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6" ht="15">
      <c r="A225" s="144"/>
      <c r="B225" s="144"/>
      <c r="C225" s="144"/>
      <c r="D225" s="144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6" ht="15">
      <c r="A226" s="144"/>
      <c r="B226" s="144"/>
      <c r="C226" s="144"/>
      <c r="D226" s="144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16" ht="15">
      <c r="A227" s="144"/>
      <c r="B227" s="144"/>
      <c r="C227" s="144"/>
      <c r="D227" s="144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6" ht="15">
      <c r="A228" s="144"/>
      <c r="B228" s="144"/>
      <c r="C228" s="144"/>
      <c r="D228" s="144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6" ht="15">
      <c r="A229" s="144"/>
      <c r="B229" s="144"/>
      <c r="C229" s="144"/>
      <c r="D229" s="144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6" ht="15">
      <c r="A230" s="144"/>
      <c r="B230" s="144"/>
      <c r="C230" s="144"/>
      <c r="D230" s="144"/>
      <c r="E230" s="15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6" ht="15">
      <c r="A231" s="144"/>
      <c r="B231" s="144"/>
      <c r="C231" s="144"/>
      <c r="D231" s="144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1:16" ht="15">
      <c r="A232" s="144"/>
      <c r="B232" s="144"/>
      <c r="C232" s="144"/>
      <c r="D232" s="144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6" ht="15">
      <c r="A233" s="144"/>
      <c r="B233" s="144"/>
      <c r="C233" s="144"/>
      <c r="D233" s="144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6" ht="15">
      <c r="A234" s="144"/>
      <c r="B234" s="144"/>
      <c r="C234" s="144"/>
      <c r="D234" s="144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6" ht="15">
      <c r="A235" s="144"/>
      <c r="B235" s="144"/>
      <c r="C235" s="144"/>
      <c r="D235" s="144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6" ht="15">
      <c r="A236" s="144"/>
      <c r="B236" s="144"/>
      <c r="C236" s="144"/>
      <c r="D236" s="144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6" ht="15">
      <c r="A237" s="144"/>
      <c r="B237" s="144"/>
      <c r="C237" s="144"/>
      <c r="D237" s="144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6" ht="15">
      <c r="A238" s="144"/>
      <c r="B238" s="144"/>
      <c r="C238" s="144"/>
      <c r="D238" s="144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6" ht="1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6" ht="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ht="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ht="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ht="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ht="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ht="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ht="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ht="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ht="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ht="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ht="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ht="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ht="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ht="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ht="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ht="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ht="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1:16" ht="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</sheetData>
  <mergeCells count="75">
    <mergeCell ref="D154:E154"/>
    <mergeCell ref="A175:C175"/>
    <mergeCell ref="D155:E155"/>
    <mergeCell ref="A157:C157"/>
    <mergeCell ref="A158:C158"/>
    <mergeCell ref="A174:C174"/>
    <mergeCell ref="D153:E153"/>
    <mergeCell ref="D152:E152"/>
    <mergeCell ref="B139:B140"/>
    <mergeCell ref="D139:G139"/>
    <mergeCell ref="D151:E151"/>
    <mergeCell ref="C139:C140"/>
    <mergeCell ref="D148:E148"/>
    <mergeCell ref="A148:C148"/>
    <mergeCell ref="A139:A140"/>
    <mergeCell ref="K131:P131"/>
    <mergeCell ref="B131:B132"/>
    <mergeCell ref="A108:I108"/>
    <mergeCell ref="A109:I109"/>
    <mergeCell ref="J131:J132"/>
    <mergeCell ref="J130:P130"/>
    <mergeCell ref="A129:L129"/>
    <mergeCell ref="A128:M128"/>
    <mergeCell ref="C111:L111"/>
    <mergeCell ref="B111:B112"/>
    <mergeCell ref="A111:A112"/>
    <mergeCell ref="H139:H140"/>
    <mergeCell ref="A137:F137"/>
    <mergeCell ref="D131:I131"/>
    <mergeCell ref="A131:A132"/>
    <mergeCell ref="C131:C132"/>
    <mergeCell ref="A136:F136"/>
    <mergeCell ref="A138:H138"/>
    <mergeCell ref="G33:H33"/>
    <mergeCell ref="A90:A91"/>
    <mergeCell ref="D90:G90"/>
    <mergeCell ref="C90:C91"/>
    <mergeCell ref="A78:E78"/>
    <mergeCell ref="B79:D79"/>
    <mergeCell ref="A89:I89"/>
    <mergeCell ref="H90:H91"/>
    <mergeCell ref="I90:I91"/>
    <mergeCell ref="B90:B91"/>
    <mergeCell ref="A88:J88"/>
    <mergeCell ref="A87:J87"/>
    <mergeCell ref="D63:K63"/>
    <mergeCell ref="B33:B35"/>
    <mergeCell ref="I34:I35"/>
    <mergeCell ref="C63:C64"/>
    <mergeCell ref="H62:K62"/>
    <mergeCell ref="A61:N61"/>
    <mergeCell ref="A72:D72"/>
    <mergeCell ref="A63:A64"/>
    <mergeCell ref="A71:D71"/>
    <mergeCell ref="H34:H35"/>
    <mergeCell ref="C34:C35"/>
    <mergeCell ref="D34:F34"/>
    <mergeCell ref="G34:G35"/>
    <mergeCell ref="B63:B64"/>
    <mergeCell ref="A33:A35"/>
    <mergeCell ref="C33:F33"/>
    <mergeCell ref="A7:C7"/>
    <mergeCell ref="E4:G4"/>
    <mergeCell ref="D32:I32"/>
    <mergeCell ref="A30:J30"/>
    <mergeCell ref="H4:J4"/>
    <mergeCell ref="A31:J31"/>
    <mergeCell ref="A20:C20"/>
    <mergeCell ref="A6:C6"/>
    <mergeCell ref="A1:J1"/>
    <mergeCell ref="B3:D3"/>
    <mergeCell ref="E3:G3"/>
    <mergeCell ref="H3:J3"/>
    <mergeCell ref="A2:J2"/>
    <mergeCell ref="B4:D4"/>
  </mergeCells>
  <phoneticPr fontId="27" type="noConversion"/>
  <dataValidations count="12">
    <dataValidation allowBlank="1" showInputMessage="1" showErrorMessage="1" error="Необходимо ввести целое значение." sqref="I57"/>
    <dataValidation type="whole" allowBlank="1" showInputMessage="1" showErrorMessage="1" error="Введено недопустимое значение." sqref="C184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0 или 1." sqref="C151:C155">
      <formula1>0</formula1>
      <formula2>1</formula2>
    </dataValidation>
    <dataValidation type="whole" allowBlank="1" showInputMessage="1" showErrorMessage="1" error="Необходимо ввести целое значение." sqref="C167:C173">
      <formula1>-100000</formula1>
      <formula2>9999999999</formula2>
    </dataValidation>
    <dataValidation type="whole" allowBlank="1" showInputMessage="1" showErrorMessage="1" error="Введено недопустимое значение." prompt="Допустимое значение 0 или 1" sqref="C181:C183">
      <formula1>0</formula1>
      <formula2>1</formula2>
    </dataValidation>
    <dataValidation type="whole" allowBlank="1" showInputMessage="1" showErrorMessage="1" error="Необходимо ввести целое значение." sqref="D84:E84">
      <formula1>-100000</formula1>
      <formula2>99999999999</formula2>
    </dataValidation>
    <dataValidation type="whole" allowBlank="1" showInputMessage="1" showErrorMessage="1" error="Необходимо ввести целое значение." sqref="D77">
      <formula1>-1000000</formula1>
      <formula2>999999999999</formula2>
    </dataValidation>
    <dataValidation type="whole" allowBlank="1" showInputMessage="1" showErrorMessage="1" error="Введено недопустимое значение." sqref="C21">
      <formula1>0</formula1>
      <formula2>1</formula2>
    </dataValidation>
    <dataValidation type="whole" allowBlank="1" showInputMessage="1" showErrorMessage="1" prompt="Допустимое значение 0 или 1." sqref="C12:C13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0 -нет или 1 -да." sqref="C25:C26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1 (город и поселок городского типа) или 2 (сельская местность)" sqref="C27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1 (пятидневный) или 2 (шестидневный)" sqref="C24">
      <formula1>1</formula1>
      <formula2>2</formula2>
    </dataValidation>
  </dataValidations>
  <pageMargins left="0.7" right="0.7" top="0.75" bottom="0.75" header="0.3" footer="0.3"/>
  <pageSetup paperSize="9" scale="55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indexed="43"/>
  </sheetPr>
  <dimension ref="A1:S295"/>
  <sheetViews>
    <sheetView topLeftCell="A148" zoomScale="59" workbookViewId="0">
      <selection activeCell="A139" sqref="A139:I155"/>
    </sheetView>
  </sheetViews>
  <sheetFormatPr defaultRowHeight="12.75"/>
  <cols>
    <col min="1" max="1" width="51.42578125" style="5" customWidth="1"/>
    <col min="2" max="2" width="8.5703125" style="5" customWidth="1"/>
    <col min="3" max="3" width="17.85546875" style="5" customWidth="1"/>
    <col min="4" max="5" width="14.42578125" style="5" customWidth="1"/>
    <col min="6" max="6" width="17.28515625" style="5" customWidth="1"/>
    <col min="7" max="12" width="14.42578125" style="5" customWidth="1"/>
    <col min="13" max="16" width="12.140625" style="5" customWidth="1"/>
    <col min="17" max="16384" width="9.140625" style="5"/>
  </cols>
  <sheetData>
    <row r="1" spans="1:16" s="2" customFormat="1" ht="15.75" customHeight="1">
      <c r="A1" s="506" t="s">
        <v>0</v>
      </c>
      <c r="B1" s="506"/>
      <c r="C1" s="506"/>
      <c r="D1" s="506"/>
      <c r="E1" s="506"/>
      <c r="F1" s="506"/>
      <c r="G1" s="506"/>
      <c r="H1" s="506"/>
      <c r="I1" s="506"/>
      <c r="J1" s="506"/>
      <c r="K1" s="193"/>
      <c r="L1" s="193"/>
      <c r="M1" s="193"/>
      <c r="N1" s="193"/>
      <c r="O1" s="193"/>
      <c r="P1" s="193"/>
    </row>
    <row r="2" spans="1:16" s="2" customFormat="1" ht="26.25" customHeight="1">
      <c r="A2" s="513" t="s">
        <v>269</v>
      </c>
      <c r="B2" s="513"/>
      <c r="C2" s="513"/>
      <c r="D2" s="513"/>
      <c r="E2" s="513"/>
      <c r="F2" s="513"/>
      <c r="G2" s="513"/>
      <c r="H2" s="513"/>
      <c r="I2" s="513"/>
      <c r="J2" s="513"/>
      <c r="K2" s="191"/>
      <c r="L2" s="191"/>
      <c r="M2" s="191"/>
      <c r="N2" s="191"/>
      <c r="O2" s="191"/>
      <c r="P2" s="191"/>
    </row>
    <row r="3" spans="1:16" ht="63" customHeight="1">
      <c r="A3" s="194" t="s">
        <v>1</v>
      </c>
      <c r="B3" s="503" t="s">
        <v>2</v>
      </c>
      <c r="C3" s="507"/>
      <c r="D3" s="508"/>
      <c r="E3" s="509"/>
      <c r="F3" s="510"/>
      <c r="G3" s="511"/>
      <c r="H3" s="512"/>
      <c r="I3" s="512"/>
      <c r="J3" s="512"/>
      <c r="K3" s="195"/>
      <c r="L3" s="195"/>
      <c r="M3" s="195"/>
      <c r="N3" s="195"/>
      <c r="O3" s="195"/>
      <c r="P3" s="195"/>
    </row>
    <row r="4" spans="1:16" s="2" customFormat="1" ht="15">
      <c r="A4" s="196" t="s">
        <v>3</v>
      </c>
      <c r="B4" s="453">
        <v>48615403</v>
      </c>
      <c r="C4" s="515"/>
      <c r="D4" s="515"/>
      <c r="E4" s="462"/>
      <c r="F4" s="463"/>
      <c r="G4" s="464"/>
      <c r="H4" s="514"/>
      <c r="I4" s="514"/>
      <c r="J4" s="514"/>
      <c r="K4" s="7"/>
      <c r="L4" s="7"/>
      <c r="M4" s="7"/>
      <c r="N4" s="7"/>
      <c r="O4" s="7"/>
      <c r="P4" s="7"/>
    </row>
    <row r="5" spans="1:16" ht="1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spans="1:16" ht="18.75" customHeight="1">
      <c r="A6" s="502" t="s">
        <v>4</v>
      </c>
      <c r="B6" s="502"/>
      <c r="C6" s="50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15.75" customHeight="1">
      <c r="A7" s="502" t="s">
        <v>5</v>
      </c>
      <c r="B7" s="502"/>
      <c r="C7" s="50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spans="1:16" ht="28.5">
      <c r="A8" s="194" t="s">
        <v>6</v>
      </c>
      <c r="B8" s="129" t="s">
        <v>7</v>
      </c>
      <c r="C8" s="130" t="s">
        <v>8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spans="1:16" ht="15">
      <c r="A9" s="129">
        <v>1</v>
      </c>
      <c r="B9" s="129">
        <v>2</v>
      </c>
      <c r="C9" s="130">
        <v>3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spans="1:16" ht="15">
      <c r="A10" s="197" t="s">
        <v>9</v>
      </c>
      <c r="B10" s="198" t="s">
        <v>10</v>
      </c>
      <c r="C10" s="189">
        <v>1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1:16" ht="30">
      <c r="A11" s="199" t="s">
        <v>11</v>
      </c>
      <c r="B11" s="198" t="s">
        <v>12</v>
      </c>
      <c r="C11" s="200">
        <v>0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1:16" ht="30">
      <c r="A12" s="199" t="s">
        <v>13</v>
      </c>
      <c r="B12" s="196" t="s">
        <v>14</v>
      </c>
      <c r="C12" s="200">
        <v>0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</row>
    <row r="13" spans="1:16" ht="45">
      <c r="A13" s="197" t="s">
        <v>15</v>
      </c>
      <c r="B13" s="198" t="s">
        <v>16</v>
      </c>
      <c r="C13" s="200">
        <v>0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</row>
    <row r="14" spans="1:16" ht="60">
      <c r="A14" s="201" t="s">
        <v>17</v>
      </c>
      <c r="B14" s="196" t="s">
        <v>18</v>
      </c>
      <c r="C14" s="134">
        <v>0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spans="1:16" ht="75">
      <c r="A15" s="201" t="s">
        <v>19</v>
      </c>
      <c r="B15" s="196" t="s">
        <v>20</v>
      </c>
      <c r="C15" s="134">
        <v>0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</row>
    <row r="16" spans="1:16" ht="60">
      <c r="A16" s="201" t="s">
        <v>21</v>
      </c>
      <c r="B16" s="196" t="s">
        <v>22</v>
      </c>
      <c r="C16" s="134">
        <v>0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</row>
    <row r="17" spans="1:19" ht="60">
      <c r="A17" s="201" t="s">
        <v>23</v>
      </c>
      <c r="B17" s="196" t="s">
        <v>24</v>
      </c>
      <c r="C17" s="134">
        <v>0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</row>
    <row r="18" spans="1:19" ht="60">
      <c r="A18" s="202" t="s">
        <v>25</v>
      </c>
      <c r="B18" s="198" t="s">
        <v>26</v>
      </c>
      <c r="C18" s="203">
        <v>0</v>
      </c>
      <c r="D18" s="2"/>
      <c r="E18" s="2"/>
      <c r="F18" s="2"/>
      <c r="G18" s="2"/>
      <c r="H18" s="2"/>
      <c r="I18" s="2"/>
      <c r="J18" s="2"/>
      <c r="K18" s="2"/>
      <c r="L18" s="135"/>
      <c r="M18" s="2"/>
      <c r="N18" s="2"/>
      <c r="O18" s="2"/>
      <c r="P18" s="2"/>
    </row>
    <row r="19" spans="1:19" ht="15">
      <c r="A19" s="204"/>
      <c r="B19" s="205"/>
      <c r="C19" s="206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spans="1:19" ht="15.75" customHeight="1">
      <c r="A20" s="516" t="s">
        <v>27</v>
      </c>
      <c r="B20" s="517"/>
      <c r="C20" s="517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1:19" ht="15">
      <c r="A21" s="192"/>
      <c r="B21" s="205"/>
      <c r="C21" s="206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</row>
    <row r="22" spans="1:19" ht="28.5">
      <c r="A22" s="75" t="s">
        <v>6</v>
      </c>
      <c r="B22" s="75" t="s">
        <v>7</v>
      </c>
      <c r="C22" s="207" t="s">
        <v>28</v>
      </c>
      <c r="D22" s="105"/>
      <c r="E22" s="105"/>
      <c r="F22" s="105"/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Q22" s="25"/>
      <c r="R22" s="25"/>
      <c r="S22" s="25"/>
    </row>
    <row r="23" spans="1:19" s="29" customFormat="1" ht="14.25">
      <c r="A23" s="75">
        <v>1</v>
      </c>
      <c r="B23" s="75">
        <v>2</v>
      </c>
      <c r="C23" s="75">
        <v>3</v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8"/>
      <c r="R23" s="28"/>
      <c r="S23" s="28"/>
    </row>
    <row r="24" spans="1:19" ht="15">
      <c r="A24" s="208" t="s">
        <v>29</v>
      </c>
      <c r="B24" s="198" t="s">
        <v>10</v>
      </c>
      <c r="C24" s="134">
        <v>1</v>
      </c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25"/>
      <c r="R24" s="25"/>
      <c r="S24" s="25"/>
    </row>
    <row r="25" spans="1:19" ht="15">
      <c r="A25" s="208" t="s">
        <v>30</v>
      </c>
      <c r="B25" s="196" t="s">
        <v>12</v>
      </c>
      <c r="C25" s="134">
        <v>0</v>
      </c>
      <c r="D25" s="105"/>
      <c r="E25" s="105"/>
      <c r="F25" s="105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25"/>
      <c r="R25" s="25"/>
      <c r="S25" s="25"/>
    </row>
    <row r="26" spans="1:19" ht="15">
      <c r="A26" s="208" t="s">
        <v>31</v>
      </c>
      <c r="B26" s="196" t="s">
        <v>14</v>
      </c>
      <c r="C26" s="134">
        <v>0</v>
      </c>
      <c r="D26" s="105"/>
      <c r="E26" s="105"/>
      <c r="F26" s="105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25"/>
      <c r="R26" s="25"/>
      <c r="S26" s="25"/>
    </row>
    <row r="27" spans="1:19" ht="15">
      <c r="A27" s="208" t="s">
        <v>32</v>
      </c>
      <c r="B27" s="196" t="s">
        <v>16</v>
      </c>
      <c r="C27" s="134">
        <v>2</v>
      </c>
      <c r="D27" s="105"/>
      <c r="E27" s="105"/>
      <c r="F27" s="105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25"/>
      <c r="R27" s="25"/>
      <c r="S27" s="25"/>
    </row>
    <row r="28" spans="1:19" ht="30">
      <c r="A28" s="208" t="s">
        <v>33</v>
      </c>
      <c r="B28" s="196" t="s">
        <v>18</v>
      </c>
      <c r="C28" s="134">
        <v>1</v>
      </c>
      <c r="D28" s="105"/>
      <c r="E28" s="105"/>
      <c r="F28" s="105"/>
      <c r="G28" s="105"/>
      <c r="H28" s="105"/>
      <c r="I28" s="105"/>
      <c r="J28" s="105"/>
      <c r="K28" s="105"/>
      <c r="L28" s="105"/>
      <c r="M28" s="105"/>
      <c r="N28" s="105"/>
      <c r="O28" s="105"/>
      <c r="P28" s="105"/>
      <c r="Q28" s="25"/>
      <c r="R28" s="25"/>
      <c r="S28" s="25"/>
    </row>
    <row r="29" spans="1:19" ht="79.5" customHeight="1">
      <c r="A29" s="192"/>
      <c r="B29" s="205"/>
      <c r="C29" s="206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9" ht="15">
      <c r="A30" s="491" t="s">
        <v>34</v>
      </c>
      <c r="B30" s="519"/>
      <c r="C30" s="519"/>
      <c r="D30" s="519"/>
      <c r="E30" s="519"/>
      <c r="F30" s="519"/>
      <c r="G30" s="519"/>
      <c r="H30" s="519"/>
      <c r="I30" s="519"/>
      <c r="J30" s="519"/>
      <c r="K30" s="2"/>
      <c r="L30" s="2"/>
      <c r="M30" s="2"/>
      <c r="N30" s="2"/>
      <c r="O30" s="2"/>
      <c r="P30" s="2"/>
    </row>
    <row r="31" spans="1:19" ht="15.75" customHeight="1">
      <c r="A31" s="484" t="s">
        <v>35</v>
      </c>
      <c r="B31" s="484"/>
      <c r="C31" s="484"/>
      <c r="D31" s="484"/>
      <c r="E31" s="484"/>
      <c r="F31" s="484"/>
      <c r="G31" s="484"/>
      <c r="H31" s="484"/>
      <c r="I31" s="484"/>
      <c r="J31" s="484"/>
      <c r="K31" s="2"/>
      <c r="L31" s="2"/>
      <c r="M31" s="2"/>
      <c r="N31" s="2"/>
      <c r="O31" s="2"/>
      <c r="P31" s="2"/>
    </row>
    <row r="32" spans="1:19" ht="15">
      <c r="A32" s="82"/>
      <c r="B32" s="82"/>
      <c r="C32" s="82"/>
      <c r="D32" s="518" t="s">
        <v>36</v>
      </c>
      <c r="E32" s="518"/>
      <c r="F32" s="518"/>
      <c r="G32" s="518"/>
      <c r="H32" s="518"/>
      <c r="I32" s="518"/>
      <c r="J32" s="209"/>
      <c r="K32" s="209"/>
      <c r="L32" s="2"/>
      <c r="M32" s="2"/>
      <c r="N32" s="2"/>
      <c r="O32" s="2"/>
      <c r="P32" s="2"/>
    </row>
    <row r="33" spans="1:17" ht="31.5" customHeight="1">
      <c r="A33" s="450" t="s">
        <v>37</v>
      </c>
      <c r="B33" s="450" t="s">
        <v>7</v>
      </c>
      <c r="C33" s="450" t="s">
        <v>38</v>
      </c>
      <c r="D33" s="450"/>
      <c r="E33" s="450"/>
      <c r="F33" s="450"/>
      <c r="G33" s="486" t="s">
        <v>39</v>
      </c>
      <c r="H33" s="492"/>
      <c r="I33" s="210" t="s">
        <v>40</v>
      </c>
      <c r="J33" s="107"/>
      <c r="K33" s="2"/>
      <c r="L33" s="2"/>
      <c r="M33" s="2"/>
      <c r="N33" s="2"/>
      <c r="O33" s="2"/>
      <c r="P33" s="2"/>
    </row>
    <row r="34" spans="1:17" ht="15.75" customHeight="1">
      <c r="A34" s="450"/>
      <c r="B34" s="450"/>
      <c r="C34" s="499" t="s">
        <v>41</v>
      </c>
      <c r="D34" s="450" t="s">
        <v>42</v>
      </c>
      <c r="E34" s="450"/>
      <c r="F34" s="450"/>
      <c r="G34" s="499" t="s">
        <v>41</v>
      </c>
      <c r="H34" s="499" t="s">
        <v>43</v>
      </c>
      <c r="I34" s="450" t="s">
        <v>41</v>
      </c>
      <c r="J34" s="27"/>
      <c r="K34" s="2"/>
      <c r="L34" s="2"/>
      <c r="M34" s="2"/>
      <c r="N34" s="2"/>
      <c r="O34" s="2"/>
      <c r="P34" s="2"/>
    </row>
    <row r="35" spans="1:17" ht="71.25">
      <c r="A35" s="450"/>
      <c r="B35" s="450"/>
      <c r="C35" s="501"/>
      <c r="D35" s="75" t="s">
        <v>44</v>
      </c>
      <c r="E35" s="75" t="s">
        <v>45</v>
      </c>
      <c r="F35" s="75" t="s">
        <v>46</v>
      </c>
      <c r="G35" s="500"/>
      <c r="H35" s="501"/>
      <c r="I35" s="450"/>
      <c r="J35" s="213"/>
      <c r="K35" s="105"/>
      <c r="L35" s="105"/>
      <c r="M35" s="105"/>
      <c r="N35" s="105"/>
      <c r="O35" s="105"/>
      <c r="P35" s="105"/>
      <c r="Q35" s="25"/>
    </row>
    <row r="36" spans="1:17" s="29" customFormat="1" ht="14.25">
      <c r="A36" s="75">
        <v>1</v>
      </c>
      <c r="B36" s="75">
        <v>2</v>
      </c>
      <c r="C36" s="75">
        <v>3</v>
      </c>
      <c r="D36" s="75">
        <v>4</v>
      </c>
      <c r="E36" s="75">
        <v>5</v>
      </c>
      <c r="F36" s="75">
        <v>6</v>
      </c>
      <c r="G36" s="75">
        <v>7</v>
      </c>
      <c r="H36" s="75">
        <v>8</v>
      </c>
      <c r="I36" s="75">
        <v>9</v>
      </c>
      <c r="J36" s="27"/>
      <c r="K36" s="27"/>
      <c r="L36" s="27"/>
      <c r="M36" s="27"/>
      <c r="N36" s="27"/>
      <c r="O36" s="27"/>
      <c r="P36" s="27"/>
      <c r="Q36" s="28"/>
    </row>
    <row r="37" spans="1:17" ht="15">
      <c r="A37" s="214" t="s">
        <v>47</v>
      </c>
      <c r="B37" s="198" t="s">
        <v>10</v>
      </c>
      <c r="C37" s="215">
        <f>C38+C47+C48+C51+C52+C53+C54</f>
        <v>48</v>
      </c>
      <c r="D37" s="374">
        <v>48</v>
      </c>
      <c r="E37" s="215">
        <f>E38+E47+E48+E51+E52+E53+E54</f>
        <v>0</v>
      </c>
      <c r="F37" s="215">
        <f>F38+F47+F48+F51+F52+F53+F54</f>
        <v>0</v>
      </c>
      <c r="G37" s="215">
        <v>3</v>
      </c>
      <c r="H37" s="215">
        <v>3</v>
      </c>
      <c r="I37" s="215">
        <f>I38+I47+I48+I51+I52+I53+I54</f>
        <v>39</v>
      </c>
      <c r="J37" s="216"/>
      <c r="K37" s="105"/>
      <c r="L37" s="105"/>
      <c r="M37" s="217"/>
      <c r="N37" s="217"/>
      <c r="O37" s="191"/>
      <c r="P37" s="191"/>
      <c r="Q37" s="25"/>
    </row>
    <row r="38" spans="1:17" ht="28.5">
      <c r="A38" s="218" t="s">
        <v>48</v>
      </c>
      <c r="B38" s="198" t="s">
        <v>12</v>
      </c>
      <c r="C38" s="219">
        <f t="shared" ref="C38:I38" si="0">C39+C40+C41+C42+C43+C44+C45+C46</f>
        <v>0</v>
      </c>
      <c r="D38" s="219">
        <f t="shared" si="0"/>
        <v>0</v>
      </c>
      <c r="E38" s="219">
        <f t="shared" si="0"/>
        <v>0</v>
      </c>
      <c r="F38" s="219">
        <f t="shared" si="0"/>
        <v>0</v>
      </c>
      <c r="G38" s="219">
        <f t="shared" si="0"/>
        <v>0</v>
      </c>
      <c r="H38" s="219">
        <f t="shared" si="0"/>
        <v>0</v>
      </c>
      <c r="I38" s="219">
        <f t="shared" si="0"/>
        <v>0</v>
      </c>
      <c r="J38" s="220"/>
      <c r="K38" s="105"/>
      <c r="L38" s="173"/>
      <c r="M38" s="105"/>
      <c r="N38" s="105"/>
      <c r="O38" s="105"/>
      <c r="P38" s="45"/>
      <c r="Q38" s="25"/>
    </row>
    <row r="39" spans="1:17" ht="30">
      <c r="A39" s="221" t="s">
        <v>49</v>
      </c>
      <c r="B39" s="196" t="s">
        <v>14</v>
      </c>
      <c r="C39" s="222"/>
      <c r="D39" s="222"/>
      <c r="E39" s="222"/>
      <c r="F39" s="222"/>
      <c r="G39" s="222"/>
      <c r="H39" s="222"/>
      <c r="I39" s="222"/>
      <c r="J39" s="223"/>
      <c r="K39" s="105"/>
      <c r="L39" s="173"/>
      <c r="M39" s="105"/>
      <c r="N39" s="105"/>
      <c r="O39" s="105"/>
      <c r="P39" s="45"/>
      <c r="Q39" s="25"/>
    </row>
    <row r="40" spans="1:17" ht="15">
      <c r="A40" s="224" t="s">
        <v>50</v>
      </c>
      <c r="B40" s="198" t="s">
        <v>16</v>
      </c>
      <c r="C40" s="222"/>
      <c r="D40" s="222"/>
      <c r="E40" s="222"/>
      <c r="F40" s="222"/>
      <c r="G40" s="222"/>
      <c r="H40" s="222"/>
      <c r="I40" s="222"/>
      <c r="J40" s="223"/>
      <c r="K40" s="2"/>
      <c r="L40" s="225"/>
      <c r="M40" s="2"/>
      <c r="N40" s="2"/>
      <c r="O40" s="2"/>
      <c r="P40" s="50"/>
    </row>
    <row r="41" spans="1:17" ht="15">
      <c r="A41" s="226" t="s">
        <v>51</v>
      </c>
      <c r="B41" s="196" t="s">
        <v>18</v>
      </c>
      <c r="C41" s="222"/>
      <c r="D41" s="222"/>
      <c r="E41" s="222"/>
      <c r="F41" s="222"/>
      <c r="G41" s="222"/>
      <c r="H41" s="222"/>
      <c r="I41" s="222"/>
      <c r="J41" s="223"/>
      <c r="K41" s="2"/>
      <c r="L41" s="2"/>
      <c r="M41" s="2"/>
      <c r="N41" s="2"/>
      <c r="O41" s="2"/>
      <c r="P41" s="50"/>
    </row>
    <row r="42" spans="1:17" ht="15">
      <c r="A42" s="224" t="s">
        <v>52</v>
      </c>
      <c r="B42" s="196" t="s">
        <v>20</v>
      </c>
      <c r="C42" s="222"/>
      <c r="D42" s="222"/>
      <c r="E42" s="222"/>
      <c r="F42" s="222"/>
      <c r="G42" s="222"/>
      <c r="H42" s="222"/>
      <c r="I42" s="222"/>
      <c r="J42" s="223"/>
      <c r="K42" s="2"/>
      <c r="L42" s="2"/>
      <c r="M42" s="2"/>
      <c r="N42" s="2"/>
      <c r="O42" s="2"/>
      <c r="P42" s="50"/>
    </row>
    <row r="43" spans="1:17" ht="15">
      <c r="A43" s="224" t="s">
        <v>53</v>
      </c>
      <c r="B43" s="196" t="s">
        <v>22</v>
      </c>
      <c r="C43" s="222"/>
      <c r="D43" s="222"/>
      <c r="E43" s="222"/>
      <c r="F43" s="222"/>
      <c r="G43" s="222"/>
      <c r="H43" s="222"/>
      <c r="I43" s="222"/>
      <c r="J43" s="223"/>
      <c r="K43" s="2"/>
      <c r="L43" s="2"/>
      <c r="M43" s="2"/>
      <c r="N43" s="2"/>
      <c r="O43" s="2"/>
      <c r="P43" s="50"/>
    </row>
    <row r="44" spans="1:17" ht="15">
      <c r="A44" s="221" t="s">
        <v>54</v>
      </c>
      <c r="B44" s="196" t="s">
        <v>24</v>
      </c>
      <c r="C44" s="222"/>
      <c r="D44" s="222"/>
      <c r="E44" s="222"/>
      <c r="F44" s="222"/>
      <c r="G44" s="222"/>
      <c r="H44" s="222"/>
      <c r="I44" s="222"/>
      <c r="J44" s="223"/>
      <c r="K44" s="2"/>
      <c r="L44" s="2"/>
      <c r="M44" s="2"/>
      <c r="N44" s="2"/>
      <c r="O44" s="2"/>
      <c r="P44" s="50"/>
    </row>
    <row r="45" spans="1:17" ht="15">
      <c r="A45" s="224" t="s">
        <v>55</v>
      </c>
      <c r="B45" s="198" t="s">
        <v>26</v>
      </c>
      <c r="C45" s="222"/>
      <c r="D45" s="222"/>
      <c r="E45" s="222"/>
      <c r="F45" s="222"/>
      <c r="G45" s="222"/>
      <c r="H45" s="222"/>
      <c r="I45" s="222"/>
      <c r="J45" s="223"/>
      <c r="K45" s="2"/>
      <c r="L45" s="2"/>
      <c r="M45" s="2"/>
      <c r="N45" s="2"/>
      <c r="O45" s="2"/>
      <c r="P45" s="50"/>
    </row>
    <row r="46" spans="1:17" ht="15">
      <c r="A46" s="224" t="s">
        <v>56</v>
      </c>
      <c r="B46" s="227">
        <v>10</v>
      </c>
      <c r="C46" s="222"/>
      <c r="D46" s="222"/>
      <c r="E46" s="222"/>
      <c r="F46" s="222"/>
      <c r="G46" s="222"/>
      <c r="H46" s="222"/>
      <c r="I46" s="222"/>
      <c r="J46" s="223"/>
      <c r="K46" s="2"/>
      <c r="L46" s="2"/>
      <c r="M46" s="2"/>
      <c r="N46" s="2"/>
      <c r="O46" s="2"/>
      <c r="P46" s="50"/>
    </row>
    <row r="47" spans="1:17" ht="15">
      <c r="A47" s="228" t="s">
        <v>57</v>
      </c>
      <c r="B47" s="227">
        <v>11</v>
      </c>
      <c r="C47" s="222">
        <v>48</v>
      </c>
      <c r="D47" s="362">
        <v>48</v>
      </c>
      <c r="E47" s="222">
        <v>0</v>
      </c>
      <c r="F47" s="222">
        <v>0</v>
      </c>
      <c r="G47" s="222">
        <v>3</v>
      </c>
      <c r="H47" s="222">
        <v>3</v>
      </c>
      <c r="I47" s="222">
        <v>39</v>
      </c>
      <c r="J47" s="229"/>
      <c r="K47" s="2"/>
      <c r="L47" s="2"/>
      <c r="M47" s="2"/>
      <c r="N47" s="2"/>
      <c r="O47" s="2"/>
      <c r="P47" s="50"/>
    </row>
    <row r="48" spans="1:17" ht="15">
      <c r="A48" s="228" t="s">
        <v>58</v>
      </c>
      <c r="B48" s="227">
        <v>12</v>
      </c>
      <c r="C48" s="222"/>
      <c r="D48" s="222"/>
      <c r="E48" s="222"/>
      <c r="F48" s="222"/>
      <c r="G48" s="222"/>
      <c r="H48" s="222"/>
      <c r="I48" s="222"/>
      <c r="J48" s="229"/>
      <c r="K48" s="2"/>
      <c r="L48" s="2"/>
      <c r="M48" s="2"/>
      <c r="N48" s="2"/>
      <c r="O48" s="2"/>
      <c r="P48" s="50"/>
    </row>
    <row r="49" spans="1:17" ht="30">
      <c r="A49" s="208" t="s">
        <v>59</v>
      </c>
      <c r="B49" s="227">
        <v>13</v>
      </c>
      <c r="C49" s="222"/>
      <c r="D49" s="222"/>
      <c r="E49" s="222"/>
      <c r="F49" s="222"/>
      <c r="G49" s="222"/>
      <c r="H49" s="222"/>
      <c r="I49" s="222"/>
      <c r="J49" s="229"/>
      <c r="K49" s="2"/>
      <c r="L49" s="2"/>
      <c r="M49" s="2"/>
      <c r="N49" s="2"/>
      <c r="O49" s="2"/>
      <c r="P49" s="50"/>
    </row>
    <row r="50" spans="1:17" ht="15">
      <c r="A50" s="208" t="s">
        <v>60</v>
      </c>
      <c r="B50" s="227">
        <v>14</v>
      </c>
      <c r="C50" s="222"/>
      <c r="D50" s="222"/>
      <c r="E50" s="222"/>
      <c r="F50" s="222"/>
      <c r="G50" s="222"/>
      <c r="H50" s="222"/>
      <c r="I50" s="222"/>
      <c r="J50" s="229"/>
      <c r="K50" s="2"/>
      <c r="L50" s="2"/>
      <c r="M50" s="2"/>
      <c r="N50" s="2"/>
      <c r="O50" s="2"/>
      <c r="P50" s="50"/>
    </row>
    <row r="51" spans="1:17" ht="15">
      <c r="A51" s="230" t="s">
        <v>61</v>
      </c>
      <c r="B51" s="227">
        <v>15</v>
      </c>
      <c r="C51" s="222"/>
      <c r="D51" s="231"/>
      <c r="E51" s="222"/>
      <c r="F51" s="222"/>
      <c r="G51" s="222"/>
      <c r="H51" s="232"/>
      <c r="I51" s="222"/>
      <c r="J51" s="229"/>
      <c r="K51" s="2"/>
      <c r="L51" s="2"/>
      <c r="M51" s="2"/>
      <c r="N51" s="2"/>
      <c r="O51" s="2"/>
      <c r="P51" s="2"/>
    </row>
    <row r="52" spans="1:17" ht="15">
      <c r="A52" s="233" t="s">
        <v>62</v>
      </c>
      <c r="B52" s="227">
        <v>16</v>
      </c>
      <c r="C52" s="222"/>
      <c r="D52" s="234" t="s">
        <v>63</v>
      </c>
      <c r="E52" s="222"/>
      <c r="F52" s="222"/>
      <c r="G52" s="222"/>
      <c r="H52" s="234" t="s">
        <v>63</v>
      </c>
      <c r="I52" s="222"/>
      <c r="J52" s="229"/>
      <c r="K52" s="2"/>
      <c r="L52" s="2"/>
      <c r="M52" s="2"/>
      <c r="N52" s="2"/>
      <c r="O52" s="2"/>
      <c r="P52" s="2"/>
    </row>
    <row r="53" spans="1:17" ht="15">
      <c r="A53" s="233" t="s">
        <v>64</v>
      </c>
      <c r="B53" s="227">
        <v>17</v>
      </c>
      <c r="C53" s="222"/>
      <c r="D53" s="231"/>
      <c r="E53" s="222"/>
      <c r="F53" s="222"/>
      <c r="G53" s="222"/>
      <c r="H53" s="232"/>
      <c r="I53" s="222"/>
      <c r="J53" s="229"/>
      <c r="K53" s="2"/>
      <c r="L53" s="2"/>
      <c r="M53" s="2"/>
      <c r="N53" s="2"/>
      <c r="O53" s="2"/>
      <c r="P53" s="2"/>
    </row>
    <row r="54" spans="1:17" ht="15">
      <c r="A54" s="235" t="s">
        <v>65</v>
      </c>
      <c r="B54" s="236">
        <v>18</v>
      </c>
      <c r="C54" s="237"/>
      <c r="D54" s="231"/>
      <c r="E54" s="237"/>
      <c r="F54" s="237"/>
      <c r="G54" s="237"/>
      <c r="H54" s="232"/>
      <c r="I54" s="237"/>
      <c r="J54" s="229"/>
      <c r="K54" s="2"/>
      <c r="L54" s="2"/>
      <c r="M54" s="2"/>
      <c r="N54" s="2"/>
      <c r="O54" s="2"/>
      <c r="P54" s="2"/>
    </row>
    <row r="55" spans="1:17" ht="30">
      <c r="A55" s="238" t="s">
        <v>66</v>
      </c>
      <c r="B55" s="227">
        <v>19</v>
      </c>
      <c r="C55" s="237"/>
      <c r="D55" s="231"/>
      <c r="E55" s="237"/>
      <c r="F55" s="237"/>
      <c r="G55" s="237"/>
      <c r="H55" s="232"/>
      <c r="I55" s="237"/>
      <c r="J55" s="229"/>
      <c r="K55" s="2"/>
      <c r="L55" s="2"/>
      <c r="M55" s="2"/>
      <c r="N55" s="2"/>
      <c r="O55" s="2"/>
      <c r="P55" s="2"/>
    </row>
    <row r="56" spans="1:17" ht="15">
      <c r="A56" s="239" t="s">
        <v>67</v>
      </c>
      <c r="B56" s="227">
        <v>20</v>
      </c>
      <c r="C56" s="237"/>
      <c r="D56" s="231"/>
      <c r="E56" s="237"/>
      <c r="F56" s="237"/>
      <c r="G56" s="237"/>
      <c r="H56" s="232"/>
      <c r="I56" s="237"/>
      <c r="J56" s="229"/>
      <c r="K56" s="2"/>
      <c r="L56" s="2"/>
      <c r="M56" s="2"/>
      <c r="N56" s="2"/>
      <c r="O56" s="2"/>
      <c r="P56" s="2"/>
    </row>
    <row r="57" spans="1:17" ht="30">
      <c r="A57" s="199" t="s">
        <v>68</v>
      </c>
      <c r="B57" s="236">
        <v>21</v>
      </c>
      <c r="C57" s="237">
        <v>7</v>
      </c>
      <c r="D57" s="234" t="s">
        <v>63</v>
      </c>
      <c r="E57" s="234" t="s">
        <v>63</v>
      </c>
      <c r="F57" s="234" t="s">
        <v>63</v>
      </c>
      <c r="G57" s="237">
        <v>1</v>
      </c>
      <c r="H57" s="240" t="s">
        <v>63</v>
      </c>
      <c r="I57" s="234" t="s">
        <v>63</v>
      </c>
      <c r="J57" s="229"/>
      <c r="K57" s="2"/>
      <c r="L57" s="2"/>
      <c r="M57" s="2"/>
      <c r="N57" s="2"/>
      <c r="O57" s="2"/>
      <c r="P57" s="2"/>
    </row>
    <row r="58" spans="1:17" ht="15">
      <c r="A58" s="241" t="s">
        <v>69</v>
      </c>
      <c r="B58" s="227">
        <v>22</v>
      </c>
      <c r="C58" s="222"/>
      <c r="D58" s="234" t="s">
        <v>63</v>
      </c>
      <c r="E58" s="234" t="s">
        <v>63</v>
      </c>
      <c r="F58" s="234" t="s">
        <v>63</v>
      </c>
      <c r="G58" s="222"/>
      <c r="H58" s="234" t="s">
        <v>63</v>
      </c>
      <c r="I58" s="234" t="s">
        <v>63</v>
      </c>
      <c r="J58" s="229"/>
      <c r="K58" s="2"/>
      <c r="L58" s="2"/>
      <c r="M58" s="2"/>
      <c r="N58" s="2"/>
      <c r="O58" s="2"/>
      <c r="P58" s="2"/>
    </row>
    <row r="59" spans="1:17" ht="15">
      <c r="A59" s="242" t="s">
        <v>70</v>
      </c>
      <c r="B59" s="227">
        <v>23</v>
      </c>
      <c r="C59" s="222">
        <v>41</v>
      </c>
      <c r="D59" s="234" t="s">
        <v>63</v>
      </c>
      <c r="E59" s="234" t="s">
        <v>63</v>
      </c>
      <c r="F59" s="234" t="s">
        <v>63</v>
      </c>
      <c r="G59" s="222">
        <v>2</v>
      </c>
      <c r="H59" s="234" t="s">
        <v>63</v>
      </c>
      <c r="I59" s="234" t="s">
        <v>63</v>
      </c>
      <c r="J59" s="243"/>
      <c r="K59" s="193"/>
      <c r="L59" s="193"/>
      <c r="M59" s="193"/>
      <c r="N59" s="193"/>
      <c r="O59" s="193"/>
      <c r="P59" s="193"/>
    </row>
    <row r="60" spans="1:17" ht="15">
      <c r="A60" s="244"/>
      <c r="B60" s="245"/>
      <c r="C60" s="246"/>
      <c r="D60" s="247"/>
      <c r="E60" s="247"/>
      <c r="F60" s="248"/>
      <c r="G60" s="247"/>
      <c r="H60" s="247"/>
      <c r="I60" s="243"/>
      <c r="J60" s="243"/>
      <c r="K60" s="249"/>
      <c r="L60" s="249"/>
      <c r="M60" s="249"/>
      <c r="N60" s="249"/>
      <c r="O60" s="249"/>
      <c r="P60" s="249"/>
    </row>
    <row r="61" spans="1:17" ht="15.75" customHeight="1">
      <c r="A61" s="484" t="s">
        <v>71</v>
      </c>
      <c r="B61" s="484"/>
      <c r="C61" s="484"/>
      <c r="D61" s="484"/>
      <c r="E61" s="484"/>
      <c r="F61" s="484"/>
      <c r="G61" s="484"/>
      <c r="H61" s="484"/>
      <c r="I61" s="484"/>
      <c r="J61" s="484"/>
      <c r="K61" s="484"/>
      <c r="L61" s="484"/>
      <c r="M61" s="484"/>
      <c r="N61" s="484"/>
      <c r="O61" s="2"/>
      <c r="P61" s="2"/>
    </row>
    <row r="62" spans="1:17" ht="15" customHeight="1">
      <c r="A62" s="82"/>
      <c r="B62" s="82"/>
      <c r="C62" s="82"/>
      <c r="D62" s="82"/>
      <c r="E62" s="82"/>
      <c r="F62" s="82"/>
      <c r="G62" s="82"/>
      <c r="H62" s="483" t="s">
        <v>72</v>
      </c>
      <c r="I62" s="483"/>
      <c r="J62" s="483"/>
      <c r="K62" s="483"/>
      <c r="L62" s="250"/>
      <c r="M62" s="167"/>
      <c r="N62" s="167"/>
      <c r="O62" s="2"/>
      <c r="P62" s="2"/>
    </row>
    <row r="63" spans="1:17" ht="15.75" customHeight="1">
      <c r="A63" s="450" t="s">
        <v>37</v>
      </c>
      <c r="B63" s="450" t="s">
        <v>7</v>
      </c>
      <c r="C63" s="499" t="s">
        <v>73</v>
      </c>
      <c r="D63" s="450" t="s">
        <v>74</v>
      </c>
      <c r="E63" s="450"/>
      <c r="F63" s="450"/>
      <c r="G63" s="450"/>
      <c r="H63" s="450"/>
      <c r="I63" s="450"/>
      <c r="J63" s="450"/>
      <c r="K63" s="503"/>
      <c r="L63" s="27"/>
      <c r="M63" s="27"/>
      <c r="N63" s="27"/>
      <c r="O63" s="105"/>
      <c r="P63" s="105"/>
      <c r="Q63" s="25"/>
    </row>
    <row r="64" spans="1:17" ht="15">
      <c r="A64" s="450"/>
      <c r="B64" s="450"/>
      <c r="C64" s="501"/>
      <c r="D64" s="75" t="s">
        <v>75</v>
      </c>
      <c r="E64" s="75" t="s">
        <v>76</v>
      </c>
      <c r="F64" s="75" t="s">
        <v>77</v>
      </c>
      <c r="G64" s="75" t="s">
        <v>78</v>
      </c>
      <c r="H64" s="75" t="s">
        <v>79</v>
      </c>
      <c r="I64" s="75" t="s">
        <v>80</v>
      </c>
      <c r="J64" s="75" t="s">
        <v>81</v>
      </c>
      <c r="K64" s="75" t="s">
        <v>82</v>
      </c>
      <c r="L64" s="27"/>
      <c r="M64" s="27"/>
      <c r="N64" s="27"/>
      <c r="O64" s="105"/>
      <c r="P64" s="105"/>
      <c r="Q64" s="25"/>
    </row>
    <row r="65" spans="1:18" s="29" customFormat="1" ht="14.25">
      <c r="A65" s="75">
        <v>1</v>
      </c>
      <c r="B65" s="75">
        <v>2</v>
      </c>
      <c r="C65" s="75">
        <v>3</v>
      </c>
      <c r="D65" s="75">
        <v>4</v>
      </c>
      <c r="E65" s="75">
        <v>5</v>
      </c>
      <c r="F65" s="75">
        <v>6</v>
      </c>
      <c r="G65" s="75">
        <v>7</v>
      </c>
      <c r="H65" s="75">
        <v>8</v>
      </c>
      <c r="I65" s="75">
        <v>9</v>
      </c>
      <c r="J65" s="75">
        <v>10</v>
      </c>
      <c r="K65" s="75">
        <v>11</v>
      </c>
      <c r="L65" s="27"/>
      <c r="M65" s="27"/>
      <c r="N65" s="27"/>
      <c r="O65" s="27"/>
      <c r="P65" s="27"/>
      <c r="Q65" s="28"/>
    </row>
    <row r="66" spans="1:18" ht="15">
      <c r="A66" s="208" t="s">
        <v>83</v>
      </c>
      <c r="B66" s="198" t="s">
        <v>10</v>
      </c>
      <c r="C66" s="251">
        <v>48</v>
      </c>
      <c r="D66" s="222"/>
      <c r="E66" s="222"/>
      <c r="F66" s="222">
        <v>4</v>
      </c>
      <c r="G66" s="222">
        <v>5</v>
      </c>
      <c r="H66" s="222">
        <v>9</v>
      </c>
      <c r="I66" s="222">
        <v>20</v>
      </c>
      <c r="J66" s="222">
        <v>8</v>
      </c>
      <c r="K66" s="222">
        <v>2</v>
      </c>
      <c r="L66" s="246"/>
      <c r="M66" s="246"/>
      <c r="N66" s="246"/>
      <c r="O66" s="192"/>
      <c r="P66" s="105"/>
      <c r="Q66" s="25"/>
    </row>
    <row r="67" spans="1:18" ht="15">
      <c r="A67" s="252" t="s">
        <v>84</v>
      </c>
      <c r="B67" s="198" t="s">
        <v>12</v>
      </c>
      <c r="C67" s="251">
        <f>D67+E67+F67+G67+H67+I67+J67+K67</f>
        <v>21</v>
      </c>
      <c r="D67" s="222"/>
      <c r="E67" s="222"/>
      <c r="F67" s="222">
        <v>2</v>
      </c>
      <c r="G67" s="222">
        <v>2</v>
      </c>
      <c r="H67" s="222">
        <v>5</v>
      </c>
      <c r="I67" s="222">
        <v>9</v>
      </c>
      <c r="J67" s="222">
        <v>3</v>
      </c>
      <c r="K67" s="222"/>
      <c r="L67" s="246"/>
      <c r="M67" s="246"/>
      <c r="N67" s="246"/>
      <c r="O67" s="105"/>
      <c r="P67" s="105"/>
      <c r="Q67" s="25"/>
    </row>
    <row r="68" spans="1:18" ht="30">
      <c r="A68" s="208" t="s">
        <v>85</v>
      </c>
      <c r="B68" s="196" t="s">
        <v>14</v>
      </c>
      <c r="C68" s="251">
        <f>D68+E68+F68+G68+H68+I68+J68+K68</f>
        <v>0</v>
      </c>
      <c r="D68" s="253"/>
      <c r="E68" s="253"/>
      <c r="F68" s="253"/>
      <c r="G68" s="253"/>
      <c r="H68" s="222"/>
      <c r="I68" s="222"/>
      <c r="J68" s="222"/>
      <c r="K68" s="222"/>
      <c r="L68" s="246"/>
      <c r="M68" s="246"/>
      <c r="N68" s="246"/>
      <c r="O68" s="2"/>
      <c r="P68" s="2"/>
    </row>
    <row r="69" spans="1:18" ht="15">
      <c r="A69" s="241" t="s">
        <v>86</v>
      </c>
      <c r="B69" s="198" t="s">
        <v>16</v>
      </c>
      <c r="C69" s="251">
        <f>D69+E69+F69+G69+H69+I69+J69+K69</f>
        <v>0</v>
      </c>
      <c r="D69" s="253"/>
      <c r="E69" s="253"/>
      <c r="F69" s="253"/>
      <c r="G69" s="253"/>
      <c r="H69" s="222"/>
      <c r="I69" s="222"/>
      <c r="J69" s="222"/>
      <c r="K69" s="222"/>
      <c r="L69" s="254"/>
      <c r="M69" s="246"/>
      <c r="N69" s="246"/>
      <c r="O69" s="2"/>
      <c r="P69" s="2"/>
    </row>
    <row r="70" spans="1:18" ht="144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spans="1:18" ht="15.75" customHeight="1">
      <c r="A71" s="484" t="s">
        <v>87</v>
      </c>
      <c r="B71" s="484"/>
      <c r="C71" s="484"/>
      <c r="D71" s="484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spans="1:18" ht="15" customHeight="1">
      <c r="A72" s="504" t="s">
        <v>88</v>
      </c>
      <c r="B72" s="505"/>
      <c r="C72" s="505"/>
      <c r="D72" s="505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spans="1:18" ht="71.25">
      <c r="A73" s="194" t="s">
        <v>37</v>
      </c>
      <c r="B73" s="194" t="s">
        <v>7</v>
      </c>
      <c r="C73" s="194" t="s">
        <v>89</v>
      </c>
      <c r="D73" s="211" t="s">
        <v>90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</row>
    <row r="74" spans="1:18" s="29" customFormat="1" ht="14.25">
      <c r="A74" s="75">
        <v>1</v>
      </c>
      <c r="B74" s="75">
        <v>2</v>
      </c>
      <c r="C74" s="75">
        <v>3</v>
      </c>
      <c r="D74" s="75">
        <v>4</v>
      </c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8"/>
      <c r="R74" s="28"/>
    </row>
    <row r="75" spans="1:18" ht="30">
      <c r="A75" s="208" t="s">
        <v>91</v>
      </c>
      <c r="B75" s="198" t="s">
        <v>10</v>
      </c>
      <c r="C75" s="189">
        <v>0</v>
      </c>
      <c r="D75" s="189">
        <v>0</v>
      </c>
      <c r="E75" s="105"/>
      <c r="F75" s="105"/>
      <c r="G75" s="105"/>
      <c r="H75" s="105"/>
      <c r="I75" s="105"/>
      <c r="J75" s="105"/>
      <c r="K75" s="105"/>
      <c r="L75" s="105"/>
      <c r="M75" s="105"/>
      <c r="N75" s="105"/>
      <c r="O75" s="105"/>
      <c r="P75" s="105"/>
      <c r="Q75" s="25"/>
      <c r="R75" s="25"/>
    </row>
    <row r="76" spans="1:18" ht="30">
      <c r="A76" s="208" t="s">
        <v>92</v>
      </c>
      <c r="B76" s="198" t="s">
        <v>12</v>
      </c>
      <c r="C76" s="189">
        <v>0</v>
      </c>
      <c r="D76" s="189">
        <v>0</v>
      </c>
      <c r="E76" s="2"/>
      <c r="F76" s="2"/>
      <c r="G76" s="135"/>
      <c r="H76" s="2"/>
      <c r="I76" s="2"/>
      <c r="J76" s="2"/>
      <c r="K76" s="2"/>
      <c r="L76" s="2"/>
      <c r="M76" s="2"/>
      <c r="N76" s="2"/>
      <c r="O76" s="2"/>
      <c r="P76" s="2"/>
    </row>
    <row r="77" spans="1:18" ht="15">
      <c r="A77" s="159"/>
      <c r="B77" s="223"/>
      <c r="C77" s="223"/>
      <c r="D77" s="255"/>
      <c r="E77" s="256"/>
      <c r="F77" s="256"/>
      <c r="G77" s="256"/>
      <c r="H77" s="256"/>
      <c r="I77" s="2"/>
      <c r="J77" s="2"/>
      <c r="K77" s="2"/>
      <c r="L77" s="2"/>
      <c r="M77" s="2"/>
      <c r="N77" s="2"/>
      <c r="O77" s="2"/>
      <c r="P77" s="2"/>
    </row>
    <row r="78" spans="1:18" ht="15.75" customHeight="1">
      <c r="A78" s="484" t="s">
        <v>93</v>
      </c>
      <c r="B78" s="484"/>
      <c r="C78" s="484"/>
      <c r="D78" s="484"/>
      <c r="E78" s="484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</row>
    <row r="79" spans="1:18" ht="15" customHeight="1">
      <c r="A79" s="82"/>
      <c r="B79" s="483" t="s">
        <v>88</v>
      </c>
      <c r="C79" s="483"/>
      <c r="D79" s="483"/>
      <c r="E79" s="257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</row>
    <row r="80" spans="1:18" ht="57">
      <c r="A80" s="194" t="s">
        <v>37</v>
      </c>
      <c r="B80" s="194" t="s">
        <v>7</v>
      </c>
      <c r="C80" s="194" t="s">
        <v>94</v>
      </c>
      <c r="D80" s="75" t="s">
        <v>95</v>
      </c>
      <c r="E80" s="27"/>
      <c r="F80" s="105"/>
      <c r="G80" s="105"/>
      <c r="H80" s="105"/>
      <c r="I80" s="105"/>
      <c r="J80" s="105"/>
      <c r="K80" s="105"/>
      <c r="L80" s="105"/>
      <c r="M80" s="105"/>
      <c r="N80" s="105"/>
      <c r="O80" s="105"/>
      <c r="P80" s="105"/>
      <c r="Q80" s="25"/>
    </row>
    <row r="81" spans="1:18" s="29" customFormat="1" ht="14.25">
      <c r="A81" s="75">
        <v>1</v>
      </c>
      <c r="B81" s="75">
        <v>2</v>
      </c>
      <c r="C81" s="75">
        <v>3</v>
      </c>
      <c r="D81" s="75">
        <v>4</v>
      </c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8"/>
    </row>
    <row r="82" spans="1:18" ht="15">
      <c r="A82" s="208" t="s">
        <v>83</v>
      </c>
      <c r="B82" s="198" t="s">
        <v>10</v>
      </c>
      <c r="C82" s="240" t="s">
        <v>63</v>
      </c>
      <c r="D82" s="251">
        <f>C66</f>
        <v>48</v>
      </c>
      <c r="E82" s="258"/>
      <c r="F82" s="105"/>
      <c r="G82" s="105"/>
      <c r="H82" s="105"/>
      <c r="I82" s="105"/>
      <c r="J82" s="105"/>
      <c r="K82" s="105"/>
      <c r="L82" s="105"/>
      <c r="M82" s="105"/>
      <c r="N82" s="105"/>
      <c r="O82" s="105"/>
      <c r="P82" s="105"/>
      <c r="Q82" s="25"/>
    </row>
    <row r="83" spans="1:18" ht="30">
      <c r="A83" s="259" t="s">
        <v>96</v>
      </c>
      <c r="B83" s="198"/>
      <c r="C83" s="261"/>
      <c r="D83" s="262"/>
      <c r="E83" s="258"/>
      <c r="F83" s="105"/>
      <c r="G83" s="105"/>
      <c r="H83" s="105"/>
      <c r="I83" s="105"/>
      <c r="J83" s="105"/>
      <c r="K83" s="105"/>
      <c r="L83" s="105"/>
      <c r="M83" s="105"/>
      <c r="N83" s="105"/>
      <c r="O83" s="105"/>
      <c r="P83" s="105"/>
      <c r="Q83" s="25"/>
    </row>
    <row r="84" spans="1:18" ht="15">
      <c r="A84" s="263" t="s">
        <v>97</v>
      </c>
      <c r="B84" s="198" t="s">
        <v>12</v>
      </c>
      <c r="C84" s="264">
        <v>155</v>
      </c>
      <c r="D84" s="189">
        <v>48</v>
      </c>
      <c r="E84" s="206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</row>
    <row r="85" spans="1:18" ht="15">
      <c r="A85" s="265"/>
      <c r="B85" s="266"/>
      <c r="C85" s="267"/>
      <c r="D85" s="268"/>
      <c r="E85" s="269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</row>
    <row r="86" spans="1:18" ht="15">
      <c r="A86" s="270"/>
      <c r="B86" s="205"/>
      <c r="C86" s="206"/>
      <c r="D86" s="206"/>
      <c r="E86" s="206"/>
      <c r="F86" s="206"/>
      <c r="G86" s="206"/>
      <c r="H86" s="2"/>
      <c r="I86" s="2"/>
      <c r="J86" s="2"/>
      <c r="K86" s="2"/>
      <c r="L86" s="2"/>
      <c r="M86" s="2"/>
      <c r="N86" s="2"/>
      <c r="O86" s="2"/>
      <c r="P86" s="2"/>
    </row>
    <row r="87" spans="1:18" ht="15">
      <c r="A87" s="491" t="s">
        <v>98</v>
      </c>
      <c r="B87" s="491"/>
      <c r="C87" s="491"/>
      <c r="D87" s="491"/>
      <c r="E87" s="491"/>
      <c r="F87" s="491"/>
      <c r="G87" s="491"/>
      <c r="H87" s="491"/>
      <c r="I87" s="491"/>
      <c r="J87" s="491"/>
      <c r="K87" s="2"/>
      <c r="L87" s="2"/>
      <c r="M87" s="2"/>
      <c r="N87" s="2"/>
      <c r="O87" s="2"/>
      <c r="P87" s="2"/>
    </row>
    <row r="88" spans="1:18" ht="15.75" customHeight="1">
      <c r="A88" s="484" t="s">
        <v>99</v>
      </c>
      <c r="B88" s="484"/>
      <c r="C88" s="484"/>
      <c r="D88" s="484"/>
      <c r="E88" s="484"/>
      <c r="F88" s="484"/>
      <c r="G88" s="484"/>
      <c r="H88" s="484"/>
      <c r="I88" s="484"/>
      <c r="J88" s="484"/>
      <c r="K88" s="2"/>
      <c r="L88" s="2"/>
      <c r="M88" s="2"/>
      <c r="N88" s="2"/>
      <c r="O88" s="2"/>
      <c r="P88" s="2"/>
    </row>
    <row r="89" spans="1:18" ht="15" customHeight="1">
      <c r="A89" s="483" t="s">
        <v>100</v>
      </c>
      <c r="B89" s="483"/>
      <c r="C89" s="483"/>
      <c r="D89" s="483"/>
      <c r="E89" s="483"/>
      <c r="F89" s="483"/>
      <c r="G89" s="483"/>
      <c r="H89" s="483"/>
      <c r="I89" s="483"/>
      <c r="J89" s="271"/>
      <c r="K89" s="2"/>
      <c r="L89" s="2"/>
      <c r="M89" s="2"/>
      <c r="N89" s="2"/>
      <c r="O89" s="2"/>
      <c r="P89" s="2"/>
    </row>
    <row r="90" spans="1:18" ht="15.75" customHeight="1">
      <c r="A90" s="450" t="s">
        <v>37</v>
      </c>
      <c r="B90" s="450" t="s">
        <v>7</v>
      </c>
      <c r="C90" s="450" t="s">
        <v>101</v>
      </c>
      <c r="D90" s="486" t="s">
        <v>102</v>
      </c>
      <c r="E90" s="487"/>
      <c r="F90" s="487"/>
      <c r="G90" s="492"/>
      <c r="H90" s="450" t="s">
        <v>103</v>
      </c>
      <c r="I90" s="450" t="s">
        <v>104</v>
      </c>
      <c r="J90" s="27"/>
      <c r="K90" s="2"/>
      <c r="L90" s="2"/>
      <c r="M90" s="2"/>
      <c r="N90" s="2"/>
      <c r="O90" s="2"/>
      <c r="P90" s="2"/>
    </row>
    <row r="91" spans="1:18" ht="114">
      <c r="A91" s="450"/>
      <c r="B91" s="450"/>
      <c r="C91" s="450"/>
      <c r="D91" s="75" t="s">
        <v>105</v>
      </c>
      <c r="E91" s="75" t="s">
        <v>106</v>
      </c>
      <c r="F91" s="75" t="s">
        <v>107</v>
      </c>
      <c r="G91" s="75" t="s">
        <v>108</v>
      </c>
      <c r="H91" s="450"/>
      <c r="I91" s="450"/>
      <c r="J91" s="27"/>
      <c r="K91" s="105"/>
      <c r="L91" s="105"/>
      <c r="M91" s="105"/>
      <c r="N91" s="192"/>
      <c r="O91" s="105"/>
      <c r="P91" s="105"/>
      <c r="Q91" s="25"/>
      <c r="R91" s="25"/>
    </row>
    <row r="92" spans="1:18" s="29" customFormat="1" ht="14.25">
      <c r="A92" s="75">
        <v>1</v>
      </c>
      <c r="B92" s="75">
        <v>2</v>
      </c>
      <c r="C92" s="75">
        <v>3</v>
      </c>
      <c r="D92" s="75">
        <v>4</v>
      </c>
      <c r="E92" s="75">
        <v>5</v>
      </c>
      <c r="F92" s="75">
        <v>6</v>
      </c>
      <c r="G92" s="75">
        <v>7</v>
      </c>
      <c r="H92" s="75">
        <v>8</v>
      </c>
      <c r="I92" s="75">
        <v>9</v>
      </c>
      <c r="J92" s="27"/>
      <c r="K92" s="27"/>
      <c r="L92" s="27"/>
      <c r="M92" s="27"/>
      <c r="N92" s="27"/>
      <c r="O92" s="27"/>
      <c r="P92" s="27"/>
      <c r="Q92" s="28"/>
      <c r="R92" s="28"/>
    </row>
    <row r="93" spans="1:18" ht="30">
      <c r="A93" s="208" t="s">
        <v>109</v>
      </c>
      <c r="B93" s="198" t="s">
        <v>10</v>
      </c>
      <c r="C93" s="251">
        <v>4</v>
      </c>
      <c r="D93" s="251">
        <v>2</v>
      </c>
      <c r="E93" s="251">
        <v>2</v>
      </c>
      <c r="F93" s="251">
        <v>2</v>
      </c>
      <c r="G93" s="251">
        <v>2</v>
      </c>
      <c r="H93" s="251">
        <v>4</v>
      </c>
      <c r="I93" s="251">
        <f>I95+I96+I97+I98+I99+I100+I101+I102+I103+I104+I105</f>
        <v>0</v>
      </c>
      <c r="J93" s="258"/>
      <c r="K93" s="105"/>
      <c r="L93" s="105"/>
      <c r="M93" s="105"/>
      <c r="N93" s="105"/>
      <c r="O93" s="105"/>
      <c r="P93" s="105"/>
      <c r="Q93" s="25"/>
      <c r="R93" s="25"/>
    </row>
    <row r="94" spans="1:18" ht="15">
      <c r="A94" s="259" t="s">
        <v>110</v>
      </c>
      <c r="B94" s="2"/>
      <c r="C94" s="272"/>
      <c r="D94" s="272"/>
      <c r="E94" s="272"/>
      <c r="F94" s="272"/>
      <c r="G94" s="272"/>
      <c r="H94" s="272"/>
      <c r="I94" s="272"/>
      <c r="J94" s="159"/>
      <c r="K94" s="105"/>
      <c r="L94" s="105"/>
      <c r="M94" s="192"/>
      <c r="N94" s="105"/>
      <c r="O94" s="105"/>
      <c r="P94" s="105"/>
      <c r="Q94" s="25"/>
      <c r="R94" s="25"/>
    </row>
    <row r="95" spans="1:18" ht="15">
      <c r="A95" s="273" t="s">
        <v>111</v>
      </c>
      <c r="B95" s="198" t="s">
        <v>12</v>
      </c>
      <c r="C95" s="134">
        <v>3</v>
      </c>
      <c r="D95" s="134">
        <v>2</v>
      </c>
      <c r="E95" s="134">
        <v>2</v>
      </c>
      <c r="F95" s="134">
        <v>1</v>
      </c>
      <c r="G95" s="134">
        <v>1</v>
      </c>
      <c r="H95" s="134">
        <v>3</v>
      </c>
      <c r="I95" s="134"/>
      <c r="J95" s="360">
        <f>D95+F95</f>
        <v>3</v>
      </c>
      <c r="K95" s="2"/>
      <c r="L95" s="2"/>
      <c r="M95" s="2"/>
      <c r="N95" s="2"/>
      <c r="O95" s="2"/>
      <c r="P95" s="2"/>
    </row>
    <row r="96" spans="1:18" ht="15">
      <c r="A96" s="252" t="s">
        <v>112</v>
      </c>
      <c r="B96" s="196" t="s">
        <v>14</v>
      </c>
      <c r="C96" s="134"/>
      <c r="D96" s="134"/>
      <c r="E96" s="134"/>
      <c r="F96" s="134"/>
      <c r="G96" s="134"/>
      <c r="H96" s="134"/>
      <c r="I96" s="134"/>
      <c r="J96" s="360">
        <f t="shared" ref="J96:J104" si="1">D96+F96</f>
        <v>0</v>
      </c>
      <c r="K96" s="2"/>
      <c r="L96" s="2"/>
      <c r="M96" s="2"/>
      <c r="N96" s="2"/>
      <c r="O96" s="2"/>
      <c r="P96" s="2"/>
    </row>
    <row r="97" spans="1:16" ht="15">
      <c r="A97" s="252" t="s">
        <v>113</v>
      </c>
      <c r="B97" s="198" t="s">
        <v>16</v>
      </c>
      <c r="C97" s="134">
        <v>1</v>
      </c>
      <c r="D97" s="134"/>
      <c r="E97" s="134"/>
      <c r="F97" s="134">
        <v>1</v>
      </c>
      <c r="G97" s="134">
        <v>1</v>
      </c>
      <c r="H97" s="134">
        <v>1</v>
      </c>
      <c r="I97" s="134"/>
      <c r="J97" s="360">
        <f t="shared" si="1"/>
        <v>1</v>
      </c>
      <c r="K97" s="2"/>
      <c r="L97" s="2"/>
      <c r="M97" s="2"/>
      <c r="N97" s="2"/>
      <c r="O97" s="2"/>
      <c r="P97" s="2"/>
    </row>
    <row r="98" spans="1:16" ht="15">
      <c r="A98" s="252" t="s">
        <v>114</v>
      </c>
      <c r="B98" s="196" t="s">
        <v>18</v>
      </c>
      <c r="C98" s="134"/>
      <c r="D98" s="134"/>
      <c r="E98" s="134"/>
      <c r="F98" s="134"/>
      <c r="G98" s="134"/>
      <c r="H98" s="134"/>
      <c r="I98" s="134"/>
      <c r="J98" s="360">
        <f t="shared" si="1"/>
        <v>0</v>
      </c>
      <c r="K98" s="2"/>
      <c r="L98" s="2"/>
      <c r="M98" s="2"/>
      <c r="N98" s="2"/>
      <c r="O98" s="2"/>
      <c r="P98" s="2"/>
    </row>
    <row r="99" spans="1:16" ht="15">
      <c r="A99" s="252" t="s">
        <v>115</v>
      </c>
      <c r="B99" s="196" t="s">
        <v>20</v>
      </c>
      <c r="C99" s="134"/>
      <c r="D99" s="134"/>
      <c r="E99" s="134"/>
      <c r="F99" s="134"/>
      <c r="G99" s="134"/>
      <c r="H99" s="134"/>
      <c r="I99" s="134"/>
      <c r="J99" s="360">
        <f t="shared" si="1"/>
        <v>0</v>
      </c>
      <c r="K99" s="2"/>
      <c r="L99" s="2"/>
      <c r="M99" s="2"/>
      <c r="N99" s="2"/>
      <c r="O99" s="2"/>
      <c r="P99" s="2"/>
    </row>
    <row r="100" spans="1:16" ht="15">
      <c r="A100" s="252" t="s">
        <v>116</v>
      </c>
      <c r="B100" s="196" t="s">
        <v>22</v>
      </c>
      <c r="C100" s="134"/>
      <c r="D100" s="134"/>
      <c r="E100" s="134"/>
      <c r="F100" s="134"/>
      <c r="G100" s="134"/>
      <c r="H100" s="134"/>
      <c r="I100" s="134"/>
      <c r="J100" s="360">
        <f t="shared" si="1"/>
        <v>0</v>
      </c>
      <c r="K100" s="2"/>
      <c r="L100" s="2"/>
      <c r="M100" s="2"/>
      <c r="N100" s="2"/>
      <c r="O100" s="2"/>
      <c r="P100" s="2"/>
    </row>
    <row r="101" spans="1:16" ht="15">
      <c r="A101" s="252" t="s">
        <v>117</v>
      </c>
      <c r="B101" s="196" t="s">
        <v>24</v>
      </c>
      <c r="C101" s="134"/>
      <c r="D101" s="134"/>
      <c r="E101" s="134"/>
      <c r="F101" s="134"/>
      <c r="G101" s="134"/>
      <c r="H101" s="134"/>
      <c r="I101" s="134"/>
      <c r="J101" s="360">
        <f t="shared" si="1"/>
        <v>0</v>
      </c>
      <c r="K101" s="2"/>
      <c r="L101" s="2"/>
      <c r="M101" s="2"/>
      <c r="N101" s="2"/>
      <c r="O101" s="2"/>
      <c r="P101" s="2"/>
    </row>
    <row r="102" spans="1:16" ht="15">
      <c r="A102" s="252" t="s">
        <v>118</v>
      </c>
      <c r="B102" s="198" t="s">
        <v>26</v>
      </c>
      <c r="C102" s="134"/>
      <c r="D102" s="134"/>
      <c r="E102" s="134"/>
      <c r="F102" s="134"/>
      <c r="G102" s="134"/>
      <c r="H102" s="134"/>
      <c r="I102" s="134"/>
      <c r="J102" s="360">
        <f t="shared" si="1"/>
        <v>0</v>
      </c>
      <c r="K102" s="2"/>
      <c r="L102" s="2"/>
      <c r="M102" s="2"/>
      <c r="N102" s="2"/>
      <c r="O102" s="2"/>
      <c r="P102" s="2"/>
    </row>
    <row r="103" spans="1:16" ht="15">
      <c r="A103" s="252" t="s">
        <v>119</v>
      </c>
      <c r="B103" s="227">
        <v>10</v>
      </c>
      <c r="C103" s="134"/>
      <c r="D103" s="134"/>
      <c r="E103" s="134"/>
      <c r="F103" s="134"/>
      <c r="G103" s="134"/>
      <c r="H103" s="134"/>
      <c r="I103" s="134"/>
      <c r="J103" s="360">
        <f t="shared" si="1"/>
        <v>0</v>
      </c>
      <c r="K103" s="2"/>
      <c r="L103" s="2"/>
      <c r="M103" s="2"/>
      <c r="N103" s="2"/>
      <c r="O103" s="2"/>
      <c r="P103" s="2"/>
    </row>
    <row r="104" spans="1:16" ht="15">
      <c r="A104" s="252" t="s">
        <v>120</v>
      </c>
      <c r="B104" s="227">
        <v>11</v>
      </c>
      <c r="C104" s="134"/>
      <c r="D104" s="134"/>
      <c r="E104" s="134"/>
      <c r="F104" s="134"/>
      <c r="G104" s="134"/>
      <c r="H104" s="134"/>
      <c r="I104" s="134"/>
      <c r="J104" s="360">
        <f t="shared" si="1"/>
        <v>0</v>
      </c>
      <c r="K104" s="2"/>
      <c r="L104" s="2"/>
      <c r="M104" s="2"/>
      <c r="N104" s="2"/>
      <c r="O104" s="2"/>
      <c r="P104" s="2"/>
    </row>
    <row r="105" spans="1:16" ht="15">
      <c r="A105" s="252" t="s">
        <v>121</v>
      </c>
      <c r="B105" s="227">
        <v>12</v>
      </c>
      <c r="C105" s="134"/>
      <c r="D105" s="134"/>
      <c r="E105" s="134"/>
      <c r="F105" s="134"/>
      <c r="G105" s="134"/>
      <c r="H105" s="134"/>
      <c r="I105" s="134"/>
      <c r="J105" s="274"/>
      <c r="K105" s="2"/>
      <c r="L105" s="2"/>
      <c r="M105" s="2"/>
      <c r="N105" s="2"/>
      <c r="O105" s="2"/>
      <c r="P105" s="2"/>
    </row>
    <row r="106" spans="1:16" ht="45">
      <c r="A106" s="199" t="s">
        <v>122</v>
      </c>
      <c r="B106" s="227">
        <v>13</v>
      </c>
      <c r="C106" s="134"/>
      <c r="D106" s="240" t="s">
        <v>63</v>
      </c>
      <c r="E106" s="240" t="s">
        <v>63</v>
      </c>
      <c r="F106" s="240" t="s">
        <v>63</v>
      </c>
      <c r="G106" s="240" t="s">
        <v>63</v>
      </c>
      <c r="H106" s="134"/>
      <c r="I106" s="134"/>
      <c r="J106" s="274"/>
      <c r="K106" s="2"/>
      <c r="L106" s="2"/>
      <c r="M106" s="2"/>
      <c r="N106" s="2"/>
      <c r="O106" s="2"/>
      <c r="P106" s="2"/>
    </row>
    <row r="107" spans="1:16" ht="82.5" customHeight="1">
      <c r="A107" s="275"/>
      <c r="B107" s="276"/>
      <c r="C107" s="276"/>
      <c r="D107" s="276"/>
      <c r="E107" s="276"/>
      <c r="F107" s="276"/>
      <c r="G107" s="276"/>
      <c r="H107" s="276"/>
      <c r="I107" s="277"/>
      <c r="J107" s="258"/>
      <c r="K107" s="2"/>
      <c r="L107" s="2"/>
      <c r="M107" s="2"/>
      <c r="N107" s="2"/>
      <c r="O107" s="2"/>
      <c r="P107" s="2"/>
    </row>
    <row r="108" spans="1:16" ht="18.75" customHeight="1">
      <c r="A108" s="484" t="s">
        <v>123</v>
      </c>
      <c r="B108" s="484"/>
      <c r="C108" s="484"/>
      <c r="D108" s="484"/>
      <c r="E108" s="484"/>
      <c r="F108" s="484"/>
      <c r="G108" s="484"/>
      <c r="H108" s="484"/>
      <c r="I108" s="484"/>
      <c r="J108" s="258"/>
      <c r="K108" s="2"/>
      <c r="L108" s="2"/>
      <c r="M108" s="2"/>
      <c r="N108" s="2"/>
      <c r="O108" s="2"/>
      <c r="P108" s="2"/>
    </row>
    <row r="109" spans="1:16" ht="15" customHeight="1">
      <c r="A109" s="495" t="s">
        <v>124</v>
      </c>
      <c r="B109" s="495"/>
      <c r="C109" s="495"/>
      <c r="D109" s="495"/>
      <c r="E109" s="495"/>
      <c r="F109" s="495"/>
      <c r="G109" s="495"/>
      <c r="H109" s="495"/>
      <c r="I109" s="495"/>
      <c r="J109" s="2"/>
      <c r="K109" s="2"/>
      <c r="L109" s="2"/>
      <c r="M109" s="2"/>
      <c r="N109" s="2"/>
      <c r="O109" s="2"/>
      <c r="P109" s="2"/>
    </row>
    <row r="110" spans="1:16" ht="15">
      <c r="A110" s="82"/>
      <c r="B110" s="82"/>
      <c r="C110" s="82"/>
      <c r="D110" s="82"/>
      <c r="E110" s="82"/>
      <c r="F110" s="2"/>
      <c r="G110" s="167"/>
      <c r="H110" s="167"/>
      <c r="I110" s="167"/>
      <c r="J110" s="2"/>
      <c r="K110" s="2"/>
      <c r="L110" s="278" t="s">
        <v>88</v>
      </c>
      <c r="M110" s="2"/>
      <c r="N110" s="2"/>
      <c r="O110" s="2"/>
      <c r="P110" s="2"/>
    </row>
    <row r="111" spans="1:16" ht="15.75" customHeight="1">
      <c r="A111" s="450" t="s">
        <v>37</v>
      </c>
      <c r="B111" s="450" t="s">
        <v>7</v>
      </c>
      <c r="C111" s="498" t="s">
        <v>125</v>
      </c>
      <c r="D111" s="498"/>
      <c r="E111" s="498"/>
      <c r="F111" s="498"/>
      <c r="G111" s="498"/>
      <c r="H111" s="498"/>
      <c r="I111" s="498"/>
      <c r="J111" s="498"/>
      <c r="K111" s="498"/>
      <c r="L111" s="498"/>
      <c r="M111" s="2"/>
      <c r="N111" s="2"/>
      <c r="O111" s="2"/>
      <c r="P111" s="2"/>
    </row>
    <row r="112" spans="1:16" ht="28.5">
      <c r="A112" s="450"/>
      <c r="B112" s="450"/>
      <c r="C112" s="75" t="s">
        <v>126</v>
      </c>
      <c r="D112" s="75" t="s">
        <v>127</v>
      </c>
      <c r="E112" s="75" t="s">
        <v>128</v>
      </c>
      <c r="F112" s="75" t="s">
        <v>129</v>
      </c>
      <c r="G112" s="75" t="s">
        <v>130</v>
      </c>
      <c r="H112" s="75" t="s">
        <v>131</v>
      </c>
      <c r="I112" s="75" t="s">
        <v>132</v>
      </c>
      <c r="J112" s="75" t="s">
        <v>133</v>
      </c>
      <c r="K112" s="75" t="s">
        <v>134</v>
      </c>
      <c r="L112" s="75" t="s">
        <v>135</v>
      </c>
      <c r="M112" s="2"/>
      <c r="N112" s="2"/>
      <c r="O112" s="2"/>
      <c r="P112" s="2"/>
    </row>
    <row r="113" spans="1:16" s="29" customFormat="1" ht="14.25">
      <c r="A113" s="75">
        <v>1</v>
      </c>
      <c r="B113" s="75">
        <v>2</v>
      </c>
      <c r="C113" s="75">
        <v>3</v>
      </c>
      <c r="D113" s="75">
        <v>4</v>
      </c>
      <c r="E113" s="75">
        <v>5</v>
      </c>
      <c r="F113" s="75">
        <v>6</v>
      </c>
      <c r="G113" s="75">
        <v>7</v>
      </c>
      <c r="H113" s="75">
        <v>8</v>
      </c>
      <c r="I113" s="75">
        <v>9</v>
      </c>
      <c r="J113" s="75">
        <v>10</v>
      </c>
      <c r="K113" s="75">
        <v>11</v>
      </c>
      <c r="L113" s="75">
        <v>12</v>
      </c>
      <c r="M113" s="27"/>
      <c r="N113" s="27"/>
      <c r="O113" s="27"/>
      <c r="P113" s="27"/>
    </row>
    <row r="114" spans="1:16" ht="30">
      <c r="A114" s="208" t="s">
        <v>136</v>
      </c>
      <c r="B114" s="196" t="s">
        <v>10</v>
      </c>
      <c r="C114" s="251">
        <f t="shared" ref="C114:L114" si="2">C116+C117+C118+C119+C120+C121+C122+C123+C124+C125+C126</f>
        <v>0</v>
      </c>
      <c r="D114" s="251">
        <v>1</v>
      </c>
      <c r="E114" s="251">
        <v>1</v>
      </c>
      <c r="F114" s="251">
        <v>2</v>
      </c>
      <c r="G114" s="251">
        <f t="shared" si="2"/>
        <v>0</v>
      </c>
      <c r="H114" s="251">
        <f t="shared" si="2"/>
        <v>0</v>
      </c>
      <c r="I114" s="251">
        <f t="shared" si="2"/>
        <v>0</v>
      </c>
      <c r="J114" s="251">
        <f t="shared" si="2"/>
        <v>0</v>
      </c>
      <c r="K114" s="251">
        <f t="shared" si="2"/>
        <v>0</v>
      </c>
      <c r="L114" s="251">
        <f t="shared" si="2"/>
        <v>0</v>
      </c>
      <c r="M114" s="105"/>
      <c r="N114" s="105"/>
      <c r="O114" s="105"/>
      <c r="P114" s="105"/>
    </row>
    <row r="115" spans="1:16" ht="15">
      <c r="A115" s="259" t="s">
        <v>110</v>
      </c>
      <c r="B115" s="279"/>
      <c r="C115" s="280"/>
      <c r="D115" s="280"/>
      <c r="E115" s="280"/>
      <c r="F115" s="280"/>
      <c r="G115" s="280"/>
      <c r="H115" s="280"/>
      <c r="I115" s="281"/>
      <c r="J115" s="281"/>
      <c r="K115" s="281"/>
      <c r="L115" s="281"/>
      <c r="M115" s="105"/>
      <c r="N115" s="105"/>
      <c r="O115" s="105"/>
      <c r="P115" s="105"/>
    </row>
    <row r="116" spans="1:16" ht="15">
      <c r="A116" s="273" t="s">
        <v>111</v>
      </c>
      <c r="B116" s="198" t="s">
        <v>12</v>
      </c>
      <c r="C116" s="134"/>
      <c r="D116" s="134"/>
      <c r="E116" s="134">
        <v>1</v>
      </c>
      <c r="F116" s="134">
        <v>2</v>
      </c>
      <c r="G116" s="134"/>
      <c r="H116" s="134"/>
      <c r="I116" s="282"/>
      <c r="J116" s="282"/>
      <c r="K116" s="282"/>
      <c r="L116" s="282"/>
      <c r="M116" s="184">
        <f>C116+D116+E116+F116+G116+H116+I116+J116+K116+L116</f>
        <v>3</v>
      </c>
      <c r="N116" s="2"/>
      <c r="O116" s="2"/>
      <c r="P116" s="2"/>
    </row>
    <row r="117" spans="1:16" ht="15">
      <c r="A117" s="252" t="s">
        <v>112</v>
      </c>
      <c r="B117" s="196" t="s">
        <v>14</v>
      </c>
      <c r="C117" s="134"/>
      <c r="D117" s="134"/>
      <c r="E117" s="134"/>
      <c r="F117" s="134"/>
      <c r="G117" s="134"/>
      <c r="H117" s="134"/>
      <c r="I117" s="282"/>
      <c r="J117" s="282"/>
      <c r="K117" s="282"/>
      <c r="L117" s="282"/>
      <c r="M117" s="184">
        <f t="shared" ref="M117:M124" si="3">C117+D117+E117+F117+G117+H117+I117+J117+K117+L117</f>
        <v>0</v>
      </c>
      <c r="N117" s="2"/>
      <c r="O117" s="2"/>
      <c r="P117" s="2"/>
    </row>
    <row r="118" spans="1:16" ht="15">
      <c r="A118" s="252" t="s">
        <v>113</v>
      </c>
      <c r="B118" s="198" t="s">
        <v>16</v>
      </c>
      <c r="C118" s="134"/>
      <c r="D118" s="134">
        <v>1</v>
      </c>
      <c r="E118" s="134"/>
      <c r="F118" s="134"/>
      <c r="G118" s="134"/>
      <c r="H118" s="134"/>
      <c r="I118" s="134"/>
      <c r="J118" s="134"/>
      <c r="K118" s="134"/>
      <c r="L118" s="134"/>
      <c r="M118" s="184">
        <f t="shared" si="3"/>
        <v>1</v>
      </c>
      <c r="N118" s="2"/>
      <c r="O118" s="2"/>
      <c r="P118" s="2"/>
    </row>
    <row r="119" spans="1:16" ht="15">
      <c r="A119" s="252" t="s">
        <v>114</v>
      </c>
      <c r="B119" s="196" t="s">
        <v>18</v>
      </c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84">
        <f t="shared" si="3"/>
        <v>0</v>
      </c>
      <c r="N119" s="2"/>
      <c r="O119" s="2"/>
      <c r="P119" s="2"/>
    </row>
    <row r="120" spans="1:16" ht="15">
      <c r="A120" s="252" t="s">
        <v>115</v>
      </c>
      <c r="B120" s="196" t="s">
        <v>20</v>
      </c>
      <c r="C120" s="134"/>
      <c r="D120" s="134"/>
      <c r="E120" s="134"/>
      <c r="F120" s="134"/>
      <c r="G120" s="134"/>
      <c r="H120" s="134"/>
      <c r="I120" s="282"/>
      <c r="J120" s="282"/>
      <c r="K120" s="282"/>
      <c r="L120" s="282"/>
      <c r="M120" s="184">
        <f t="shared" si="3"/>
        <v>0</v>
      </c>
      <c r="N120" s="2"/>
      <c r="O120" s="2"/>
      <c r="P120" s="2"/>
    </row>
    <row r="121" spans="1:16" ht="15">
      <c r="A121" s="252" t="s">
        <v>116</v>
      </c>
      <c r="B121" s="196" t="s">
        <v>22</v>
      </c>
      <c r="C121" s="134"/>
      <c r="D121" s="134"/>
      <c r="E121" s="134"/>
      <c r="F121" s="134"/>
      <c r="G121" s="134"/>
      <c r="H121" s="134"/>
      <c r="I121" s="282"/>
      <c r="J121" s="282"/>
      <c r="K121" s="282"/>
      <c r="L121" s="282"/>
      <c r="M121" s="184">
        <f t="shared" si="3"/>
        <v>0</v>
      </c>
      <c r="N121" s="2"/>
      <c r="O121" s="2"/>
      <c r="P121" s="2"/>
    </row>
    <row r="122" spans="1:16" ht="15">
      <c r="A122" s="252" t="s">
        <v>117</v>
      </c>
      <c r="B122" s="196" t="s">
        <v>24</v>
      </c>
      <c r="C122" s="134"/>
      <c r="D122" s="134"/>
      <c r="E122" s="134"/>
      <c r="F122" s="134"/>
      <c r="G122" s="134"/>
      <c r="H122" s="134"/>
      <c r="I122" s="282"/>
      <c r="J122" s="282"/>
      <c r="K122" s="282"/>
      <c r="L122" s="282"/>
      <c r="M122" s="184">
        <f t="shared" si="3"/>
        <v>0</v>
      </c>
      <c r="N122" s="2"/>
      <c r="O122" s="2"/>
      <c r="P122" s="2"/>
    </row>
    <row r="123" spans="1:16" ht="15">
      <c r="A123" s="252" t="s">
        <v>118</v>
      </c>
      <c r="B123" s="198" t="s">
        <v>26</v>
      </c>
      <c r="C123" s="134"/>
      <c r="D123" s="134"/>
      <c r="E123" s="134"/>
      <c r="F123" s="134"/>
      <c r="G123" s="134"/>
      <c r="H123" s="134"/>
      <c r="I123" s="282"/>
      <c r="J123" s="282"/>
      <c r="K123" s="282"/>
      <c r="L123" s="282"/>
      <c r="M123" s="184">
        <f t="shared" si="3"/>
        <v>0</v>
      </c>
      <c r="N123" s="2"/>
      <c r="O123" s="2"/>
      <c r="P123" s="2"/>
    </row>
    <row r="124" spans="1:16" ht="15">
      <c r="A124" s="252" t="s">
        <v>119</v>
      </c>
      <c r="B124" s="227">
        <v>10</v>
      </c>
      <c r="C124" s="134"/>
      <c r="D124" s="134"/>
      <c r="E124" s="134"/>
      <c r="F124" s="134"/>
      <c r="G124" s="134"/>
      <c r="H124" s="134"/>
      <c r="I124" s="282"/>
      <c r="J124" s="282"/>
      <c r="K124" s="282"/>
      <c r="L124" s="282"/>
      <c r="M124" s="184">
        <f t="shared" si="3"/>
        <v>0</v>
      </c>
      <c r="N124" s="2"/>
      <c r="O124" s="2"/>
      <c r="P124" s="2"/>
    </row>
    <row r="125" spans="1:16" ht="15">
      <c r="A125" s="252" t="s">
        <v>120</v>
      </c>
      <c r="B125" s="227">
        <v>11</v>
      </c>
      <c r="C125" s="134"/>
      <c r="D125" s="134"/>
      <c r="E125" s="134"/>
      <c r="F125" s="134"/>
      <c r="G125" s="134"/>
      <c r="H125" s="134"/>
      <c r="I125" s="282"/>
      <c r="J125" s="282"/>
      <c r="K125" s="282"/>
      <c r="L125" s="282"/>
      <c r="M125" s="2"/>
      <c r="N125" s="2"/>
      <c r="O125" s="2"/>
      <c r="P125" s="2"/>
    </row>
    <row r="126" spans="1:16" ht="15">
      <c r="A126" s="252" t="s">
        <v>121</v>
      </c>
      <c r="B126" s="227">
        <v>12</v>
      </c>
      <c r="C126" s="134"/>
      <c r="D126" s="134"/>
      <c r="E126" s="134"/>
      <c r="F126" s="134"/>
      <c r="G126" s="134"/>
      <c r="H126" s="134"/>
      <c r="I126" s="282"/>
      <c r="J126" s="282"/>
      <c r="K126" s="282"/>
      <c r="L126" s="282"/>
      <c r="M126" s="2"/>
      <c r="N126" s="2"/>
      <c r="O126" s="2"/>
      <c r="P126" s="2"/>
    </row>
    <row r="127" spans="1:16" ht="1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</row>
    <row r="128" spans="1:16" ht="18.75" customHeight="1">
      <c r="A128" s="496" t="s">
        <v>137</v>
      </c>
      <c r="B128" s="496"/>
      <c r="C128" s="496"/>
      <c r="D128" s="496"/>
      <c r="E128" s="496"/>
      <c r="F128" s="496"/>
      <c r="G128" s="496"/>
      <c r="H128" s="496"/>
      <c r="I128" s="496"/>
      <c r="J128" s="496"/>
      <c r="K128" s="496"/>
      <c r="L128" s="496"/>
      <c r="M128" s="496"/>
      <c r="N128" s="2"/>
      <c r="O128" s="2"/>
      <c r="P128" s="2"/>
    </row>
    <row r="129" spans="1:17" ht="15" customHeight="1">
      <c r="A129" s="493" t="s">
        <v>124</v>
      </c>
      <c r="B129" s="493"/>
      <c r="C129" s="493"/>
      <c r="D129" s="493"/>
      <c r="E129" s="493"/>
      <c r="F129" s="493"/>
      <c r="G129" s="493"/>
      <c r="H129" s="493"/>
      <c r="I129" s="493"/>
      <c r="J129" s="493"/>
      <c r="K129" s="493"/>
      <c r="L129" s="493"/>
      <c r="M129" s="107"/>
      <c r="N129" s="107"/>
      <c r="O129" s="107"/>
      <c r="P129" s="107"/>
    </row>
    <row r="130" spans="1:17" ht="15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497" t="s">
        <v>88</v>
      </c>
      <c r="K130" s="497"/>
      <c r="L130" s="497"/>
      <c r="M130" s="497"/>
      <c r="N130" s="497"/>
      <c r="O130" s="497"/>
      <c r="P130" s="497"/>
    </row>
    <row r="131" spans="1:17" ht="15.75" customHeight="1">
      <c r="A131" s="450" t="s">
        <v>37</v>
      </c>
      <c r="B131" s="450" t="s">
        <v>7</v>
      </c>
      <c r="C131" s="450" t="s">
        <v>138</v>
      </c>
      <c r="D131" s="494" t="s">
        <v>139</v>
      </c>
      <c r="E131" s="494"/>
      <c r="F131" s="494"/>
      <c r="G131" s="494"/>
      <c r="H131" s="494"/>
      <c r="I131" s="494"/>
      <c r="J131" s="450" t="s">
        <v>140</v>
      </c>
      <c r="K131" s="494" t="s">
        <v>141</v>
      </c>
      <c r="L131" s="494"/>
      <c r="M131" s="494"/>
      <c r="N131" s="494"/>
      <c r="O131" s="494"/>
      <c r="P131" s="494"/>
    </row>
    <row r="132" spans="1:17" ht="28.5">
      <c r="A132" s="450"/>
      <c r="B132" s="450"/>
      <c r="C132" s="450"/>
      <c r="D132" s="75" t="s">
        <v>142</v>
      </c>
      <c r="E132" s="75" t="s">
        <v>143</v>
      </c>
      <c r="F132" s="75" t="s">
        <v>144</v>
      </c>
      <c r="G132" s="75" t="s">
        <v>145</v>
      </c>
      <c r="H132" s="75" t="s">
        <v>146</v>
      </c>
      <c r="I132" s="75" t="s">
        <v>147</v>
      </c>
      <c r="J132" s="450"/>
      <c r="K132" s="75" t="s">
        <v>142</v>
      </c>
      <c r="L132" s="75" t="s">
        <v>143</v>
      </c>
      <c r="M132" s="75" t="s">
        <v>144</v>
      </c>
      <c r="N132" s="75" t="s">
        <v>145</v>
      </c>
      <c r="O132" s="75" t="s">
        <v>146</v>
      </c>
      <c r="P132" s="75" t="s">
        <v>147</v>
      </c>
    </row>
    <row r="133" spans="1:17" s="29" customFormat="1" ht="14.25">
      <c r="A133" s="75">
        <v>1</v>
      </c>
      <c r="B133" s="75">
        <v>2</v>
      </c>
      <c r="C133" s="75">
        <v>3</v>
      </c>
      <c r="D133" s="75">
        <v>4</v>
      </c>
      <c r="E133" s="75">
        <v>5</v>
      </c>
      <c r="F133" s="75">
        <v>6</v>
      </c>
      <c r="G133" s="75">
        <v>7</v>
      </c>
      <c r="H133" s="75">
        <v>8</v>
      </c>
      <c r="I133" s="75">
        <v>9</v>
      </c>
      <c r="J133" s="75">
        <v>10</v>
      </c>
      <c r="K133" s="75">
        <v>11</v>
      </c>
      <c r="L133" s="75">
        <v>12</v>
      </c>
      <c r="M133" s="75">
        <v>13</v>
      </c>
      <c r="N133" s="75">
        <v>14</v>
      </c>
      <c r="O133" s="75">
        <v>15</v>
      </c>
      <c r="P133" s="75">
        <v>16</v>
      </c>
    </row>
    <row r="134" spans="1:17" ht="15">
      <c r="A134" s="208" t="s">
        <v>148</v>
      </c>
      <c r="B134" s="196" t="s">
        <v>10</v>
      </c>
      <c r="C134" s="219">
        <f>D134+E134+F134+G134+H134+I134</f>
        <v>4</v>
      </c>
      <c r="D134" s="134"/>
      <c r="E134" s="134"/>
      <c r="F134" s="134">
        <v>4</v>
      </c>
      <c r="G134" s="134"/>
      <c r="H134" s="134"/>
      <c r="I134" s="134"/>
      <c r="J134" s="219">
        <f>K134+L134+M134+N134+O134+P134</f>
        <v>4</v>
      </c>
      <c r="K134" s="239"/>
      <c r="L134" s="239"/>
      <c r="M134" s="239">
        <v>4</v>
      </c>
      <c r="N134" s="239"/>
      <c r="O134" s="239"/>
      <c r="P134" s="239"/>
    </row>
    <row r="135" spans="1:17" ht="15">
      <c r="A135" s="159"/>
      <c r="B135" s="159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</row>
    <row r="136" spans="1:17" ht="15">
      <c r="A136" s="490" t="s">
        <v>149</v>
      </c>
      <c r="B136" s="490"/>
      <c r="C136" s="490"/>
      <c r="D136" s="490"/>
      <c r="E136" s="490"/>
      <c r="F136" s="490"/>
      <c r="G136" s="2"/>
      <c r="H136" s="2"/>
      <c r="I136" s="2"/>
      <c r="J136" s="2"/>
      <c r="K136" s="2"/>
      <c r="L136" s="2"/>
      <c r="M136" s="2"/>
      <c r="N136" s="2"/>
      <c r="O136" s="2"/>
      <c r="P136" s="2"/>
    </row>
    <row r="137" spans="1:17" ht="15.75" customHeight="1">
      <c r="A137" s="484" t="s">
        <v>150</v>
      </c>
      <c r="B137" s="484"/>
      <c r="C137" s="484"/>
      <c r="D137" s="484"/>
      <c r="E137" s="484"/>
      <c r="F137" s="484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spans="1:17" ht="15" customHeight="1">
      <c r="A138" s="483" t="s">
        <v>151</v>
      </c>
      <c r="B138" s="483"/>
      <c r="C138" s="483"/>
      <c r="D138" s="483"/>
      <c r="E138" s="483"/>
      <c r="F138" s="483"/>
      <c r="G138" s="485"/>
      <c r="H138" s="485"/>
      <c r="I138" s="2"/>
      <c r="J138" s="2"/>
      <c r="K138" s="2"/>
      <c r="L138" s="2"/>
      <c r="M138" s="2"/>
      <c r="N138" s="2"/>
      <c r="O138" s="2"/>
      <c r="P138" s="2"/>
    </row>
    <row r="139" spans="1:17" ht="15.75" customHeight="1">
      <c r="A139" s="450" t="s">
        <v>37</v>
      </c>
      <c r="B139" s="450" t="s">
        <v>7</v>
      </c>
      <c r="C139" s="450" t="s">
        <v>152</v>
      </c>
      <c r="D139" s="486" t="s">
        <v>153</v>
      </c>
      <c r="E139" s="487"/>
      <c r="F139" s="487"/>
      <c r="G139" s="488"/>
      <c r="H139" s="489" t="s">
        <v>154</v>
      </c>
      <c r="I139" s="2"/>
      <c r="J139" s="2"/>
      <c r="K139" s="2"/>
      <c r="L139" s="2"/>
      <c r="M139" s="2"/>
      <c r="N139" s="2"/>
      <c r="O139" s="2"/>
      <c r="P139" s="2"/>
    </row>
    <row r="140" spans="1:17" ht="57" customHeight="1">
      <c r="A140" s="450"/>
      <c r="B140" s="450"/>
      <c r="C140" s="450"/>
      <c r="D140" s="212" t="s">
        <v>155</v>
      </c>
      <c r="E140" s="212" t="s">
        <v>156</v>
      </c>
      <c r="F140" s="212" t="s">
        <v>157</v>
      </c>
      <c r="G140" s="75" t="s">
        <v>158</v>
      </c>
      <c r="H140" s="489"/>
      <c r="I140" s="2"/>
      <c r="J140" s="2"/>
      <c r="K140" s="2"/>
      <c r="L140" s="2"/>
      <c r="M140" s="2"/>
      <c r="N140" s="2"/>
      <c r="O140" s="2"/>
      <c r="P140" s="2"/>
    </row>
    <row r="141" spans="1:17" s="29" customFormat="1" ht="14.25">
      <c r="A141" s="75">
        <v>1</v>
      </c>
      <c r="B141" s="75">
        <v>2</v>
      </c>
      <c r="C141" s="75">
        <v>3</v>
      </c>
      <c r="D141" s="75">
        <v>4</v>
      </c>
      <c r="E141" s="75">
        <v>5</v>
      </c>
      <c r="F141" s="75">
        <v>6</v>
      </c>
      <c r="G141" s="75">
        <v>7</v>
      </c>
      <c r="H141" s="75">
        <v>8</v>
      </c>
      <c r="I141" s="27"/>
      <c r="J141" s="27"/>
      <c r="K141" s="27"/>
      <c r="L141" s="27"/>
      <c r="M141" s="27"/>
      <c r="N141" s="27"/>
      <c r="O141" s="27"/>
      <c r="P141" s="27"/>
      <c r="Q141" s="28"/>
    </row>
    <row r="142" spans="1:17" ht="15">
      <c r="A142" s="208" t="s">
        <v>159</v>
      </c>
      <c r="B142" s="196" t="s">
        <v>10</v>
      </c>
      <c r="C142" s="251">
        <f>D142+E142+F142+G142</f>
        <v>325</v>
      </c>
      <c r="D142" s="134"/>
      <c r="E142" s="134">
        <v>325</v>
      </c>
      <c r="F142" s="134"/>
      <c r="G142" s="134"/>
      <c r="H142" s="134"/>
      <c r="I142" s="105"/>
      <c r="J142" s="105"/>
      <c r="K142" s="105"/>
      <c r="L142" s="105"/>
      <c r="M142" s="105"/>
      <c r="N142" s="105"/>
      <c r="O142" s="105"/>
      <c r="P142" s="105"/>
      <c r="Q142" s="25"/>
    </row>
    <row r="143" spans="1:17" ht="45">
      <c r="A143" s="283" t="s">
        <v>160</v>
      </c>
      <c r="B143" s="198" t="s">
        <v>12</v>
      </c>
      <c r="C143" s="251">
        <f>D143+E143+F143+G143</f>
        <v>325</v>
      </c>
      <c r="D143" s="134"/>
      <c r="E143" s="134">
        <v>325</v>
      </c>
      <c r="F143" s="134"/>
      <c r="G143" s="134"/>
      <c r="H143" s="134"/>
      <c r="I143" s="105"/>
      <c r="J143" s="105"/>
      <c r="K143" s="105"/>
      <c r="L143" s="105"/>
      <c r="M143" s="105"/>
      <c r="N143" s="105"/>
      <c r="O143" s="105"/>
      <c r="P143" s="105"/>
      <c r="Q143" s="25"/>
    </row>
    <row r="144" spans="1:17" ht="45">
      <c r="A144" s="273" t="s">
        <v>161</v>
      </c>
      <c r="B144" s="284" t="s">
        <v>14</v>
      </c>
      <c r="C144" s="134">
        <v>242</v>
      </c>
      <c r="D144" s="285" t="s">
        <v>63</v>
      </c>
      <c r="E144" s="285" t="s">
        <v>63</v>
      </c>
      <c r="F144" s="285" t="s">
        <v>63</v>
      </c>
      <c r="G144" s="285" t="s">
        <v>63</v>
      </c>
      <c r="H144" s="234" t="s">
        <v>63</v>
      </c>
      <c r="I144" s="2"/>
      <c r="J144" s="2"/>
      <c r="K144" s="2"/>
      <c r="L144" s="2"/>
      <c r="M144" s="2"/>
      <c r="N144" s="2"/>
      <c r="O144" s="2"/>
      <c r="P144" s="2"/>
    </row>
    <row r="145" spans="1:16" ht="60">
      <c r="A145" s="252" t="s">
        <v>162</v>
      </c>
      <c r="B145" s="196" t="s">
        <v>16</v>
      </c>
      <c r="C145" s="134"/>
      <c r="D145" s="285" t="s">
        <v>63</v>
      </c>
      <c r="E145" s="285" t="s">
        <v>63</v>
      </c>
      <c r="F145" s="285" t="s">
        <v>63</v>
      </c>
      <c r="G145" s="285" t="s">
        <v>63</v>
      </c>
      <c r="H145" s="285" t="s">
        <v>63</v>
      </c>
      <c r="I145" s="2"/>
      <c r="J145" s="2"/>
      <c r="K145" s="2"/>
      <c r="L145" s="2"/>
      <c r="M145" s="2"/>
      <c r="N145" s="2"/>
      <c r="O145" s="2"/>
      <c r="P145" s="2"/>
    </row>
    <row r="146" spans="1:16" ht="30">
      <c r="A146" s="208" t="s">
        <v>163</v>
      </c>
      <c r="B146" s="196" t="s">
        <v>18</v>
      </c>
      <c r="C146" s="134">
        <v>118</v>
      </c>
      <c r="D146" s="285" t="s">
        <v>63</v>
      </c>
      <c r="E146" s="285" t="s">
        <v>63</v>
      </c>
      <c r="F146" s="285" t="s">
        <v>63</v>
      </c>
      <c r="G146" s="285" t="s">
        <v>63</v>
      </c>
      <c r="H146" s="285" t="s">
        <v>63</v>
      </c>
      <c r="I146" s="2"/>
      <c r="J146" s="2"/>
      <c r="K146" s="2"/>
      <c r="L146" s="2"/>
      <c r="M146" s="2"/>
      <c r="N146" s="2"/>
      <c r="O146" s="2"/>
      <c r="P146" s="2"/>
    </row>
    <row r="147" spans="1:16" ht="71.25" customHeight="1">
      <c r="A147" s="286"/>
      <c r="B147" s="287"/>
      <c r="C147" s="288"/>
      <c r="D147" s="289"/>
      <c r="E147" s="289"/>
      <c r="F147" s="289"/>
      <c r="G147" s="2"/>
      <c r="H147" s="2"/>
      <c r="I147" s="2"/>
      <c r="J147" s="2"/>
      <c r="K147" s="2"/>
      <c r="L147" s="2"/>
      <c r="M147" s="2"/>
      <c r="N147" s="2"/>
      <c r="O147" s="2"/>
      <c r="P147" s="2"/>
    </row>
    <row r="148" spans="1:16" ht="15.75" customHeight="1">
      <c r="A148" s="482" t="s">
        <v>164</v>
      </c>
      <c r="B148" s="482"/>
      <c r="C148" s="482"/>
      <c r="D148" s="435"/>
      <c r="E148" s="435"/>
      <c r="F148" s="290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1:16" ht="28.5">
      <c r="A149" s="194" t="s">
        <v>37</v>
      </c>
      <c r="B149" s="75" t="s">
        <v>7</v>
      </c>
      <c r="C149" s="261" t="s">
        <v>165</v>
      </c>
      <c r="D149" s="119"/>
      <c r="E149" s="119"/>
      <c r="F149" s="291"/>
      <c r="G149" s="2"/>
      <c r="H149" s="2"/>
      <c r="I149" s="2"/>
      <c r="J149" s="2"/>
      <c r="K149" s="2"/>
      <c r="L149" s="2"/>
      <c r="M149" s="2"/>
      <c r="N149" s="2"/>
      <c r="O149" s="2"/>
      <c r="P149" s="121"/>
    </row>
    <row r="150" spans="1:16" ht="15">
      <c r="A150" s="292">
        <v>1</v>
      </c>
      <c r="B150" s="293">
        <v>2</v>
      </c>
      <c r="C150" s="294">
        <v>3</v>
      </c>
      <c r="D150" s="119"/>
      <c r="E150" s="119"/>
      <c r="F150" s="291"/>
      <c r="G150" s="2"/>
      <c r="H150" s="2"/>
      <c r="I150" s="2"/>
      <c r="J150" s="2"/>
      <c r="K150" s="2"/>
      <c r="L150" s="2"/>
      <c r="M150" s="2"/>
      <c r="N150" s="2"/>
      <c r="O150" s="2"/>
      <c r="P150" s="121"/>
    </row>
    <row r="151" spans="1:16" ht="15">
      <c r="A151" s="295" t="s">
        <v>166</v>
      </c>
      <c r="B151" s="296" t="s">
        <v>10</v>
      </c>
      <c r="C151" s="297">
        <v>0</v>
      </c>
      <c r="D151" s="434"/>
      <c r="E151" s="434"/>
      <c r="F151" s="290"/>
      <c r="G151" s="2"/>
      <c r="H151" s="2"/>
      <c r="I151" s="2"/>
      <c r="J151" s="2"/>
      <c r="K151" s="2"/>
      <c r="L151" s="2"/>
      <c r="M151" s="2"/>
      <c r="N151" s="2"/>
      <c r="O151" s="2"/>
      <c r="P151" s="127"/>
    </row>
    <row r="152" spans="1:16" ht="15">
      <c r="A152" s="298" t="s">
        <v>167</v>
      </c>
      <c r="B152" s="198" t="s">
        <v>12</v>
      </c>
      <c r="C152" s="134">
        <v>0</v>
      </c>
      <c r="D152" s="434"/>
      <c r="E152" s="434"/>
      <c r="F152" s="290"/>
      <c r="G152" s="2"/>
      <c r="H152" s="2"/>
      <c r="I152" s="2"/>
      <c r="J152" s="2"/>
      <c r="K152" s="2"/>
      <c r="L152" s="2"/>
      <c r="M152" s="2"/>
      <c r="N152" s="2"/>
      <c r="O152" s="2"/>
      <c r="P152" s="127"/>
    </row>
    <row r="153" spans="1:16" ht="15">
      <c r="A153" s="298" t="s">
        <v>168</v>
      </c>
      <c r="B153" s="198" t="s">
        <v>14</v>
      </c>
      <c r="C153" s="134">
        <v>0</v>
      </c>
      <c r="D153" s="434"/>
      <c r="E153" s="434"/>
      <c r="F153" s="290"/>
      <c r="G153" s="2"/>
      <c r="H153" s="2"/>
      <c r="I153" s="2"/>
      <c r="J153" s="2"/>
      <c r="K153" s="2"/>
      <c r="L153" s="2"/>
      <c r="M153" s="2"/>
      <c r="N153" s="2"/>
      <c r="O153" s="2"/>
      <c r="P153" s="127"/>
    </row>
    <row r="154" spans="1:16" ht="15">
      <c r="A154" s="298" t="s">
        <v>169</v>
      </c>
      <c r="B154" s="198" t="s">
        <v>16</v>
      </c>
      <c r="C154" s="134">
        <v>0</v>
      </c>
      <c r="D154" s="434"/>
      <c r="E154" s="434"/>
      <c r="F154" s="290"/>
      <c r="G154" s="2"/>
      <c r="H154" s="2"/>
      <c r="I154" s="2"/>
      <c r="J154" s="2"/>
      <c r="K154" s="2"/>
      <c r="L154" s="2"/>
      <c r="M154" s="2"/>
      <c r="N154" s="2"/>
      <c r="O154" s="2"/>
      <c r="P154" s="2"/>
    </row>
    <row r="155" spans="1:16" ht="15">
      <c r="A155" s="298" t="s">
        <v>170</v>
      </c>
      <c r="B155" s="198" t="s">
        <v>18</v>
      </c>
      <c r="C155" s="134">
        <v>0</v>
      </c>
      <c r="D155" s="434"/>
      <c r="E155" s="434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1:16" ht="1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1:16" ht="15.75" customHeight="1">
      <c r="A157" s="484" t="s">
        <v>171</v>
      </c>
      <c r="B157" s="484"/>
      <c r="C157" s="484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1:16" ht="15" customHeight="1">
      <c r="A158" s="483" t="s">
        <v>172</v>
      </c>
      <c r="B158" s="483"/>
      <c r="C158" s="483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1:16" ht="28.5">
      <c r="A159" s="194" t="s">
        <v>37</v>
      </c>
      <c r="B159" s="194" t="s">
        <v>7</v>
      </c>
      <c r="C159" s="211" t="s">
        <v>173</v>
      </c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1:16" ht="15">
      <c r="A160" s="129">
        <v>1</v>
      </c>
      <c r="B160" s="129">
        <v>2</v>
      </c>
      <c r="C160" s="130">
        <v>3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131"/>
    </row>
    <row r="161" spans="1:16" ht="15">
      <c r="A161" s="208" t="s">
        <v>174</v>
      </c>
      <c r="B161" s="196" t="s">
        <v>10</v>
      </c>
      <c r="C161" s="134">
        <v>0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131"/>
    </row>
    <row r="162" spans="1:16" ht="15">
      <c r="A162" s="208" t="s">
        <v>175</v>
      </c>
      <c r="B162" s="196" t="s">
        <v>12</v>
      </c>
      <c r="C162" s="134">
        <v>0</v>
      </c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131"/>
    </row>
    <row r="163" spans="1:16" ht="15">
      <c r="A163" s="299" t="s">
        <v>176</v>
      </c>
      <c r="B163" s="284" t="s">
        <v>14</v>
      </c>
      <c r="C163" s="134">
        <v>1</v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131"/>
    </row>
    <row r="164" spans="1:16" ht="15">
      <c r="A164" s="208" t="s">
        <v>177</v>
      </c>
      <c r="B164" s="196" t="s">
        <v>16</v>
      </c>
      <c r="C164" s="134">
        <v>1</v>
      </c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131"/>
    </row>
    <row r="165" spans="1:16" ht="15">
      <c r="A165" s="208" t="s">
        <v>178</v>
      </c>
      <c r="B165" s="196" t="s">
        <v>18</v>
      </c>
      <c r="C165" s="134">
        <v>1</v>
      </c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131"/>
    </row>
    <row r="166" spans="1:16" ht="15">
      <c r="A166" s="208" t="s">
        <v>179</v>
      </c>
      <c r="B166" s="196" t="s">
        <v>20</v>
      </c>
      <c r="C166" s="134">
        <v>1</v>
      </c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</row>
    <row r="167" spans="1:16" ht="15">
      <c r="A167" s="299" t="s">
        <v>180</v>
      </c>
      <c r="B167" s="284" t="s">
        <v>22</v>
      </c>
      <c r="C167" s="134">
        <v>1</v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1:16" ht="15">
      <c r="A168" s="299" t="s">
        <v>181</v>
      </c>
      <c r="B168" s="284"/>
      <c r="C168" s="300"/>
      <c r="D168" s="2"/>
      <c r="E168" s="2"/>
      <c r="F168" s="135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1:16" ht="15">
      <c r="A169" s="299" t="s">
        <v>182</v>
      </c>
      <c r="B169" s="284" t="s">
        <v>24</v>
      </c>
      <c r="C169" s="134">
        <v>0</v>
      </c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1:16" ht="15">
      <c r="A170" s="208" t="s">
        <v>183</v>
      </c>
      <c r="B170" s="196" t="s">
        <v>26</v>
      </c>
      <c r="C170" s="134">
        <v>0</v>
      </c>
      <c r="D170" s="2"/>
      <c r="E170" s="2"/>
      <c r="F170" s="105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1:16" ht="15">
      <c r="A171" s="192"/>
      <c r="B171" s="301"/>
      <c r="C171" s="138"/>
      <c r="D171" s="2"/>
      <c r="E171" s="2"/>
      <c r="F171" s="105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1:16" ht="15">
      <c r="A172" s="192"/>
      <c r="B172" s="301"/>
      <c r="C172" s="138"/>
      <c r="D172" s="2"/>
      <c r="E172" s="2"/>
      <c r="F172" s="105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1:16" ht="15">
      <c r="A173" s="192"/>
      <c r="B173" s="192"/>
      <c r="C173" s="138"/>
      <c r="D173" s="2"/>
      <c r="E173" s="2"/>
      <c r="F173" s="105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1:16" ht="15.75" customHeight="1">
      <c r="A174" s="484" t="s">
        <v>184</v>
      </c>
      <c r="B174" s="484"/>
      <c r="C174" s="484"/>
      <c r="D174" s="2"/>
      <c r="E174" s="2"/>
      <c r="F174" s="105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1:16" ht="15" customHeight="1">
      <c r="A175" s="483" t="s">
        <v>172</v>
      </c>
      <c r="B175" s="483"/>
      <c r="C175" s="483"/>
      <c r="D175" s="2"/>
      <c r="E175" s="2"/>
      <c r="F175" s="105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1:16" ht="28.5">
      <c r="A176" s="194" t="s">
        <v>37</v>
      </c>
      <c r="B176" s="194" t="s">
        <v>7</v>
      </c>
      <c r="C176" s="211" t="s">
        <v>173</v>
      </c>
      <c r="D176" s="2"/>
      <c r="E176" s="2"/>
      <c r="F176" s="105"/>
      <c r="G176" s="2"/>
      <c r="H176" s="2"/>
      <c r="I176" s="2"/>
      <c r="J176" s="2"/>
      <c r="K176" s="2"/>
      <c r="L176" s="2"/>
      <c r="M176" s="2"/>
      <c r="N176" s="2"/>
      <c r="O176" s="2"/>
      <c r="P176" s="2"/>
    </row>
    <row r="177" spans="1:16" ht="15">
      <c r="A177" s="140">
        <v>1</v>
      </c>
      <c r="B177" s="140">
        <v>2</v>
      </c>
      <c r="C177" s="140">
        <v>3</v>
      </c>
      <c r="D177" s="2"/>
      <c r="E177" s="2"/>
      <c r="F177" s="105"/>
      <c r="G177" s="2"/>
      <c r="H177" s="2"/>
      <c r="I177" s="2"/>
      <c r="J177" s="2"/>
      <c r="K177" s="2"/>
      <c r="L177" s="2"/>
      <c r="M177" s="2"/>
      <c r="N177" s="2"/>
      <c r="O177" s="2"/>
      <c r="P177" s="2"/>
    </row>
    <row r="178" spans="1:16" ht="15">
      <c r="A178" s="214" t="s">
        <v>185</v>
      </c>
      <c r="B178" s="196" t="s">
        <v>10</v>
      </c>
      <c r="C178" s="134">
        <v>2</v>
      </c>
      <c r="D178" s="2"/>
      <c r="E178" s="2"/>
      <c r="F178" s="206"/>
      <c r="G178" s="2"/>
      <c r="H178" s="2"/>
      <c r="I178" s="2"/>
      <c r="J178" s="2"/>
      <c r="K178" s="2"/>
      <c r="L178" s="2"/>
      <c r="M178" s="2"/>
      <c r="N178" s="2"/>
      <c r="O178" s="2"/>
      <c r="P178" s="131"/>
    </row>
    <row r="179" spans="1:16" ht="15">
      <c r="A179" s="214" t="s">
        <v>186</v>
      </c>
      <c r="B179" s="196" t="s">
        <v>12</v>
      </c>
      <c r="C179" s="134">
        <v>1</v>
      </c>
      <c r="D179" s="2"/>
      <c r="E179" s="2"/>
      <c r="F179" s="105"/>
      <c r="G179" s="2"/>
      <c r="H179" s="2"/>
      <c r="I179" s="2"/>
      <c r="J179" s="2"/>
      <c r="K179" s="2"/>
      <c r="L179" s="2"/>
      <c r="M179" s="2"/>
      <c r="N179" s="2"/>
      <c r="O179" s="2"/>
      <c r="P179" s="131"/>
    </row>
    <row r="180" spans="1:16" ht="30">
      <c r="A180" s="214" t="s">
        <v>199</v>
      </c>
      <c r="B180" s="196" t="s">
        <v>14</v>
      </c>
      <c r="C180" s="134">
        <v>1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131"/>
    </row>
    <row r="181" spans="1:16" ht="30">
      <c r="A181" s="214" t="s">
        <v>200</v>
      </c>
      <c r="B181" s="196" t="s">
        <v>16</v>
      </c>
      <c r="C181" s="134">
        <v>1</v>
      </c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131"/>
    </row>
    <row r="182" spans="1:16" ht="15">
      <c r="A182" s="214" t="s">
        <v>189</v>
      </c>
      <c r="B182" s="196" t="s">
        <v>18</v>
      </c>
      <c r="C182" s="134">
        <v>1</v>
      </c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131"/>
    </row>
    <row r="183" spans="1:16" ht="45">
      <c r="A183" s="214" t="s">
        <v>190</v>
      </c>
      <c r="B183" s="196" t="s">
        <v>20</v>
      </c>
      <c r="C183" s="134">
        <v>1</v>
      </c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131"/>
    </row>
    <row r="184" spans="1:16" ht="15">
      <c r="A184" s="192"/>
      <c r="B184" s="302"/>
      <c r="C184" s="206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</row>
    <row r="185" spans="1:16" ht="60">
      <c r="A185" s="303" t="s">
        <v>191</v>
      </c>
      <c r="B185" s="165"/>
      <c r="C185" s="260" t="s">
        <v>206</v>
      </c>
      <c r="D185" s="165"/>
      <c r="E185" s="146" t="s">
        <v>270</v>
      </c>
      <c r="F185" s="2"/>
      <c r="G185" s="146"/>
      <c r="H185" s="2"/>
      <c r="I185" s="2"/>
      <c r="J185" s="2"/>
      <c r="K185" s="2"/>
      <c r="L185" s="2"/>
      <c r="M185" s="2"/>
      <c r="N185" s="2"/>
      <c r="O185" s="2"/>
      <c r="P185" s="2"/>
    </row>
    <row r="186" spans="1:16" ht="15">
      <c r="A186" s="304"/>
      <c r="B186" s="165"/>
      <c r="C186" s="166" t="s">
        <v>192</v>
      </c>
      <c r="D186" s="165"/>
      <c r="E186" s="166" t="s">
        <v>193</v>
      </c>
      <c r="F186" s="2"/>
      <c r="G186" s="166" t="s">
        <v>194</v>
      </c>
      <c r="H186" s="2"/>
      <c r="I186" s="2"/>
      <c r="J186" s="2"/>
      <c r="K186" s="2"/>
      <c r="L186" s="2"/>
      <c r="M186" s="2"/>
      <c r="N186" s="2"/>
      <c r="O186" s="2"/>
      <c r="P186" s="2"/>
    </row>
    <row r="187" spans="1:16" ht="15">
      <c r="A187" s="165"/>
      <c r="B187" s="165"/>
      <c r="C187" s="260" t="s">
        <v>271</v>
      </c>
      <c r="D187" s="165"/>
      <c r="E187" s="313" t="s">
        <v>272</v>
      </c>
      <c r="F187" s="2"/>
      <c r="G187" s="146"/>
      <c r="H187" s="2"/>
      <c r="I187" s="2"/>
      <c r="J187" s="2"/>
      <c r="K187" s="2"/>
      <c r="L187" s="2"/>
      <c r="M187" s="2"/>
      <c r="N187" s="2"/>
      <c r="O187" s="2"/>
      <c r="P187" s="2"/>
    </row>
    <row r="188" spans="1:16" ht="15">
      <c r="A188" s="165"/>
      <c r="B188" s="165"/>
      <c r="C188" s="192" t="s">
        <v>195</v>
      </c>
      <c r="D188" s="165"/>
      <c r="E188" s="305" t="s">
        <v>196</v>
      </c>
      <c r="F188" s="2"/>
      <c r="G188" s="2" t="s">
        <v>197</v>
      </c>
      <c r="H188" s="2"/>
      <c r="I188" s="2"/>
      <c r="J188" s="2"/>
      <c r="K188" s="2"/>
      <c r="L188" s="2"/>
      <c r="M188" s="2"/>
      <c r="N188" s="2"/>
      <c r="O188" s="2"/>
      <c r="P188" s="2"/>
    </row>
    <row r="189" spans="1:16" ht="15">
      <c r="A189" s="165"/>
      <c r="B189" s="165"/>
      <c r="C189" s="165"/>
      <c r="D189" s="165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1:16" ht="15">
      <c r="A190" s="165"/>
      <c r="B190" s="165"/>
      <c r="C190" s="165"/>
      <c r="D190" s="165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spans="1:16" ht="15">
      <c r="A191" s="165"/>
      <c r="B191" s="165"/>
      <c r="C191" s="165"/>
      <c r="D191" s="165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</row>
    <row r="192" spans="1:16" ht="15">
      <c r="A192" s="165"/>
      <c r="B192" s="165"/>
      <c r="C192" s="165"/>
      <c r="D192" s="165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6" ht="15">
      <c r="A193" s="165"/>
      <c r="B193" s="165"/>
      <c r="C193" s="165"/>
      <c r="D193" s="165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1:16" ht="15">
      <c r="A194" s="165"/>
      <c r="B194" s="165"/>
      <c r="C194" s="165"/>
      <c r="D194" s="165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1:16" ht="15">
      <c r="A195" s="165"/>
      <c r="B195" s="165"/>
      <c r="C195" s="165"/>
      <c r="D195" s="165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1:16" ht="15">
      <c r="A196" s="165"/>
      <c r="B196" s="165"/>
      <c r="C196" s="165"/>
      <c r="D196" s="165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1:16" ht="15">
      <c r="A197" s="165"/>
      <c r="B197" s="165"/>
      <c r="C197" s="165"/>
      <c r="D197" s="165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1:16" ht="15">
      <c r="A198" s="165"/>
      <c r="B198" s="165"/>
      <c r="C198" s="165"/>
      <c r="D198" s="165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6" ht="15">
      <c r="A199" s="144"/>
      <c r="B199" s="144"/>
      <c r="C199" s="144"/>
      <c r="D199" s="144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1:16" ht="15">
      <c r="A200" s="144"/>
      <c r="B200" s="144"/>
      <c r="C200" s="144"/>
      <c r="D200" s="144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1:16" ht="15">
      <c r="A201" s="144"/>
      <c r="B201" s="144"/>
      <c r="C201" s="144"/>
      <c r="D201" s="144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6" ht="15">
      <c r="A202" s="144"/>
      <c r="B202" s="144"/>
      <c r="C202" s="144"/>
      <c r="D202" s="144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1:16" ht="15">
      <c r="A203" s="144"/>
      <c r="B203" s="144"/>
      <c r="C203" s="144"/>
      <c r="D203" s="144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1:16" ht="15">
      <c r="A204" s="144"/>
      <c r="B204" s="144"/>
      <c r="C204" s="144"/>
      <c r="D204" s="144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1:16" ht="15">
      <c r="A205" s="144"/>
      <c r="B205" s="144"/>
      <c r="C205" s="144"/>
      <c r="D205" s="144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</row>
    <row r="206" spans="1:16" ht="15">
      <c r="A206" s="144"/>
      <c r="B206" s="144"/>
      <c r="C206" s="144"/>
      <c r="D206" s="144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1:16" ht="15">
      <c r="A207" s="144"/>
      <c r="B207" s="144"/>
      <c r="C207" s="144"/>
      <c r="D207" s="144"/>
      <c r="E207" s="2"/>
      <c r="F207" s="2"/>
      <c r="G207" s="135"/>
      <c r="H207" s="2"/>
      <c r="I207" s="2"/>
      <c r="J207" s="2"/>
      <c r="K207" s="2"/>
      <c r="L207" s="2"/>
      <c r="M207" s="2"/>
      <c r="N207" s="2"/>
      <c r="O207" s="2"/>
      <c r="P207" s="2"/>
    </row>
    <row r="208" spans="1:16" ht="15">
      <c r="A208" s="144"/>
      <c r="B208" s="144"/>
      <c r="C208" s="144"/>
      <c r="D208" s="144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ht="15">
      <c r="A209" s="144"/>
      <c r="B209" s="144"/>
      <c r="C209" s="144"/>
      <c r="D209" s="144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1:16" ht="15">
      <c r="A210" s="144"/>
      <c r="B210" s="144"/>
      <c r="C210" s="144"/>
      <c r="D210" s="144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1:16" ht="15">
      <c r="A211" s="144"/>
      <c r="B211" s="144"/>
      <c r="C211" s="144"/>
      <c r="D211" s="144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</row>
    <row r="212" spans="1:16" ht="15">
      <c r="A212" s="144"/>
      <c r="B212" s="144"/>
      <c r="C212" s="144"/>
      <c r="D212" s="144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</row>
    <row r="213" spans="1:16" ht="15">
      <c r="A213" s="144"/>
      <c r="B213" s="144"/>
      <c r="C213" s="144"/>
      <c r="D213" s="144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</row>
    <row r="214" spans="1:16" ht="15">
      <c r="A214" s="144"/>
      <c r="B214" s="144"/>
      <c r="C214" s="144"/>
      <c r="D214" s="144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</row>
    <row r="215" spans="1:16" ht="15">
      <c r="A215" s="144"/>
      <c r="B215" s="144"/>
      <c r="C215" s="144"/>
      <c r="D215" s="144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1:16" ht="15">
      <c r="A216" s="144"/>
      <c r="B216" s="144"/>
      <c r="C216" s="144"/>
      <c r="D216" s="144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1:16" ht="15">
      <c r="A217" s="144"/>
      <c r="B217" s="144"/>
      <c r="C217" s="144"/>
      <c r="D217" s="144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1:16" ht="15">
      <c r="A218" s="144"/>
      <c r="B218" s="144"/>
      <c r="C218" s="144"/>
      <c r="D218" s="144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ht="15">
      <c r="A219" s="144"/>
      <c r="B219" s="144"/>
      <c r="C219" s="144"/>
      <c r="D219" s="144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ht="15">
      <c r="A220" s="144"/>
      <c r="B220" s="144"/>
      <c r="C220" s="144"/>
      <c r="D220" s="144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ht="15">
      <c r="A221" s="144"/>
      <c r="B221" s="144"/>
      <c r="C221" s="144"/>
      <c r="D221" s="144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ht="15">
      <c r="A222" s="144"/>
      <c r="B222" s="144"/>
      <c r="C222" s="144"/>
      <c r="D222" s="144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ht="15">
      <c r="A223" s="144"/>
      <c r="B223" s="144"/>
      <c r="C223" s="144"/>
      <c r="D223" s="144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ht="15">
      <c r="A224" s="144"/>
      <c r="B224" s="144"/>
      <c r="C224" s="144"/>
      <c r="D224" s="144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6" ht="15">
      <c r="A225" s="144"/>
      <c r="B225" s="144"/>
      <c r="C225" s="144"/>
      <c r="D225" s="144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6" ht="15">
      <c r="A226" s="144"/>
      <c r="B226" s="144"/>
      <c r="C226" s="144"/>
      <c r="D226" s="144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16" ht="15">
      <c r="A227" s="144"/>
      <c r="B227" s="144"/>
      <c r="C227" s="144"/>
      <c r="D227" s="144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6" ht="15">
      <c r="A228" s="144"/>
      <c r="B228" s="144"/>
      <c r="C228" s="144"/>
      <c r="D228" s="144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6" ht="15">
      <c r="A229" s="144"/>
      <c r="B229" s="144"/>
      <c r="C229" s="144"/>
      <c r="D229" s="144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6" ht="15">
      <c r="A230" s="144"/>
      <c r="B230" s="144"/>
      <c r="C230" s="144"/>
      <c r="D230" s="144"/>
      <c r="E230" s="15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6" ht="15">
      <c r="A231" s="144"/>
      <c r="B231" s="144"/>
      <c r="C231" s="144"/>
      <c r="D231" s="144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1:16" ht="15">
      <c r="A232" s="144"/>
      <c r="B232" s="144"/>
      <c r="C232" s="144"/>
      <c r="D232" s="144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6" ht="15">
      <c r="A233" s="144"/>
      <c r="B233" s="144"/>
      <c r="C233" s="144"/>
      <c r="D233" s="144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6" ht="15">
      <c r="A234" s="144"/>
      <c r="B234" s="144"/>
      <c r="C234" s="144"/>
      <c r="D234" s="144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6" ht="15">
      <c r="A235" s="144"/>
      <c r="B235" s="144"/>
      <c r="C235" s="144"/>
      <c r="D235" s="144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6" ht="15">
      <c r="A236" s="144"/>
      <c r="B236" s="144"/>
      <c r="C236" s="144"/>
      <c r="D236" s="144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6" ht="15">
      <c r="A237" s="144"/>
      <c r="B237" s="144"/>
      <c r="C237" s="144"/>
      <c r="D237" s="144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6" ht="15">
      <c r="A238" s="144"/>
      <c r="B238" s="144"/>
      <c r="C238" s="144"/>
      <c r="D238" s="144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6" ht="1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6" ht="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ht="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ht="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ht="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ht="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ht="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ht="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ht="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ht="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ht="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ht="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ht="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ht="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ht="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ht="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ht="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ht="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1:16" ht="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</sheetData>
  <mergeCells count="75">
    <mergeCell ref="D154:E154"/>
    <mergeCell ref="A175:C175"/>
    <mergeCell ref="D155:E155"/>
    <mergeCell ref="A157:C157"/>
    <mergeCell ref="A158:C158"/>
    <mergeCell ref="A174:C174"/>
    <mergeCell ref="D153:E153"/>
    <mergeCell ref="D152:E152"/>
    <mergeCell ref="B139:B140"/>
    <mergeCell ref="D139:G139"/>
    <mergeCell ref="D151:E151"/>
    <mergeCell ref="C139:C140"/>
    <mergeCell ref="D148:E148"/>
    <mergeCell ref="A148:C148"/>
    <mergeCell ref="A139:A140"/>
    <mergeCell ref="K131:P131"/>
    <mergeCell ref="B131:B132"/>
    <mergeCell ref="A108:I108"/>
    <mergeCell ref="A109:I109"/>
    <mergeCell ref="J131:J132"/>
    <mergeCell ref="J130:P130"/>
    <mergeCell ref="A129:L129"/>
    <mergeCell ref="A128:M128"/>
    <mergeCell ref="C111:L111"/>
    <mergeCell ref="B111:B112"/>
    <mergeCell ref="A111:A112"/>
    <mergeCell ref="H139:H140"/>
    <mergeCell ref="A137:F137"/>
    <mergeCell ref="D131:I131"/>
    <mergeCell ref="A131:A132"/>
    <mergeCell ref="C131:C132"/>
    <mergeCell ref="A136:F136"/>
    <mergeCell ref="A138:H138"/>
    <mergeCell ref="G33:H33"/>
    <mergeCell ref="A90:A91"/>
    <mergeCell ref="D90:G90"/>
    <mergeCell ref="C90:C91"/>
    <mergeCell ref="A78:E78"/>
    <mergeCell ref="B79:D79"/>
    <mergeCell ref="A89:I89"/>
    <mergeCell ref="H90:H91"/>
    <mergeCell ref="I90:I91"/>
    <mergeCell ref="B90:B91"/>
    <mergeCell ref="A88:J88"/>
    <mergeCell ref="A87:J87"/>
    <mergeCell ref="D63:K63"/>
    <mergeCell ref="B33:B35"/>
    <mergeCell ref="I34:I35"/>
    <mergeCell ref="C63:C64"/>
    <mergeCell ref="H62:K62"/>
    <mergeCell ref="A61:N61"/>
    <mergeCell ref="A72:D72"/>
    <mergeCell ref="A63:A64"/>
    <mergeCell ref="A71:D71"/>
    <mergeCell ref="H34:H35"/>
    <mergeCell ref="C34:C35"/>
    <mergeCell ref="D34:F34"/>
    <mergeCell ref="G34:G35"/>
    <mergeCell ref="B63:B64"/>
    <mergeCell ref="A33:A35"/>
    <mergeCell ref="C33:F33"/>
    <mergeCell ref="A7:C7"/>
    <mergeCell ref="E4:G4"/>
    <mergeCell ref="D32:I32"/>
    <mergeCell ref="A30:J30"/>
    <mergeCell ref="H4:J4"/>
    <mergeCell ref="A31:J31"/>
    <mergeCell ref="A20:C20"/>
    <mergeCell ref="A6:C6"/>
    <mergeCell ref="A1:J1"/>
    <mergeCell ref="B3:D3"/>
    <mergeCell ref="E3:G3"/>
    <mergeCell ref="H3:J3"/>
    <mergeCell ref="A2:J2"/>
    <mergeCell ref="B4:D4"/>
  </mergeCells>
  <phoneticPr fontId="27" type="noConversion"/>
  <dataValidations count="12">
    <dataValidation allowBlank="1" showInputMessage="1" showErrorMessage="1" error="Необходимо ввести целое значение." sqref="I57"/>
    <dataValidation type="whole" allowBlank="1" showInputMessage="1" showErrorMessage="1" error="Введено недопустимое значение." sqref="C184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0 или 1." sqref="C151:C155">
      <formula1>0</formula1>
      <formula2>1</formula2>
    </dataValidation>
    <dataValidation type="whole" allowBlank="1" showInputMessage="1" showErrorMessage="1" error="Необходимо ввести целое значение." sqref="C167:C173">
      <formula1>-100000</formula1>
      <formula2>9999999999</formula2>
    </dataValidation>
    <dataValidation type="whole" allowBlank="1" showInputMessage="1" showErrorMessage="1" error="Введено недопустимое значение." prompt="Допустимое значение 0 или 1" sqref="C181:C183">
      <formula1>0</formula1>
      <formula2>1</formula2>
    </dataValidation>
    <dataValidation type="whole" allowBlank="1" showInputMessage="1" showErrorMessage="1" error="Необходимо ввести целое значение." sqref="D84:E84">
      <formula1>-100000</formula1>
      <formula2>99999999999</formula2>
    </dataValidation>
    <dataValidation type="whole" allowBlank="1" showInputMessage="1" showErrorMessage="1" error="Необходимо ввести целое значение." sqref="D77">
      <formula1>-1000000</formula1>
      <formula2>999999999999</formula2>
    </dataValidation>
    <dataValidation type="whole" allowBlank="1" showInputMessage="1" showErrorMessage="1" error="Введено недопустимое значение." sqref="C21">
      <formula1>0</formula1>
      <formula2>1</formula2>
    </dataValidation>
    <dataValidation type="whole" allowBlank="1" showInputMessage="1" showErrorMessage="1" prompt="Допустимое значение 0 или 1." sqref="C12:C13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0 -нет или 1 -да." sqref="C25:C26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1 (город и поселок городского типа) или 2 (сельская местность)" sqref="C27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1 (пятидневный) или 2 (шестидневный)" sqref="C24">
      <formula1>1</formula1>
      <formula2>2</formula2>
    </dataValidation>
  </dataValidations>
  <hyperlinks>
    <hyperlink ref="E187" r:id="rId1"/>
  </hyperlinks>
  <pageMargins left="0.7" right="0.7" top="0.75" bottom="0.75" header="0.3" footer="0.3"/>
  <pageSetup paperSize="9" scale="55" orientation="landscape" r:id="rId2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indexed="43"/>
  </sheetPr>
  <dimension ref="A1:S295"/>
  <sheetViews>
    <sheetView topLeftCell="A154" zoomScale="59" workbookViewId="0">
      <selection activeCell="A139" sqref="A139:H155"/>
    </sheetView>
  </sheetViews>
  <sheetFormatPr defaultRowHeight="12.75"/>
  <cols>
    <col min="1" max="1" width="51.42578125" style="5" customWidth="1"/>
    <col min="2" max="2" width="8.5703125" style="5" customWidth="1"/>
    <col min="3" max="3" width="17.85546875" style="5" customWidth="1"/>
    <col min="4" max="5" width="14.42578125" style="5" customWidth="1"/>
    <col min="6" max="6" width="17.28515625" style="5" customWidth="1"/>
    <col min="7" max="12" width="14.42578125" style="5" customWidth="1"/>
    <col min="13" max="16" width="12.140625" style="5" customWidth="1"/>
    <col min="17" max="16384" width="9.140625" style="5"/>
  </cols>
  <sheetData>
    <row r="1" spans="1:16" s="2" customFormat="1" ht="15.75" customHeight="1">
      <c r="A1" s="506" t="s">
        <v>0</v>
      </c>
      <c r="B1" s="506"/>
      <c r="C1" s="506"/>
      <c r="D1" s="506"/>
      <c r="E1" s="506"/>
      <c r="F1" s="506"/>
      <c r="G1" s="506"/>
      <c r="H1" s="506"/>
      <c r="I1" s="506"/>
      <c r="J1" s="506"/>
      <c r="K1" s="193"/>
      <c r="L1" s="193"/>
      <c r="M1" s="193"/>
      <c r="N1" s="193"/>
      <c r="O1" s="193"/>
      <c r="P1" s="193"/>
    </row>
    <row r="2" spans="1:16" s="2" customFormat="1" ht="41.25" customHeight="1">
      <c r="A2" s="513" t="s">
        <v>273</v>
      </c>
      <c r="B2" s="513"/>
      <c r="C2" s="513"/>
      <c r="D2" s="513"/>
      <c r="E2" s="513"/>
      <c r="F2" s="513"/>
      <c r="G2" s="513"/>
      <c r="H2" s="513"/>
      <c r="I2" s="513"/>
      <c r="J2" s="513"/>
      <c r="K2" s="191"/>
      <c r="L2" s="191"/>
      <c r="M2" s="191"/>
      <c r="N2" s="191"/>
      <c r="O2" s="191"/>
      <c r="P2" s="191"/>
    </row>
    <row r="3" spans="1:16" ht="63" customHeight="1">
      <c r="A3" s="194" t="s">
        <v>1</v>
      </c>
      <c r="B3" s="503" t="s">
        <v>2</v>
      </c>
      <c r="C3" s="507"/>
      <c r="D3" s="508"/>
      <c r="E3" s="509"/>
      <c r="F3" s="510"/>
      <c r="G3" s="511"/>
      <c r="H3" s="512"/>
      <c r="I3" s="512"/>
      <c r="J3" s="512"/>
      <c r="K3" s="195"/>
      <c r="L3" s="195"/>
      <c r="M3" s="195"/>
      <c r="N3" s="195"/>
      <c r="O3" s="195"/>
      <c r="P3" s="195"/>
    </row>
    <row r="4" spans="1:16" s="2" customFormat="1" ht="15">
      <c r="A4" s="196" t="s">
        <v>3</v>
      </c>
      <c r="B4" s="453">
        <v>10288077</v>
      </c>
      <c r="C4" s="515"/>
      <c r="D4" s="515"/>
      <c r="E4" s="462"/>
      <c r="F4" s="463"/>
      <c r="G4" s="464"/>
      <c r="H4" s="514"/>
      <c r="I4" s="514"/>
      <c r="J4" s="514"/>
      <c r="K4" s="7"/>
      <c r="L4" s="7"/>
      <c r="M4" s="7"/>
      <c r="N4" s="7"/>
      <c r="O4" s="7"/>
      <c r="P4" s="7"/>
    </row>
    <row r="5" spans="1:16" ht="1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spans="1:16" ht="18.75" customHeight="1">
      <c r="A6" s="502" t="s">
        <v>4</v>
      </c>
      <c r="B6" s="502"/>
      <c r="C6" s="50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15.75" customHeight="1">
      <c r="A7" s="502" t="s">
        <v>5</v>
      </c>
      <c r="B7" s="502"/>
      <c r="C7" s="50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spans="1:16" ht="28.5">
      <c r="A8" s="194" t="s">
        <v>6</v>
      </c>
      <c r="B8" s="129" t="s">
        <v>7</v>
      </c>
      <c r="C8" s="130" t="s">
        <v>8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spans="1:16" ht="15">
      <c r="A9" s="129">
        <v>1</v>
      </c>
      <c r="B9" s="129">
        <v>2</v>
      </c>
      <c r="C9" s="130">
        <v>3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spans="1:16" ht="15">
      <c r="A10" s="197" t="s">
        <v>9</v>
      </c>
      <c r="B10" s="198" t="s">
        <v>10</v>
      </c>
      <c r="C10" s="189">
        <v>1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1:16" ht="30">
      <c r="A11" s="199" t="s">
        <v>11</v>
      </c>
      <c r="B11" s="198" t="s">
        <v>12</v>
      </c>
      <c r="C11" s="200">
        <v>0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1:16" ht="30">
      <c r="A12" s="199" t="s">
        <v>13</v>
      </c>
      <c r="B12" s="196" t="s">
        <v>14</v>
      </c>
      <c r="C12" s="200">
        <v>0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</row>
    <row r="13" spans="1:16" ht="45">
      <c r="A13" s="197" t="s">
        <v>15</v>
      </c>
      <c r="B13" s="198" t="s">
        <v>16</v>
      </c>
      <c r="C13" s="200">
        <v>0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</row>
    <row r="14" spans="1:16" ht="60">
      <c r="A14" s="201" t="s">
        <v>17</v>
      </c>
      <c r="B14" s="196" t="s">
        <v>18</v>
      </c>
      <c r="C14" s="134">
        <v>0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spans="1:16" ht="75">
      <c r="A15" s="201" t="s">
        <v>19</v>
      </c>
      <c r="B15" s="196" t="s">
        <v>20</v>
      </c>
      <c r="C15" s="134">
        <v>0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</row>
    <row r="16" spans="1:16" ht="60">
      <c r="A16" s="201" t="s">
        <v>21</v>
      </c>
      <c r="B16" s="196" t="s">
        <v>22</v>
      </c>
      <c r="C16" s="134">
        <v>0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</row>
    <row r="17" spans="1:19" ht="60">
      <c r="A17" s="201" t="s">
        <v>23</v>
      </c>
      <c r="B17" s="196" t="s">
        <v>24</v>
      </c>
      <c r="C17" s="134">
        <v>0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</row>
    <row r="18" spans="1:19" ht="60">
      <c r="A18" s="202" t="s">
        <v>25</v>
      </c>
      <c r="B18" s="198" t="s">
        <v>26</v>
      </c>
      <c r="C18" s="203">
        <v>0</v>
      </c>
      <c r="D18" s="2"/>
      <c r="E18" s="2"/>
      <c r="F18" s="2"/>
      <c r="G18" s="2"/>
      <c r="H18" s="2"/>
      <c r="I18" s="2"/>
      <c r="J18" s="2"/>
      <c r="K18" s="2"/>
      <c r="L18" s="135"/>
      <c r="M18" s="2"/>
      <c r="N18" s="2"/>
      <c r="O18" s="2"/>
      <c r="P18" s="2"/>
    </row>
    <row r="19" spans="1:19" ht="15">
      <c r="A19" s="204"/>
      <c r="B19" s="205"/>
      <c r="C19" s="206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spans="1:19" ht="15.75" customHeight="1">
      <c r="A20" s="516" t="s">
        <v>27</v>
      </c>
      <c r="B20" s="517"/>
      <c r="C20" s="517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1:19" ht="15">
      <c r="A21" s="192"/>
      <c r="B21" s="205"/>
      <c r="C21" s="206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</row>
    <row r="22" spans="1:19" ht="28.5">
      <c r="A22" s="75" t="s">
        <v>6</v>
      </c>
      <c r="B22" s="75" t="s">
        <v>7</v>
      </c>
      <c r="C22" s="207" t="s">
        <v>28</v>
      </c>
      <c r="D22" s="105"/>
      <c r="E22" s="105"/>
      <c r="F22" s="105"/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Q22" s="25"/>
      <c r="R22" s="25"/>
      <c r="S22" s="25"/>
    </row>
    <row r="23" spans="1:19" s="29" customFormat="1" ht="14.25">
      <c r="A23" s="75">
        <v>1</v>
      </c>
      <c r="B23" s="75">
        <v>2</v>
      </c>
      <c r="C23" s="75">
        <v>3</v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8"/>
      <c r="R23" s="28"/>
      <c r="S23" s="28"/>
    </row>
    <row r="24" spans="1:19" ht="15">
      <c r="A24" s="208" t="s">
        <v>29</v>
      </c>
      <c r="B24" s="198" t="s">
        <v>10</v>
      </c>
      <c r="C24" s="134">
        <v>1</v>
      </c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25"/>
      <c r="R24" s="25"/>
      <c r="S24" s="25"/>
    </row>
    <row r="25" spans="1:19" ht="15">
      <c r="A25" s="208" t="s">
        <v>30</v>
      </c>
      <c r="B25" s="196" t="s">
        <v>12</v>
      </c>
      <c r="C25" s="134">
        <v>0</v>
      </c>
      <c r="D25" s="105"/>
      <c r="E25" s="105"/>
      <c r="F25" s="105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25"/>
      <c r="R25" s="25"/>
      <c r="S25" s="25"/>
    </row>
    <row r="26" spans="1:19" ht="15">
      <c r="A26" s="208" t="s">
        <v>31</v>
      </c>
      <c r="B26" s="196" t="s">
        <v>14</v>
      </c>
      <c r="C26" s="134">
        <v>0</v>
      </c>
      <c r="D26" s="105"/>
      <c r="E26" s="105"/>
      <c r="F26" s="105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25"/>
      <c r="R26" s="25"/>
      <c r="S26" s="25"/>
    </row>
    <row r="27" spans="1:19" ht="15">
      <c r="A27" s="208" t="s">
        <v>32</v>
      </c>
      <c r="B27" s="196" t="s">
        <v>16</v>
      </c>
      <c r="C27" s="134">
        <v>2</v>
      </c>
      <c r="D27" s="105"/>
      <c r="E27" s="105"/>
      <c r="F27" s="105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25"/>
      <c r="R27" s="25"/>
      <c r="S27" s="25"/>
    </row>
    <row r="28" spans="1:19" ht="30">
      <c r="A28" s="208" t="s">
        <v>33</v>
      </c>
      <c r="B28" s="196" t="s">
        <v>18</v>
      </c>
      <c r="C28" s="134">
        <v>1</v>
      </c>
      <c r="D28" s="105"/>
      <c r="E28" s="105"/>
      <c r="F28" s="105"/>
      <c r="G28" s="105"/>
      <c r="H28" s="105"/>
      <c r="I28" s="105"/>
      <c r="J28" s="105"/>
      <c r="K28" s="105"/>
      <c r="L28" s="105"/>
      <c r="M28" s="105"/>
      <c r="N28" s="105"/>
      <c r="O28" s="105"/>
      <c r="P28" s="105"/>
      <c r="Q28" s="25"/>
      <c r="R28" s="25"/>
      <c r="S28" s="25"/>
    </row>
    <row r="29" spans="1:19" ht="60.75" customHeight="1">
      <c r="A29" s="192"/>
      <c r="B29" s="205"/>
      <c r="C29" s="206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9" ht="15">
      <c r="A30" s="491" t="s">
        <v>34</v>
      </c>
      <c r="B30" s="519"/>
      <c r="C30" s="519"/>
      <c r="D30" s="519"/>
      <c r="E30" s="519"/>
      <c r="F30" s="519"/>
      <c r="G30" s="519"/>
      <c r="H30" s="519"/>
      <c r="I30" s="519"/>
      <c r="J30" s="519"/>
      <c r="K30" s="2"/>
      <c r="L30" s="2"/>
      <c r="M30" s="2"/>
      <c r="N30" s="2"/>
      <c r="O30" s="2"/>
      <c r="P30" s="2"/>
    </row>
    <row r="31" spans="1:19" ht="15.75" customHeight="1">
      <c r="A31" s="484" t="s">
        <v>35</v>
      </c>
      <c r="B31" s="484"/>
      <c r="C31" s="484"/>
      <c r="D31" s="484"/>
      <c r="E31" s="484"/>
      <c r="F31" s="484"/>
      <c r="G31" s="484"/>
      <c r="H31" s="484"/>
      <c r="I31" s="484"/>
      <c r="J31" s="484"/>
      <c r="K31" s="2"/>
      <c r="L31" s="2"/>
      <c r="M31" s="2"/>
      <c r="N31" s="2"/>
      <c r="O31" s="2"/>
      <c r="P31" s="2"/>
    </row>
    <row r="32" spans="1:19" ht="15">
      <c r="A32" s="82"/>
      <c r="B32" s="82"/>
      <c r="C32" s="82"/>
      <c r="D32" s="518" t="s">
        <v>36</v>
      </c>
      <c r="E32" s="518"/>
      <c r="F32" s="518"/>
      <c r="G32" s="518"/>
      <c r="H32" s="518"/>
      <c r="I32" s="518"/>
      <c r="J32" s="209"/>
      <c r="K32" s="209"/>
      <c r="L32" s="2"/>
      <c r="M32" s="2"/>
      <c r="N32" s="2"/>
      <c r="O32" s="2"/>
      <c r="P32" s="2"/>
    </row>
    <row r="33" spans="1:17" ht="31.5" customHeight="1">
      <c r="A33" s="450" t="s">
        <v>37</v>
      </c>
      <c r="B33" s="450" t="s">
        <v>7</v>
      </c>
      <c r="C33" s="450" t="s">
        <v>38</v>
      </c>
      <c r="D33" s="450"/>
      <c r="E33" s="450"/>
      <c r="F33" s="450"/>
      <c r="G33" s="486" t="s">
        <v>39</v>
      </c>
      <c r="H33" s="492"/>
      <c r="I33" s="210" t="s">
        <v>40</v>
      </c>
      <c r="J33" s="107"/>
      <c r="K33" s="2"/>
      <c r="L33" s="2"/>
      <c r="M33" s="2"/>
      <c r="N33" s="2"/>
      <c r="O33" s="2"/>
      <c r="P33" s="2"/>
    </row>
    <row r="34" spans="1:17" ht="15.75" customHeight="1">
      <c r="A34" s="450"/>
      <c r="B34" s="450"/>
      <c r="C34" s="499" t="s">
        <v>41</v>
      </c>
      <c r="D34" s="450" t="s">
        <v>42</v>
      </c>
      <c r="E34" s="450"/>
      <c r="F34" s="450"/>
      <c r="G34" s="499" t="s">
        <v>41</v>
      </c>
      <c r="H34" s="499" t="s">
        <v>43</v>
      </c>
      <c r="I34" s="450" t="s">
        <v>41</v>
      </c>
      <c r="J34" s="27"/>
      <c r="K34" s="2"/>
      <c r="L34" s="2"/>
      <c r="M34" s="2"/>
      <c r="N34" s="2"/>
      <c r="O34" s="2"/>
      <c r="P34" s="2"/>
    </row>
    <row r="35" spans="1:17" ht="71.25">
      <c r="A35" s="450"/>
      <c r="B35" s="450"/>
      <c r="C35" s="501"/>
      <c r="D35" s="75" t="s">
        <v>44</v>
      </c>
      <c r="E35" s="75" t="s">
        <v>45</v>
      </c>
      <c r="F35" s="75" t="s">
        <v>46</v>
      </c>
      <c r="G35" s="500"/>
      <c r="H35" s="501"/>
      <c r="I35" s="450"/>
      <c r="J35" s="213"/>
      <c r="K35" s="105"/>
      <c r="L35" s="105"/>
      <c r="M35" s="105"/>
      <c r="N35" s="105"/>
      <c r="O35" s="105"/>
      <c r="P35" s="105"/>
      <c r="Q35" s="25"/>
    </row>
    <row r="36" spans="1:17" s="29" customFormat="1" ht="14.25">
      <c r="A36" s="75">
        <v>1</v>
      </c>
      <c r="B36" s="75">
        <v>2</v>
      </c>
      <c r="C36" s="75">
        <v>3</v>
      </c>
      <c r="D36" s="75">
        <v>4</v>
      </c>
      <c r="E36" s="75">
        <v>5</v>
      </c>
      <c r="F36" s="75">
        <v>6</v>
      </c>
      <c r="G36" s="75">
        <v>7</v>
      </c>
      <c r="H36" s="75">
        <v>8</v>
      </c>
      <c r="I36" s="75">
        <v>9</v>
      </c>
      <c r="J36" s="27"/>
      <c r="K36" s="27"/>
      <c r="L36" s="27"/>
      <c r="M36" s="27"/>
      <c r="N36" s="27"/>
      <c r="O36" s="27"/>
      <c r="P36" s="27"/>
      <c r="Q36" s="28"/>
    </row>
    <row r="37" spans="1:17" ht="15">
      <c r="A37" s="214" t="s">
        <v>47</v>
      </c>
      <c r="B37" s="198" t="s">
        <v>10</v>
      </c>
      <c r="C37" s="215">
        <f>C38+C47+C48+C51+C52+C53+C54</f>
        <v>154</v>
      </c>
      <c r="D37" s="215">
        <v>145</v>
      </c>
      <c r="E37" s="215">
        <f>E38+E47+E48+E51+E52+E53+E54</f>
        <v>14</v>
      </c>
      <c r="F37" s="215">
        <v>1</v>
      </c>
      <c r="G37" s="215">
        <v>7</v>
      </c>
      <c r="H37" s="215">
        <v>6</v>
      </c>
      <c r="I37" s="215">
        <v>130</v>
      </c>
      <c r="J37" s="216"/>
      <c r="K37" s="105"/>
      <c r="L37" s="105"/>
      <c r="M37" s="217"/>
      <c r="N37" s="217"/>
      <c r="O37" s="191"/>
      <c r="P37" s="191"/>
      <c r="Q37" s="25"/>
    </row>
    <row r="38" spans="1:17" ht="28.5">
      <c r="A38" s="218" t="s">
        <v>48</v>
      </c>
      <c r="B38" s="198" t="s">
        <v>12</v>
      </c>
      <c r="C38" s="219">
        <v>14</v>
      </c>
      <c r="D38" s="219">
        <v>14</v>
      </c>
      <c r="E38" s="219">
        <v>14</v>
      </c>
      <c r="F38" s="219">
        <f>F39+F40+F41+F42+F43+F44+F45+F46</f>
        <v>0</v>
      </c>
      <c r="G38" s="219">
        <v>1</v>
      </c>
      <c r="H38" s="219">
        <v>1</v>
      </c>
      <c r="I38" s="219">
        <v>14</v>
      </c>
      <c r="J38" s="220"/>
      <c r="K38" s="105"/>
      <c r="L38" s="173"/>
      <c r="M38" s="105"/>
      <c r="N38" s="105"/>
      <c r="O38" s="105"/>
      <c r="P38" s="45"/>
      <c r="Q38" s="25"/>
    </row>
    <row r="39" spans="1:17" ht="30">
      <c r="A39" s="221" t="s">
        <v>49</v>
      </c>
      <c r="B39" s="196" t="s">
        <v>14</v>
      </c>
      <c r="C39" s="222"/>
      <c r="D39" s="222"/>
      <c r="E39" s="222"/>
      <c r="F39" s="222"/>
      <c r="G39" s="222"/>
      <c r="H39" s="222"/>
      <c r="I39" s="222"/>
      <c r="J39" s="223"/>
      <c r="K39" s="105"/>
      <c r="L39" s="173"/>
      <c r="M39" s="105"/>
      <c r="N39" s="105"/>
      <c r="O39" s="105"/>
      <c r="P39" s="45"/>
      <c r="Q39" s="25"/>
    </row>
    <row r="40" spans="1:17" ht="15">
      <c r="A40" s="224" t="s">
        <v>50</v>
      </c>
      <c r="B40" s="198" t="s">
        <v>16</v>
      </c>
      <c r="C40" s="222">
        <v>14</v>
      </c>
      <c r="D40" s="222">
        <v>14</v>
      </c>
      <c r="E40" s="222">
        <v>14</v>
      </c>
      <c r="F40" s="222">
        <v>0</v>
      </c>
      <c r="G40" s="222">
        <v>1</v>
      </c>
      <c r="H40" s="222">
        <v>1</v>
      </c>
      <c r="I40" s="222">
        <v>14</v>
      </c>
      <c r="J40" s="223"/>
      <c r="K40" s="2"/>
      <c r="L40" s="225"/>
      <c r="M40" s="2"/>
      <c r="N40" s="2"/>
      <c r="O40" s="2"/>
      <c r="P40" s="50"/>
    </row>
    <row r="41" spans="1:17" ht="15">
      <c r="A41" s="226" t="s">
        <v>51</v>
      </c>
      <c r="B41" s="196" t="s">
        <v>18</v>
      </c>
      <c r="C41" s="222"/>
      <c r="D41" s="222"/>
      <c r="E41" s="222"/>
      <c r="F41" s="222"/>
      <c r="G41" s="222"/>
      <c r="H41" s="222"/>
      <c r="I41" s="222"/>
      <c r="J41" s="223"/>
      <c r="K41" s="2"/>
      <c r="L41" s="2"/>
      <c r="M41" s="2"/>
      <c r="N41" s="2"/>
      <c r="O41" s="2"/>
      <c r="P41" s="50"/>
    </row>
    <row r="42" spans="1:17" ht="15">
      <c r="A42" s="224" t="s">
        <v>52</v>
      </c>
      <c r="B42" s="196" t="s">
        <v>20</v>
      </c>
      <c r="C42" s="222"/>
      <c r="D42" s="222"/>
      <c r="E42" s="222"/>
      <c r="F42" s="222"/>
      <c r="G42" s="222"/>
      <c r="H42" s="222"/>
      <c r="I42" s="222"/>
      <c r="J42" s="223"/>
      <c r="K42" s="2"/>
      <c r="L42" s="2"/>
      <c r="M42" s="2"/>
      <c r="N42" s="2"/>
      <c r="O42" s="2"/>
      <c r="P42" s="50"/>
    </row>
    <row r="43" spans="1:17" ht="15">
      <c r="A43" s="224" t="s">
        <v>53</v>
      </c>
      <c r="B43" s="196" t="s">
        <v>22</v>
      </c>
      <c r="C43" s="222"/>
      <c r="D43" s="222"/>
      <c r="E43" s="222"/>
      <c r="F43" s="222"/>
      <c r="G43" s="222"/>
      <c r="H43" s="222"/>
      <c r="I43" s="222"/>
      <c r="J43" s="223"/>
      <c r="K43" s="2"/>
      <c r="L43" s="2"/>
      <c r="M43" s="2"/>
      <c r="N43" s="2"/>
      <c r="O43" s="2"/>
      <c r="P43" s="50"/>
    </row>
    <row r="44" spans="1:17" ht="15">
      <c r="A44" s="221" t="s">
        <v>54</v>
      </c>
      <c r="B44" s="196" t="s">
        <v>24</v>
      </c>
      <c r="C44" s="222"/>
      <c r="D44" s="222"/>
      <c r="E44" s="222"/>
      <c r="F44" s="222"/>
      <c r="G44" s="222"/>
      <c r="H44" s="222"/>
      <c r="I44" s="222"/>
      <c r="J44" s="223"/>
      <c r="K44" s="2"/>
      <c r="L44" s="2"/>
      <c r="M44" s="2"/>
      <c r="N44" s="2"/>
      <c r="O44" s="2"/>
      <c r="P44" s="50"/>
    </row>
    <row r="45" spans="1:17" ht="15">
      <c r="A45" s="224" t="s">
        <v>55</v>
      </c>
      <c r="B45" s="198" t="s">
        <v>26</v>
      </c>
      <c r="C45" s="222"/>
      <c r="D45" s="222"/>
      <c r="E45" s="222"/>
      <c r="F45" s="222"/>
      <c r="G45" s="222"/>
      <c r="H45" s="222"/>
      <c r="I45" s="222"/>
      <c r="J45" s="223"/>
      <c r="K45" s="2"/>
      <c r="L45" s="2"/>
      <c r="M45" s="2"/>
      <c r="N45" s="2"/>
      <c r="O45" s="2"/>
      <c r="P45" s="50"/>
    </row>
    <row r="46" spans="1:17" ht="15">
      <c r="A46" s="224" t="s">
        <v>56</v>
      </c>
      <c r="B46" s="227">
        <v>10</v>
      </c>
      <c r="C46" s="222"/>
      <c r="D46" s="222"/>
      <c r="E46" s="222"/>
      <c r="F46" s="222"/>
      <c r="G46" s="222"/>
      <c r="H46" s="222"/>
      <c r="I46" s="222"/>
      <c r="J46" s="223"/>
      <c r="K46" s="2"/>
      <c r="L46" s="2"/>
      <c r="M46" s="2"/>
      <c r="N46" s="2"/>
      <c r="O46" s="2"/>
      <c r="P46" s="50"/>
    </row>
    <row r="47" spans="1:17" ht="15">
      <c r="A47" s="228" t="s">
        <v>57</v>
      </c>
      <c r="B47" s="227">
        <v>11</v>
      </c>
      <c r="C47" s="222">
        <v>140</v>
      </c>
      <c r="D47" s="222">
        <v>131</v>
      </c>
      <c r="E47" s="222"/>
      <c r="F47" s="222">
        <v>1</v>
      </c>
      <c r="G47" s="222">
        <v>6</v>
      </c>
      <c r="H47" s="222">
        <v>5</v>
      </c>
      <c r="I47" s="222">
        <v>116</v>
      </c>
      <c r="J47" s="229"/>
      <c r="K47" s="2"/>
      <c r="L47" s="2"/>
      <c r="M47" s="2"/>
      <c r="N47" s="2"/>
      <c r="O47" s="2"/>
      <c r="P47" s="50"/>
    </row>
    <row r="48" spans="1:17" ht="15">
      <c r="A48" s="228" t="s">
        <v>58</v>
      </c>
      <c r="B48" s="227">
        <v>12</v>
      </c>
      <c r="C48" s="222"/>
      <c r="D48" s="222"/>
      <c r="E48" s="222"/>
      <c r="F48" s="222"/>
      <c r="G48" s="222"/>
      <c r="H48" s="222"/>
      <c r="I48" s="222"/>
      <c r="J48" s="229"/>
      <c r="K48" s="2"/>
      <c r="L48" s="2"/>
      <c r="M48" s="2"/>
      <c r="N48" s="2"/>
      <c r="O48" s="2"/>
      <c r="P48" s="50"/>
    </row>
    <row r="49" spans="1:17" ht="37.5" customHeight="1">
      <c r="A49" s="208" t="s">
        <v>59</v>
      </c>
      <c r="B49" s="227">
        <v>13</v>
      </c>
      <c r="C49" s="222"/>
      <c r="D49" s="222"/>
      <c r="E49" s="222"/>
      <c r="F49" s="222"/>
      <c r="G49" s="222"/>
      <c r="H49" s="222"/>
      <c r="I49" s="222"/>
      <c r="J49" s="229"/>
      <c r="K49" s="2"/>
      <c r="L49" s="2"/>
      <c r="M49" s="2"/>
      <c r="N49" s="2"/>
      <c r="O49" s="2"/>
      <c r="P49" s="50"/>
    </row>
    <row r="50" spans="1:17" ht="15">
      <c r="A50" s="208" t="s">
        <v>60</v>
      </c>
      <c r="B50" s="227">
        <v>14</v>
      </c>
      <c r="C50" s="222"/>
      <c r="D50" s="222"/>
      <c r="E50" s="222"/>
      <c r="F50" s="222"/>
      <c r="G50" s="222"/>
      <c r="H50" s="222"/>
      <c r="I50" s="222"/>
      <c r="J50" s="229"/>
      <c r="K50" s="2"/>
      <c r="L50" s="2"/>
      <c r="M50" s="2"/>
      <c r="N50" s="2"/>
      <c r="O50" s="2"/>
      <c r="P50" s="50"/>
    </row>
    <row r="51" spans="1:17" ht="15">
      <c r="A51" s="230" t="s">
        <v>61</v>
      </c>
      <c r="B51" s="227">
        <v>15</v>
      </c>
      <c r="C51" s="222"/>
      <c r="D51" s="231"/>
      <c r="E51" s="222"/>
      <c r="F51" s="222"/>
      <c r="G51" s="222"/>
      <c r="H51" s="232"/>
      <c r="I51" s="222"/>
      <c r="J51" s="229"/>
      <c r="K51" s="2"/>
      <c r="L51" s="2"/>
      <c r="M51" s="2"/>
      <c r="N51" s="2"/>
      <c r="O51" s="2"/>
      <c r="P51" s="2"/>
    </row>
    <row r="52" spans="1:17" ht="15">
      <c r="A52" s="233" t="s">
        <v>62</v>
      </c>
      <c r="B52" s="227">
        <v>16</v>
      </c>
      <c r="C52" s="222"/>
      <c r="D52" s="234" t="s">
        <v>63</v>
      </c>
      <c r="E52" s="222"/>
      <c r="F52" s="222"/>
      <c r="G52" s="222"/>
      <c r="H52" s="234" t="s">
        <v>63</v>
      </c>
      <c r="I52" s="222"/>
      <c r="J52" s="229"/>
      <c r="K52" s="2"/>
      <c r="L52" s="2"/>
      <c r="M52" s="2"/>
      <c r="N52" s="2"/>
      <c r="O52" s="2"/>
      <c r="P52" s="2"/>
    </row>
    <row r="53" spans="1:17" ht="15">
      <c r="A53" s="233" t="s">
        <v>64</v>
      </c>
      <c r="B53" s="227">
        <v>17</v>
      </c>
      <c r="C53" s="222"/>
      <c r="D53" s="231"/>
      <c r="E53" s="222"/>
      <c r="F53" s="222"/>
      <c r="G53" s="222"/>
      <c r="H53" s="232"/>
      <c r="I53" s="222"/>
      <c r="J53" s="229"/>
      <c r="K53" s="2"/>
      <c r="L53" s="2"/>
      <c r="M53" s="2"/>
      <c r="N53" s="2"/>
      <c r="O53" s="2"/>
      <c r="P53" s="2"/>
    </row>
    <row r="54" spans="1:17" ht="15">
      <c r="A54" s="235" t="s">
        <v>65</v>
      </c>
      <c r="B54" s="236">
        <v>18</v>
      </c>
      <c r="C54" s="237"/>
      <c r="D54" s="231"/>
      <c r="E54" s="237"/>
      <c r="F54" s="237"/>
      <c r="G54" s="237"/>
      <c r="H54" s="232"/>
      <c r="I54" s="237"/>
      <c r="J54" s="229"/>
      <c r="K54" s="2"/>
      <c r="L54" s="2"/>
      <c r="M54" s="2"/>
      <c r="N54" s="2"/>
      <c r="O54" s="2"/>
      <c r="P54" s="2"/>
    </row>
    <row r="55" spans="1:17" ht="30">
      <c r="A55" s="238" t="s">
        <v>66</v>
      </c>
      <c r="B55" s="227">
        <v>19</v>
      </c>
      <c r="C55" s="237"/>
      <c r="D55" s="231"/>
      <c r="E55" s="237"/>
      <c r="F55" s="237"/>
      <c r="G55" s="237"/>
      <c r="H55" s="232"/>
      <c r="I55" s="237"/>
      <c r="J55" s="229"/>
      <c r="K55" s="2"/>
      <c r="L55" s="2"/>
      <c r="M55" s="2"/>
      <c r="N55" s="2"/>
      <c r="O55" s="2"/>
      <c r="P55" s="2"/>
    </row>
    <row r="56" spans="1:17" ht="15">
      <c r="A56" s="239" t="s">
        <v>67</v>
      </c>
      <c r="B56" s="227">
        <v>20</v>
      </c>
      <c r="C56" s="237"/>
      <c r="D56" s="231"/>
      <c r="E56" s="237"/>
      <c r="F56" s="237"/>
      <c r="G56" s="237"/>
      <c r="H56" s="232"/>
      <c r="I56" s="237"/>
      <c r="J56" s="229"/>
      <c r="K56" s="2"/>
      <c r="L56" s="2"/>
      <c r="M56" s="2"/>
      <c r="N56" s="2"/>
      <c r="O56" s="2"/>
      <c r="P56" s="2"/>
    </row>
    <row r="57" spans="1:17" ht="30">
      <c r="A57" s="199" t="s">
        <v>68</v>
      </c>
      <c r="B57" s="236">
        <v>21</v>
      </c>
      <c r="C57" s="237">
        <v>9</v>
      </c>
      <c r="D57" s="234" t="s">
        <v>63</v>
      </c>
      <c r="E57" s="234" t="s">
        <v>63</v>
      </c>
      <c r="F57" s="234" t="s">
        <v>63</v>
      </c>
      <c r="G57" s="237">
        <v>1</v>
      </c>
      <c r="H57" s="240" t="s">
        <v>63</v>
      </c>
      <c r="I57" s="234" t="s">
        <v>63</v>
      </c>
      <c r="J57" s="229"/>
      <c r="K57" s="2"/>
      <c r="L57" s="2"/>
      <c r="M57" s="2"/>
      <c r="N57" s="2"/>
      <c r="O57" s="2"/>
      <c r="P57" s="2"/>
    </row>
    <row r="58" spans="1:17" ht="15">
      <c r="A58" s="241" t="s">
        <v>69</v>
      </c>
      <c r="B58" s="227">
        <v>22</v>
      </c>
      <c r="C58" s="222"/>
      <c r="D58" s="234" t="s">
        <v>63</v>
      </c>
      <c r="E58" s="234" t="s">
        <v>63</v>
      </c>
      <c r="F58" s="234" t="s">
        <v>63</v>
      </c>
      <c r="G58" s="222"/>
      <c r="H58" s="234" t="s">
        <v>63</v>
      </c>
      <c r="I58" s="234" t="s">
        <v>63</v>
      </c>
      <c r="J58" s="229"/>
      <c r="K58" s="2"/>
      <c r="L58" s="2"/>
      <c r="M58" s="2"/>
      <c r="N58" s="2"/>
      <c r="O58" s="2"/>
      <c r="P58" s="2"/>
    </row>
    <row r="59" spans="1:17" ht="15">
      <c r="A59" s="242" t="s">
        <v>70</v>
      </c>
      <c r="B59" s="227">
        <v>23</v>
      </c>
      <c r="C59" s="222">
        <v>46</v>
      </c>
      <c r="D59" s="234" t="s">
        <v>63</v>
      </c>
      <c r="E59" s="234" t="s">
        <v>63</v>
      </c>
      <c r="F59" s="234" t="s">
        <v>63</v>
      </c>
      <c r="G59" s="222">
        <v>2</v>
      </c>
      <c r="H59" s="234" t="s">
        <v>63</v>
      </c>
      <c r="I59" s="234" t="s">
        <v>63</v>
      </c>
      <c r="J59" s="243"/>
      <c r="K59" s="193"/>
      <c r="L59" s="193"/>
      <c r="M59" s="193"/>
      <c r="N59" s="193"/>
      <c r="O59" s="193"/>
      <c r="P59" s="193"/>
    </row>
    <row r="60" spans="1:17" ht="15">
      <c r="A60" s="244"/>
      <c r="B60" s="245"/>
      <c r="C60" s="246"/>
      <c r="D60" s="247"/>
      <c r="E60" s="247"/>
      <c r="F60" s="248"/>
      <c r="G60" s="247"/>
      <c r="H60" s="247"/>
      <c r="I60" s="243"/>
      <c r="J60" s="243"/>
      <c r="K60" s="249"/>
      <c r="L60" s="249"/>
      <c r="M60" s="249"/>
      <c r="N60" s="249"/>
      <c r="O60" s="249"/>
      <c r="P60" s="249"/>
    </row>
    <row r="61" spans="1:17" ht="15.75" customHeight="1">
      <c r="A61" s="484" t="s">
        <v>71</v>
      </c>
      <c r="B61" s="484"/>
      <c r="C61" s="484"/>
      <c r="D61" s="484"/>
      <c r="E61" s="484"/>
      <c r="F61" s="484"/>
      <c r="G61" s="484"/>
      <c r="H61" s="484"/>
      <c r="I61" s="484"/>
      <c r="J61" s="484"/>
      <c r="K61" s="484"/>
      <c r="L61" s="484"/>
      <c r="M61" s="484"/>
      <c r="N61" s="484"/>
      <c r="O61" s="2"/>
      <c r="P61" s="2"/>
    </row>
    <row r="62" spans="1:17" ht="15" customHeight="1">
      <c r="A62" s="82"/>
      <c r="B62" s="82"/>
      <c r="C62" s="82"/>
      <c r="D62" s="82"/>
      <c r="E62" s="82"/>
      <c r="F62" s="82"/>
      <c r="G62" s="82"/>
      <c r="H62" s="483" t="s">
        <v>72</v>
      </c>
      <c r="I62" s="483"/>
      <c r="J62" s="483"/>
      <c r="K62" s="483"/>
      <c r="L62" s="250"/>
      <c r="M62" s="167"/>
      <c r="N62" s="167"/>
      <c r="O62" s="2"/>
      <c r="P62" s="2"/>
    </row>
    <row r="63" spans="1:17" ht="15.75" customHeight="1">
      <c r="A63" s="450" t="s">
        <v>37</v>
      </c>
      <c r="B63" s="450" t="s">
        <v>7</v>
      </c>
      <c r="C63" s="499" t="s">
        <v>73</v>
      </c>
      <c r="D63" s="450" t="s">
        <v>74</v>
      </c>
      <c r="E63" s="450"/>
      <c r="F63" s="450"/>
      <c r="G63" s="450"/>
      <c r="H63" s="450"/>
      <c r="I63" s="450"/>
      <c r="J63" s="450"/>
      <c r="K63" s="503"/>
      <c r="L63" s="27"/>
      <c r="M63" s="27"/>
      <c r="N63" s="27"/>
      <c r="O63" s="105"/>
      <c r="P63" s="105"/>
      <c r="Q63" s="25"/>
    </row>
    <row r="64" spans="1:17" ht="15">
      <c r="A64" s="450"/>
      <c r="B64" s="450"/>
      <c r="C64" s="501"/>
      <c r="D64" s="75" t="s">
        <v>75</v>
      </c>
      <c r="E64" s="75" t="s">
        <v>76</v>
      </c>
      <c r="F64" s="75" t="s">
        <v>77</v>
      </c>
      <c r="G64" s="75" t="s">
        <v>78</v>
      </c>
      <c r="H64" s="75" t="s">
        <v>79</v>
      </c>
      <c r="I64" s="75" t="s">
        <v>80</v>
      </c>
      <c r="J64" s="75" t="s">
        <v>81</v>
      </c>
      <c r="K64" s="75" t="s">
        <v>82</v>
      </c>
      <c r="L64" s="27"/>
      <c r="M64" s="27"/>
      <c r="N64" s="27"/>
      <c r="O64" s="105"/>
      <c r="P64" s="105"/>
      <c r="Q64" s="25"/>
    </row>
    <row r="65" spans="1:18" s="29" customFormat="1" ht="14.25">
      <c r="A65" s="75">
        <v>1</v>
      </c>
      <c r="B65" s="75">
        <v>2</v>
      </c>
      <c r="C65" s="75">
        <v>3</v>
      </c>
      <c r="D65" s="75">
        <v>4</v>
      </c>
      <c r="E65" s="75">
        <v>5</v>
      </c>
      <c r="F65" s="75">
        <v>6</v>
      </c>
      <c r="G65" s="75">
        <v>7</v>
      </c>
      <c r="H65" s="75">
        <v>8</v>
      </c>
      <c r="I65" s="75">
        <v>9</v>
      </c>
      <c r="J65" s="75">
        <v>10</v>
      </c>
      <c r="K65" s="75">
        <v>11</v>
      </c>
      <c r="L65" s="27"/>
      <c r="M65" s="27"/>
      <c r="N65" s="27"/>
      <c r="O65" s="27"/>
      <c r="P65" s="27"/>
      <c r="Q65" s="28"/>
    </row>
    <row r="66" spans="1:18" ht="15">
      <c r="A66" s="208" t="s">
        <v>83</v>
      </c>
      <c r="B66" s="198" t="s">
        <v>10</v>
      </c>
      <c r="C66" s="251">
        <v>154</v>
      </c>
      <c r="D66" s="222"/>
      <c r="E66" s="222"/>
      <c r="F66" s="222">
        <v>6</v>
      </c>
      <c r="G66" s="222">
        <v>35</v>
      </c>
      <c r="H66" s="222">
        <v>37</v>
      </c>
      <c r="I66" s="222">
        <v>33</v>
      </c>
      <c r="J66" s="222">
        <v>42</v>
      </c>
      <c r="K66" s="222">
        <v>1</v>
      </c>
      <c r="L66" s="246"/>
      <c r="M66" s="246"/>
      <c r="N66" s="246"/>
      <c r="O66" s="192"/>
      <c r="P66" s="105"/>
      <c r="Q66" s="25"/>
    </row>
    <row r="67" spans="1:18" ht="15">
      <c r="A67" s="252" t="s">
        <v>84</v>
      </c>
      <c r="B67" s="198" t="s">
        <v>12</v>
      </c>
      <c r="C67" s="251">
        <f>D67+E67+F67+G67+H67+I67+J67+K67</f>
        <v>78</v>
      </c>
      <c r="D67" s="222"/>
      <c r="E67" s="222"/>
      <c r="F67" s="222">
        <v>5</v>
      </c>
      <c r="G67" s="222">
        <v>17</v>
      </c>
      <c r="H67" s="222">
        <v>22</v>
      </c>
      <c r="I67" s="222">
        <v>14</v>
      </c>
      <c r="J67" s="222">
        <v>19</v>
      </c>
      <c r="K67" s="222">
        <v>1</v>
      </c>
      <c r="L67" s="246"/>
      <c r="M67" s="246"/>
      <c r="N67" s="246"/>
      <c r="O67" s="105"/>
      <c r="P67" s="105"/>
      <c r="Q67" s="25"/>
    </row>
    <row r="68" spans="1:18" ht="30">
      <c r="A68" s="208" t="s">
        <v>85</v>
      </c>
      <c r="B68" s="196" t="s">
        <v>14</v>
      </c>
      <c r="C68" s="251">
        <v>1</v>
      </c>
      <c r="D68" s="253"/>
      <c r="E68" s="253"/>
      <c r="F68" s="253"/>
      <c r="G68" s="253">
        <v>1</v>
      </c>
      <c r="H68" s="222"/>
      <c r="I68" s="222"/>
      <c r="J68" s="222"/>
      <c r="K68" s="222"/>
      <c r="L68" s="246"/>
      <c r="M68" s="246"/>
      <c r="N68" s="246"/>
      <c r="O68" s="2"/>
      <c r="P68" s="2"/>
    </row>
    <row r="69" spans="1:18" ht="15">
      <c r="A69" s="241" t="s">
        <v>86</v>
      </c>
      <c r="B69" s="198" t="s">
        <v>16</v>
      </c>
      <c r="C69" s="251">
        <f>D69+E69+F69+G69+H69+I69+J69+K69</f>
        <v>0</v>
      </c>
      <c r="D69" s="253"/>
      <c r="E69" s="253"/>
      <c r="F69" s="253"/>
      <c r="G69" s="253"/>
      <c r="H69" s="222"/>
      <c r="I69" s="222"/>
      <c r="J69" s="222"/>
      <c r="K69" s="222"/>
      <c r="L69" s="254"/>
      <c r="M69" s="246"/>
      <c r="N69" s="246"/>
      <c r="O69" s="2"/>
      <c r="P69" s="2"/>
    </row>
    <row r="70" spans="1:18" ht="130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spans="1:18" ht="15.75" customHeight="1">
      <c r="A71" s="484" t="s">
        <v>87</v>
      </c>
      <c r="B71" s="484"/>
      <c r="C71" s="484"/>
      <c r="D71" s="484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spans="1:18" ht="15" customHeight="1">
      <c r="A72" s="504" t="s">
        <v>88</v>
      </c>
      <c r="B72" s="505"/>
      <c r="C72" s="505"/>
      <c r="D72" s="505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spans="1:18" ht="71.25">
      <c r="A73" s="194" t="s">
        <v>37</v>
      </c>
      <c r="B73" s="194" t="s">
        <v>7</v>
      </c>
      <c r="C73" s="194" t="s">
        <v>89</v>
      </c>
      <c r="D73" s="211" t="s">
        <v>90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</row>
    <row r="74" spans="1:18" s="29" customFormat="1" ht="14.25">
      <c r="A74" s="75">
        <v>1</v>
      </c>
      <c r="B74" s="75">
        <v>2</v>
      </c>
      <c r="C74" s="75">
        <v>3</v>
      </c>
      <c r="D74" s="75">
        <v>4</v>
      </c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8"/>
      <c r="R74" s="28"/>
    </row>
    <row r="75" spans="1:18" ht="30">
      <c r="A75" s="208" t="s">
        <v>91</v>
      </c>
      <c r="B75" s="198" t="s">
        <v>10</v>
      </c>
      <c r="C75" s="189"/>
      <c r="D75" s="189"/>
      <c r="E75" s="105"/>
      <c r="F75" s="105"/>
      <c r="G75" s="105"/>
      <c r="H75" s="105"/>
      <c r="I75" s="105"/>
      <c r="J75" s="105"/>
      <c r="K75" s="105"/>
      <c r="L75" s="105"/>
      <c r="M75" s="105"/>
      <c r="N75" s="105"/>
      <c r="O75" s="105"/>
      <c r="P75" s="105"/>
      <c r="Q75" s="25"/>
      <c r="R75" s="25"/>
    </row>
    <row r="76" spans="1:18" ht="30">
      <c r="A76" s="208" t="s">
        <v>92</v>
      </c>
      <c r="B76" s="198" t="s">
        <v>12</v>
      </c>
      <c r="C76" s="189">
        <v>0</v>
      </c>
      <c r="D76" s="189">
        <v>0</v>
      </c>
      <c r="E76" s="2"/>
      <c r="F76" s="2"/>
      <c r="G76" s="135"/>
      <c r="H76" s="2"/>
      <c r="I76" s="2"/>
      <c r="J76" s="2"/>
      <c r="K76" s="2"/>
      <c r="L76" s="2"/>
      <c r="M76" s="2"/>
      <c r="N76" s="2"/>
      <c r="O76" s="2"/>
      <c r="P76" s="2"/>
    </row>
    <row r="77" spans="1:18" ht="15">
      <c r="A77" s="159"/>
      <c r="B77" s="223"/>
      <c r="C77" s="223"/>
      <c r="D77" s="255"/>
      <c r="E77" s="256"/>
      <c r="F77" s="256"/>
      <c r="G77" s="256"/>
      <c r="H77" s="256"/>
      <c r="I77" s="2"/>
      <c r="J77" s="2"/>
      <c r="K77" s="2"/>
      <c r="L77" s="2"/>
      <c r="M77" s="2"/>
      <c r="N77" s="2"/>
      <c r="O77" s="2"/>
      <c r="P77" s="2"/>
    </row>
    <row r="78" spans="1:18" ht="15.75" customHeight="1">
      <c r="A78" s="484" t="s">
        <v>93</v>
      </c>
      <c r="B78" s="484"/>
      <c r="C78" s="484"/>
      <c r="D78" s="484"/>
      <c r="E78" s="484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</row>
    <row r="79" spans="1:18" ht="15" customHeight="1">
      <c r="A79" s="82"/>
      <c r="B79" s="483" t="s">
        <v>88</v>
      </c>
      <c r="C79" s="483"/>
      <c r="D79" s="483"/>
      <c r="E79" s="257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</row>
    <row r="80" spans="1:18" ht="57">
      <c r="A80" s="194" t="s">
        <v>37</v>
      </c>
      <c r="B80" s="194" t="s">
        <v>7</v>
      </c>
      <c r="C80" s="194" t="s">
        <v>94</v>
      </c>
      <c r="D80" s="75" t="s">
        <v>95</v>
      </c>
      <c r="E80" s="27"/>
      <c r="F80" s="105"/>
      <c r="G80" s="105"/>
      <c r="H80" s="105"/>
      <c r="I80" s="105"/>
      <c r="J80" s="105"/>
      <c r="K80" s="105"/>
      <c r="L80" s="105"/>
      <c r="M80" s="105"/>
      <c r="N80" s="105"/>
      <c r="O80" s="105"/>
      <c r="P80" s="105"/>
      <c r="Q80" s="25"/>
    </row>
    <row r="81" spans="1:18" s="29" customFormat="1" ht="14.25">
      <c r="A81" s="75">
        <v>1</v>
      </c>
      <c r="B81" s="75">
        <v>2</v>
      </c>
      <c r="C81" s="75">
        <v>3</v>
      </c>
      <c r="D81" s="75">
        <v>4</v>
      </c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8"/>
    </row>
    <row r="82" spans="1:18" ht="15">
      <c r="A82" s="208" t="s">
        <v>83</v>
      </c>
      <c r="B82" s="198" t="s">
        <v>10</v>
      </c>
      <c r="C82" s="240" t="s">
        <v>63</v>
      </c>
      <c r="D82" s="251">
        <v>154</v>
      </c>
      <c r="E82" s="258"/>
      <c r="F82" s="105"/>
      <c r="G82" s="105"/>
      <c r="H82" s="105"/>
      <c r="I82" s="105"/>
      <c r="J82" s="105"/>
      <c r="K82" s="105"/>
      <c r="L82" s="105"/>
      <c r="M82" s="105"/>
      <c r="N82" s="105"/>
      <c r="O82" s="105"/>
      <c r="P82" s="105"/>
      <c r="Q82" s="25"/>
    </row>
    <row r="83" spans="1:18" ht="30">
      <c r="A83" s="259" t="s">
        <v>96</v>
      </c>
      <c r="B83" s="198"/>
      <c r="C83" s="261"/>
      <c r="D83" s="262"/>
      <c r="E83" s="258"/>
      <c r="F83" s="105"/>
      <c r="G83" s="105"/>
      <c r="H83" s="105"/>
      <c r="I83" s="105"/>
      <c r="J83" s="105"/>
      <c r="K83" s="105"/>
      <c r="L83" s="105"/>
      <c r="M83" s="105"/>
      <c r="N83" s="105"/>
      <c r="O83" s="105"/>
      <c r="P83" s="105"/>
      <c r="Q83" s="25"/>
    </row>
    <row r="84" spans="1:18" ht="15">
      <c r="A84" s="263" t="s">
        <v>97</v>
      </c>
      <c r="B84" s="198" t="s">
        <v>12</v>
      </c>
      <c r="C84" s="264">
        <v>155</v>
      </c>
      <c r="D84" s="189">
        <v>154</v>
      </c>
      <c r="E84" s="206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</row>
    <row r="85" spans="1:18" ht="15">
      <c r="A85" s="265"/>
      <c r="B85" s="266"/>
      <c r="C85" s="267"/>
      <c r="D85" s="268"/>
      <c r="E85" s="269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</row>
    <row r="86" spans="1:18" ht="15">
      <c r="A86" s="270"/>
      <c r="B86" s="205"/>
      <c r="C86" s="206"/>
      <c r="D86" s="206"/>
      <c r="E86" s="206"/>
      <c r="F86" s="206"/>
      <c r="G86" s="206"/>
      <c r="H86" s="2"/>
      <c r="I86" s="2"/>
      <c r="J86" s="2"/>
      <c r="K86" s="2"/>
      <c r="L86" s="2"/>
      <c r="M86" s="2"/>
      <c r="N86" s="2"/>
      <c r="O86" s="2"/>
      <c r="P86" s="2"/>
    </row>
    <row r="87" spans="1:18" ht="15">
      <c r="A87" s="491" t="s">
        <v>98</v>
      </c>
      <c r="B87" s="491"/>
      <c r="C87" s="491"/>
      <c r="D87" s="491"/>
      <c r="E87" s="491"/>
      <c r="F87" s="491"/>
      <c r="G87" s="491"/>
      <c r="H87" s="491"/>
      <c r="I87" s="491"/>
      <c r="J87" s="491"/>
      <c r="K87" s="2"/>
      <c r="L87" s="2"/>
      <c r="M87" s="2"/>
      <c r="N87" s="2"/>
      <c r="O87" s="2"/>
      <c r="P87" s="2"/>
    </row>
    <row r="88" spans="1:18" ht="15.75" customHeight="1">
      <c r="A88" s="484" t="s">
        <v>99</v>
      </c>
      <c r="B88" s="484"/>
      <c r="C88" s="484"/>
      <c r="D88" s="484"/>
      <c r="E88" s="484"/>
      <c r="F88" s="484"/>
      <c r="G88" s="484"/>
      <c r="H88" s="484"/>
      <c r="I88" s="484"/>
      <c r="J88" s="484"/>
      <c r="K88" s="2"/>
      <c r="L88" s="2"/>
      <c r="M88" s="2"/>
      <c r="N88" s="2"/>
      <c r="O88" s="2"/>
      <c r="P88" s="2"/>
    </row>
    <row r="89" spans="1:18" ht="15" customHeight="1">
      <c r="A89" s="483" t="s">
        <v>100</v>
      </c>
      <c r="B89" s="483"/>
      <c r="C89" s="483"/>
      <c r="D89" s="483"/>
      <c r="E89" s="483"/>
      <c r="F89" s="483"/>
      <c r="G89" s="483"/>
      <c r="H89" s="483"/>
      <c r="I89" s="483"/>
      <c r="J89" s="271"/>
      <c r="K89" s="2"/>
      <c r="L89" s="2"/>
      <c r="M89" s="2"/>
      <c r="N89" s="2"/>
      <c r="O89" s="2"/>
      <c r="P89" s="2"/>
    </row>
    <row r="90" spans="1:18" ht="15.75" customHeight="1">
      <c r="A90" s="450" t="s">
        <v>37</v>
      </c>
      <c r="B90" s="450" t="s">
        <v>7</v>
      </c>
      <c r="C90" s="450" t="s">
        <v>101</v>
      </c>
      <c r="D90" s="486" t="s">
        <v>102</v>
      </c>
      <c r="E90" s="487"/>
      <c r="F90" s="487"/>
      <c r="G90" s="492"/>
      <c r="H90" s="450" t="s">
        <v>103</v>
      </c>
      <c r="I90" s="450" t="s">
        <v>104</v>
      </c>
      <c r="J90" s="27"/>
      <c r="K90" s="2"/>
      <c r="L90" s="2"/>
      <c r="M90" s="2"/>
      <c r="N90" s="2"/>
      <c r="O90" s="2"/>
      <c r="P90" s="2"/>
    </row>
    <row r="91" spans="1:18" ht="114">
      <c r="A91" s="450"/>
      <c r="B91" s="450"/>
      <c r="C91" s="450"/>
      <c r="D91" s="75" t="s">
        <v>105</v>
      </c>
      <c r="E91" s="75" t="s">
        <v>106</v>
      </c>
      <c r="F91" s="75" t="s">
        <v>107</v>
      </c>
      <c r="G91" s="75" t="s">
        <v>108</v>
      </c>
      <c r="H91" s="450"/>
      <c r="I91" s="450"/>
      <c r="J91" s="27"/>
      <c r="K91" s="105"/>
      <c r="L91" s="105"/>
      <c r="M91" s="105"/>
      <c r="N91" s="192"/>
      <c r="O91" s="105"/>
      <c r="P91" s="105"/>
      <c r="Q91" s="25"/>
      <c r="R91" s="25"/>
    </row>
    <row r="92" spans="1:18" s="29" customFormat="1" ht="14.25">
      <c r="A92" s="75">
        <v>1</v>
      </c>
      <c r="B92" s="75">
        <v>2</v>
      </c>
      <c r="C92" s="75">
        <v>3</v>
      </c>
      <c r="D92" s="75">
        <v>4</v>
      </c>
      <c r="E92" s="75">
        <v>5</v>
      </c>
      <c r="F92" s="75">
        <v>6</v>
      </c>
      <c r="G92" s="75">
        <v>7</v>
      </c>
      <c r="H92" s="75">
        <v>8</v>
      </c>
      <c r="I92" s="75">
        <v>9</v>
      </c>
      <c r="J92" s="27"/>
      <c r="K92" s="27"/>
      <c r="L92" s="27"/>
      <c r="M92" s="27"/>
      <c r="N92" s="27"/>
      <c r="O92" s="27"/>
      <c r="P92" s="27"/>
      <c r="Q92" s="28"/>
      <c r="R92" s="28"/>
    </row>
    <row r="93" spans="1:18" ht="30">
      <c r="A93" s="208" t="s">
        <v>109</v>
      </c>
      <c r="B93" s="198" t="s">
        <v>10</v>
      </c>
      <c r="C93" s="251">
        <v>11</v>
      </c>
      <c r="D93" s="251">
        <v>6</v>
      </c>
      <c r="E93" s="251">
        <v>6</v>
      </c>
      <c r="F93" s="251">
        <v>5</v>
      </c>
      <c r="G93" s="251">
        <v>5</v>
      </c>
      <c r="H93" s="251">
        <v>11</v>
      </c>
      <c r="I93" s="251">
        <f>I95+I96+I97+I98+I99+I100+I101+I102+I103+I104+I105</f>
        <v>0</v>
      </c>
      <c r="J93" s="258"/>
      <c r="K93" s="105"/>
      <c r="L93" s="105"/>
      <c r="M93" s="105"/>
      <c r="N93" s="105"/>
      <c r="O93" s="105"/>
      <c r="P93" s="105"/>
      <c r="Q93" s="25"/>
      <c r="R93" s="25"/>
    </row>
    <row r="94" spans="1:18" ht="15">
      <c r="A94" s="259" t="s">
        <v>110</v>
      </c>
      <c r="B94" s="2"/>
      <c r="C94" s="272"/>
      <c r="D94" s="272"/>
      <c r="E94" s="272"/>
      <c r="F94" s="272"/>
      <c r="G94" s="272"/>
      <c r="H94" s="272"/>
      <c r="I94" s="272"/>
      <c r="J94" s="159"/>
      <c r="K94" s="105"/>
      <c r="L94" s="105"/>
      <c r="M94" s="192"/>
      <c r="N94" s="105"/>
      <c r="O94" s="105"/>
      <c r="P94" s="105"/>
      <c r="Q94" s="25"/>
      <c r="R94" s="25"/>
    </row>
    <row r="95" spans="1:18" ht="15">
      <c r="A95" s="273" t="s">
        <v>111</v>
      </c>
      <c r="B95" s="198" t="s">
        <v>12</v>
      </c>
      <c r="C95" s="134">
        <v>7</v>
      </c>
      <c r="D95" s="134">
        <v>3</v>
      </c>
      <c r="E95" s="134">
        <v>3</v>
      </c>
      <c r="F95" s="134">
        <v>4</v>
      </c>
      <c r="G95" s="134">
        <v>4</v>
      </c>
      <c r="H95" s="134">
        <v>7</v>
      </c>
      <c r="I95" s="134"/>
      <c r="J95" s="360">
        <f>D95+F95</f>
        <v>7</v>
      </c>
      <c r="K95" s="2"/>
      <c r="L95" s="2"/>
      <c r="M95" s="2"/>
      <c r="N95" s="2"/>
      <c r="O95" s="2"/>
      <c r="P95" s="2"/>
    </row>
    <row r="96" spans="1:18" ht="15">
      <c r="A96" s="252" t="s">
        <v>112</v>
      </c>
      <c r="B96" s="196" t="s">
        <v>14</v>
      </c>
      <c r="C96" s="134">
        <v>1</v>
      </c>
      <c r="D96" s="134">
        <v>1</v>
      </c>
      <c r="E96" s="134">
        <v>1</v>
      </c>
      <c r="F96" s="134"/>
      <c r="G96" s="134"/>
      <c r="H96" s="134">
        <v>1</v>
      </c>
      <c r="I96" s="134"/>
      <c r="J96" s="360">
        <f t="shared" ref="J96:J103" si="0">D96+F96</f>
        <v>1</v>
      </c>
      <c r="K96" s="2"/>
      <c r="L96" s="2"/>
      <c r="M96" s="2"/>
      <c r="N96" s="2"/>
      <c r="O96" s="2"/>
      <c r="P96" s="2"/>
    </row>
    <row r="97" spans="1:16" ht="15">
      <c r="A97" s="252" t="s">
        <v>113</v>
      </c>
      <c r="B97" s="198" t="s">
        <v>16</v>
      </c>
      <c r="C97" s="134">
        <v>1</v>
      </c>
      <c r="D97" s="134"/>
      <c r="E97" s="134"/>
      <c r="F97" s="134">
        <v>1</v>
      </c>
      <c r="G97" s="134">
        <v>1</v>
      </c>
      <c r="H97" s="134">
        <v>1</v>
      </c>
      <c r="I97" s="134"/>
      <c r="J97" s="360">
        <f t="shared" si="0"/>
        <v>1</v>
      </c>
      <c r="K97" s="2"/>
      <c r="L97" s="2"/>
      <c r="M97" s="2"/>
      <c r="N97" s="2"/>
      <c r="O97" s="2"/>
      <c r="P97" s="2"/>
    </row>
    <row r="98" spans="1:16" ht="15">
      <c r="A98" s="252" t="s">
        <v>114</v>
      </c>
      <c r="B98" s="196" t="s">
        <v>18</v>
      </c>
      <c r="C98" s="134">
        <v>1</v>
      </c>
      <c r="D98" s="134">
        <v>1</v>
      </c>
      <c r="E98" s="134">
        <v>1</v>
      </c>
      <c r="F98" s="134"/>
      <c r="G98" s="134"/>
      <c r="H98" s="134">
        <v>1</v>
      </c>
      <c r="I98" s="134"/>
      <c r="J98" s="360">
        <f t="shared" si="0"/>
        <v>1</v>
      </c>
      <c r="K98" s="2"/>
      <c r="L98" s="2"/>
      <c r="M98" s="2"/>
      <c r="N98" s="2"/>
      <c r="O98" s="2"/>
      <c r="P98" s="2"/>
    </row>
    <row r="99" spans="1:16" ht="15">
      <c r="A99" s="252" t="s">
        <v>115</v>
      </c>
      <c r="B99" s="196" t="s">
        <v>20</v>
      </c>
      <c r="C99" s="134">
        <v>1</v>
      </c>
      <c r="D99" s="134">
        <v>1</v>
      </c>
      <c r="E99" s="134">
        <v>1</v>
      </c>
      <c r="F99" s="134"/>
      <c r="G99" s="134"/>
      <c r="H99" s="134">
        <v>1</v>
      </c>
      <c r="I99" s="134"/>
      <c r="J99" s="360">
        <f t="shared" si="0"/>
        <v>1</v>
      </c>
      <c r="K99" s="2"/>
      <c r="L99" s="2"/>
      <c r="M99" s="2"/>
      <c r="N99" s="2"/>
      <c r="O99" s="2"/>
      <c r="P99" s="2"/>
    </row>
    <row r="100" spans="1:16" ht="15">
      <c r="A100" s="252" t="s">
        <v>116</v>
      </c>
      <c r="B100" s="196" t="s">
        <v>22</v>
      </c>
      <c r="C100" s="134"/>
      <c r="D100" s="134"/>
      <c r="E100" s="134"/>
      <c r="F100" s="134"/>
      <c r="G100" s="134"/>
      <c r="H100" s="134"/>
      <c r="I100" s="134"/>
      <c r="J100" s="360">
        <f t="shared" si="0"/>
        <v>0</v>
      </c>
      <c r="K100" s="2"/>
      <c r="L100" s="2"/>
      <c r="M100" s="2"/>
      <c r="N100" s="2"/>
      <c r="O100" s="2"/>
      <c r="P100" s="2"/>
    </row>
    <row r="101" spans="1:16" ht="15">
      <c r="A101" s="252" t="s">
        <v>117</v>
      </c>
      <c r="B101" s="196" t="s">
        <v>24</v>
      </c>
      <c r="C101" s="134"/>
      <c r="D101" s="134"/>
      <c r="E101" s="134"/>
      <c r="F101" s="134"/>
      <c r="G101" s="134"/>
      <c r="H101" s="134"/>
      <c r="I101" s="134"/>
      <c r="J101" s="360">
        <f t="shared" si="0"/>
        <v>0</v>
      </c>
      <c r="K101" s="2"/>
      <c r="L101" s="2"/>
      <c r="M101" s="2"/>
      <c r="N101" s="2"/>
      <c r="O101" s="2"/>
      <c r="P101" s="2"/>
    </row>
    <row r="102" spans="1:16" ht="15">
      <c r="A102" s="252" t="s">
        <v>118</v>
      </c>
      <c r="B102" s="198" t="s">
        <v>26</v>
      </c>
      <c r="C102" s="134"/>
      <c r="D102" s="134"/>
      <c r="E102" s="134"/>
      <c r="F102" s="134"/>
      <c r="G102" s="134"/>
      <c r="H102" s="134"/>
      <c r="I102" s="134"/>
      <c r="J102" s="360">
        <f t="shared" si="0"/>
        <v>0</v>
      </c>
      <c r="K102" s="2"/>
      <c r="L102" s="2"/>
      <c r="M102" s="2"/>
      <c r="N102" s="2"/>
      <c r="O102" s="2"/>
      <c r="P102" s="2"/>
    </row>
    <row r="103" spans="1:16" ht="15">
      <c r="A103" s="252" t="s">
        <v>119</v>
      </c>
      <c r="B103" s="227">
        <v>10</v>
      </c>
      <c r="C103" s="134"/>
      <c r="D103" s="134"/>
      <c r="E103" s="134"/>
      <c r="F103" s="134"/>
      <c r="G103" s="134"/>
      <c r="H103" s="134"/>
      <c r="I103" s="134"/>
      <c r="J103" s="360">
        <f t="shared" si="0"/>
        <v>0</v>
      </c>
      <c r="K103" s="2"/>
      <c r="L103" s="2"/>
      <c r="M103" s="2"/>
      <c r="N103" s="2"/>
      <c r="O103" s="2"/>
      <c r="P103" s="2"/>
    </row>
    <row r="104" spans="1:16" ht="15">
      <c r="A104" s="252" t="s">
        <v>120</v>
      </c>
      <c r="B104" s="227">
        <v>11</v>
      </c>
      <c r="C104" s="134"/>
      <c r="D104" s="134"/>
      <c r="E104" s="134"/>
      <c r="F104" s="134"/>
      <c r="G104" s="134"/>
      <c r="H104" s="134"/>
      <c r="I104" s="134"/>
      <c r="J104" s="274"/>
      <c r="K104" s="2"/>
      <c r="L104" s="2"/>
      <c r="M104" s="2"/>
      <c r="N104" s="2"/>
      <c r="O104" s="2"/>
      <c r="P104" s="2"/>
    </row>
    <row r="105" spans="1:16" ht="15">
      <c r="A105" s="252" t="s">
        <v>121</v>
      </c>
      <c r="B105" s="227">
        <v>12</v>
      </c>
      <c r="C105" s="134"/>
      <c r="D105" s="134"/>
      <c r="E105" s="134"/>
      <c r="F105" s="134"/>
      <c r="G105" s="134"/>
      <c r="H105" s="134"/>
      <c r="I105" s="134"/>
      <c r="J105" s="274"/>
      <c r="K105" s="2"/>
      <c r="L105" s="2"/>
      <c r="M105" s="2"/>
      <c r="N105" s="2"/>
      <c r="O105" s="2"/>
      <c r="P105" s="2"/>
    </row>
    <row r="106" spans="1:16" ht="45">
      <c r="A106" s="199" t="s">
        <v>122</v>
      </c>
      <c r="B106" s="227">
        <v>13</v>
      </c>
      <c r="C106" s="134"/>
      <c r="D106" s="240" t="s">
        <v>63</v>
      </c>
      <c r="E106" s="240" t="s">
        <v>63</v>
      </c>
      <c r="F106" s="240" t="s">
        <v>63</v>
      </c>
      <c r="G106" s="240" t="s">
        <v>63</v>
      </c>
      <c r="H106" s="134"/>
      <c r="I106" s="134"/>
      <c r="J106" s="274"/>
      <c r="K106" s="2"/>
      <c r="L106" s="2"/>
      <c r="M106" s="2"/>
      <c r="N106" s="2"/>
      <c r="O106" s="2"/>
      <c r="P106" s="2"/>
    </row>
    <row r="107" spans="1:16" ht="79.5" customHeight="1">
      <c r="A107" s="275"/>
      <c r="B107" s="276"/>
      <c r="C107" s="276"/>
      <c r="D107" s="276"/>
      <c r="E107" s="276"/>
      <c r="F107" s="276"/>
      <c r="G107" s="276"/>
      <c r="H107" s="276"/>
      <c r="I107" s="277"/>
      <c r="J107" s="258"/>
      <c r="K107" s="2"/>
      <c r="L107" s="2"/>
      <c r="M107" s="2"/>
      <c r="N107" s="2"/>
      <c r="O107" s="2"/>
      <c r="P107" s="2"/>
    </row>
    <row r="108" spans="1:16" ht="18.75" customHeight="1">
      <c r="A108" s="484" t="s">
        <v>123</v>
      </c>
      <c r="B108" s="484"/>
      <c r="C108" s="484"/>
      <c r="D108" s="484"/>
      <c r="E108" s="484"/>
      <c r="F108" s="484"/>
      <c r="G108" s="484"/>
      <c r="H108" s="484"/>
      <c r="I108" s="484"/>
      <c r="J108" s="258"/>
      <c r="K108" s="2"/>
      <c r="L108" s="2"/>
      <c r="M108" s="2"/>
      <c r="N108" s="2"/>
      <c r="O108" s="2"/>
      <c r="P108" s="2"/>
    </row>
    <row r="109" spans="1:16" ht="15" customHeight="1">
      <c r="A109" s="495" t="s">
        <v>124</v>
      </c>
      <c r="B109" s="495"/>
      <c r="C109" s="495"/>
      <c r="D109" s="495"/>
      <c r="E109" s="495"/>
      <c r="F109" s="495"/>
      <c r="G109" s="495"/>
      <c r="H109" s="495"/>
      <c r="I109" s="495"/>
      <c r="J109" s="2"/>
      <c r="K109" s="2"/>
      <c r="L109" s="2"/>
      <c r="M109" s="2"/>
      <c r="N109" s="2"/>
      <c r="O109" s="2"/>
      <c r="P109" s="2"/>
    </row>
    <row r="110" spans="1:16" ht="15">
      <c r="A110" s="82"/>
      <c r="B110" s="82"/>
      <c r="C110" s="82"/>
      <c r="D110" s="82"/>
      <c r="E110" s="82"/>
      <c r="F110" s="2"/>
      <c r="G110" s="167"/>
      <c r="H110" s="167"/>
      <c r="I110" s="167"/>
      <c r="J110" s="2"/>
      <c r="K110" s="2"/>
      <c r="L110" s="278" t="s">
        <v>88</v>
      </c>
      <c r="M110" s="2"/>
      <c r="N110" s="2"/>
      <c r="O110" s="2"/>
      <c r="P110" s="2"/>
    </row>
    <row r="111" spans="1:16" ht="15.75" customHeight="1">
      <c r="A111" s="450" t="s">
        <v>37</v>
      </c>
      <c r="B111" s="450" t="s">
        <v>7</v>
      </c>
      <c r="C111" s="498" t="s">
        <v>125</v>
      </c>
      <c r="D111" s="498"/>
      <c r="E111" s="498"/>
      <c r="F111" s="498"/>
      <c r="G111" s="498"/>
      <c r="H111" s="498"/>
      <c r="I111" s="498"/>
      <c r="J111" s="498"/>
      <c r="K111" s="498"/>
      <c r="L111" s="498"/>
      <c r="M111" s="2"/>
      <c r="N111" s="2"/>
      <c r="O111" s="2"/>
      <c r="P111" s="2"/>
    </row>
    <row r="112" spans="1:16" ht="28.5">
      <c r="A112" s="450"/>
      <c r="B112" s="450"/>
      <c r="C112" s="75" t="s">
        <v>126</v>
      </c>
      <c r="D112" s="75" t="s">
        <v>127</v>
      </c>
      <c r="E112" s="75" t="s">
        <v>128</v>
      </c>
      <c r="F112" s="75" t="s">
        <v>129</v>
      </c>
      <c r="G112" s="75" t="s">
        <v>130</v>
      </c>
      <c r="H112" s="75" t="s">
        <v>131</v>
      </c>
      <c r="I112" s="75" t="s">
        <v>132</v>
      </c>
      <c r="J112" s="75" t="s">
        <v>133</v>
      </c>
      <c r="K112" s="75" t="s">
        <v>134</v>
      </c>
      <c r="L112" s="75" t="s">
        <v>135</v>
      </c>
      <c r="M112" s="2"/>
      <c r="N112" s="2"/>
      <c r="O112" s="2"/>
      <c r="P112" s="2"/>
    </row>
    <row r="113" spans="1:16" s="29" customFormat="1" ht="14.25">
      <c r="A113" s="75">
        <v>1</v>
      </c>
      <c r="B113" s="75">
        <v>2</v>
      </c>
      <c r="C113" s="75">
        <v>3</v>
      </c>
      <c r="D113" s="75">
        <v>4</v>
      </c>
      <c r="E113" s="75">
        <v>5</v>
      </c>
      <c r="F113" s="75">
        <v>6</v>
      </c>
      <c r="G113" s="75">
        <v>7</v>
      </c>
      <c r="H113" s="75">
        <v>8</v>
      </c>
      <c r="I113" s="75">
        <v>9</v>
      </c>
      <c r="J113" s="75">
        <v>10</v>
      </c>
      <c r="K113" s="75">
        <v>11</v>
      </c>
      <c r="L113" s="75">
        <v>12</v>
      </c>
      <c r="M113" s="27"/>
      <c r="N113" s="27"/>
      <c r="O113" s="27"/>
      <c r="P113" s="27"/>
    </row>
    <row r="114" spans="1:16" ht="30">
      <c r="A114" s="208" t="s">
        <v>136</v>
      </c>
      <c r="B114" s="196" t="s">
        <v>10</v>
      </c>
      <c r="C114" s="251">
        <f t="shared" ref="C114:L114" si="1">C116+C117+C118+C119+C120+C121+C122+C123+C124+C125+C126</f>
        <v>0</v>
      </c>
      <c r="D114" s="251">
        <f t="shared" si="1"/>
        <v>0</v>
      </c>
      <c r="E114" s="251">
        <f t="shared" si="1"/>
        <v>4</v>
      </c>
      <c r="F114" s="251">
        <f t="shared" si="1"/>
        <v>1</v>
      </c>
      <c r="G114" s="251">
        <f t="shared" si="1"/>
        <v>3</v>
      </c>
      <c r="H114" s="251">
        <f t="shared" si="1"/>
        <v>1</v>
      </c>
      <c r="I114" s="251">
        <f t="shared" si="1"/>
        <v>0</v>
      </c>
      <c r="J114" s="251">
        <f t="shared" si="1"/>
        <v>2</v>
      </c>
      <c r="K114" s="251">
        <f t="shared" si="1"/>
        <v>0</v>
      </c>
      <c r="L114" s="251">
        <f t="shared" si="1"/>
        <v>0</v>
      </c>
      <c r="M114" s="105"/>
      <c r="N114" s="105"/>
      <c r="O114" s="105"/>
      <c r="P114" s="105"/>
    </row>
    <row r="115" spans="1:16" ht="15">
      <c r="A115" s="259" t="s">
        <v>110</v>
      </c>
      <c r="B115" s="279"/>
      <c r="C115" s="280"/>
      <c r="D115" s="280"/>
      <c r="E115" s="280"/>
      <c r="F115" s="280"/>
      <c r="G115" s="280"/>
      <c r="H115" s="280"/>
      <c r="I115" s="281"/>
      <c r="J115" s="281"/>
      <c r="K115" s="281"/>
      <c r="L115" s="281"/>
      <c r="M115" s="105"/>
      <c r="N115" s="105"/>
      <c r="O115" s="105"/>
      <c r="P115" s="105"/>
    </row>
    <row r="116" spans="1:16" ht="15">
      <c r="A116" s="273" t="s">
        <v>111</v>
      </c>
      <c r="B116" s="198" t="s">
        <v>12</v>
      </c>
      <c r="C116" s="134"/>
      <c r="D116" s="134"/>
      <c r="E116" s="134">
        <v>3</v>
      </c>
      <c r="F116" s="134"/>
      <c r="G116" s="134">
        <v>1</v>
      </c>
      <c r="H116" s="134">
        <v>1</v>
      </c>
      <c r="I116" s="282"/>
      <c r="J116" s="282">
        <v>2</v>
      </c>
      <c r="K116" s="282"/>
      <c r="L116" s="282"/>
      <c r="M116" s="184">
        <f>C116+D116+E116+F116+G116+H116+I116+K116+J116+L116</f>
        <v>7</v>
      </c>
      <c r="N116" s="2"/>
      <c r="O116" s="2"/>
      <c r="P116" s="2"/>
    </row>
    <row r="117" spans="1:16" ht="15">
      <c r="A117" s="252" t="s">
        <v>112</v>
      </c>
      <c r="B117" s="196" t="s">
        <v>14</v>
      </c>
      <c r="C117" s="134"/>
      <c r="D117" s="134"/>
      <c r="E117" s="134"/>
      <c r="F117" s="134"/>
      <c r="G117" s="134">
        <v>1</v>
      </c>
      <c r="H117" s="134"/>
      <c r="I117" s="282"/>
      <c r="J117" s="282"/>
      <c r="K117" s="282"/>
      <c r="L117" s="282"/>
      <c r="M117" s="184">
        <f t="shared" ref="M117:M123" si="2">C117+D117+E117+F117+G117+H117+I117+K117+J117+L117</f>
        <v>1</v>
      </c>
      <c r="N117" s="2"/>
      <c r="O117" s="2"/>
      <c r="P117" s="2"/>
    </row>
    <row r="118" spans="1:16" ht="15">
      <c r="A118" s="252" t="s">
        <v>113</v>
      </c>
      <c r="B118" s="198" t="s">
        <v>16</v>
      </c>
      <c r="C118" s="134"/>
      <c r="D118" s="134"/>
      <c r="E118" s="134"/>
      <c r="F118" s="134"/>
      <c r="G118" s="134">
        <v>1</v>
      </c>
      <c r="H118" s="134"/>
      <c r="I118" s="134"/>
      <c r="J118" s="134"/>
      <c r="K118" s="134"/>
      <c r="L118" s="134"/>
      <c r="M118" s="184">
        <f t="shared" si="2"/>
        <v>1</v>
      </c>
      <c r="N118" s="2"/>
      <c r="O118" s="2"/>
      <c r="P118" s="2"/>
    </row>
    <row r="119" spans="1:16" ht="15">
      <c r="A119" s="252" t="s">
        <v>114</v>
      </c>
      <c r="B119" s="196" t="s">
        <v>18</v>
      </c>
      <c r="C119" s="134"/>
      <c r="D119" s="134"/>
      <c r="E119" s="134">
        <v>1</v>
      </c>
      <c r="F119" s="134"/>
      <c r="G119" s="134"/>
      <c r="H119" s="134"/>
      <c r="I119" s="134"/>
      <c r="J119" s="134"/>
      <c r="K119" s="134"/>
      <c r="L119" s="134"/>
      <c r="M119" s="184">
        <f t="shared" si="2"/>
        <v>1</v>
      </c>
      <c r="N119" s="2"/>
      <c r="O119" s="2"/>
      <c r="P119" s="2"/>
    </row>
    <row r="120" spans="1:16" ht="15">
      <c r="A120" s="252" t="s">
        <v>115</v>
      </c>
      <c r="B120" s="196" t="s">
        <v>20</v>
      </c>
      <c r="C120" s="134"/>
      <c r="D120" s="134"/>
      <c r="E120" s="134"/>
      <c r="F120" s="134">
        <v>1</v>
      </c>
      <c r="G120" s="134"/>
      <c r="H120" s="134"/>
      <c r="I120" s="282"/>
      <c r="J120" s="282"/>
      <c r="K120" s="282"/>
      <c r="L120" s="282"/>
      <c r="M120" s="184">
        <f t="shared" si="2"/>
        <v>1</v>
      </c>
      <c r="N120" s="2"/>
      <c r="O120" s="2"/>
      <c r="P120" s="2"/>
    </row>
    <row r="121" spans="1:16" ht="15">
      <c r="A121" s="252" t="s">
        <v>116</v>
      </c>
      <c r="B121" s="196" t="s">
        <v>22</v>
      </c>
      <c r="C121" s="134"/>
      <c r="D121" s="134"/>
      <c r="E121" s="134"/>
      <c r="F121" s="134"/>
      <c r="G121" s="134"/>
      <c r="H121" s="134"/>
      <c r="I121" s="282"/>
      <c r="J121" s="282"/>
      <c r="K121" s="282"/>
      <c r="L121" s="282"/>
      <c r="M121" s="184">
        <f t="shared" si="2"/>
        <v>0</v>
      </c>
      <c r="N121" s="2"/>
      <c r="O121" s="2"/>
      <c r="P121" s="2"/>
    </row>
    <row r="122" spans="1:16" ht="15">
      <c r="A122" s="252" t="s">
        <v>117</v>
      </c>
      <c r="B122" s="196" t="s">
        <v>24</v>
      </c>
      <c r="C122" s="134"/>
      <c r="D122" s="134"/>
      <c r="E122" s="134"/>
      <c r="F122" s="134"/>
      <c r="G122" s="134"/>
      <c r="H122" s="134"/>
      <c r="I122" s="282"/>
      <c r="J122" s="282"/>
      <c r="K122" s="282"/>
      <c r="L122" s="282"/>
      <c r="M122" s="184">
        <f t="shared" si="2"/>
        <v>0</v>
      </c>
      <c r="N122" s="2"/>
      <c r="O122" s="2"/>
      <c r="P122" s="2"/>
    </row>
    <row r="123" spans="1:16" ht="15">
      <c r="A123" s="252" t="s">
        <v>118</v>
      </c>
      <c r="B123" s="198" t="s">
        <v>26</v>
      </c>
      <c r="C123" s="134"/>
      <c r="D123" s="134"/>
      <c r="E123" s="134"/>
      <c r="F123" s="134"/>
      <c r="G123" s="134"/>
      <c r="H123" s="134"/>
      <c r="I123" s="282"/>
      <c r="J123" s="282"/>
      <c r="K123" s="282"/>
      <c r="L123" s="282"/>
      <c r="M123" s="184">
        <f t="shared" si="2"/>
        <v>0</v>
      </c>
      <c r="N123" s="2"/>
      <c r="O123" s="2"/>
      <c r="P123" s="2"/>
    </row>
    <row r="124" spans="1:16" ht="15">
      <c r="A124" s="252" t="s">
        <v>119</v>
      </c>
      <c r="B124" s="227">
        <v>10</v>
      </c>
      <c r="C124" s="134"/>
      <c r="D124" s="134"/>
      <c r="E124" s="134"/>
      <c r="F124" s="134"/>
      <c r="G124" s="134"/>
      <c r="H124" s="134"/>
      <c r="I124" s="282"/>
      <c r="J124" s="282"/>
      <c r="K124" s="282"/>
      <c r="L124" s="282"/>
      <c r="M124" s="2"/>
      <c r="N124" s="2"/>
      <c r="O124" s="2"/>
      <c r="P124" s="2"/>
    </row>
    <row r="125" spans="1:16" ht="15">
      <c r="A125" s="252" t="s">
        <v>120</v>
      </c>
      <c r="B125" s="227">
        <v>11</v>
      </c>
      <c r="C125" s="134"/>
      <c r="D125" s="134"/>
      <c r="E125" s="134"/>
      <c r="F125" s="134"/>
      <c r="G125" s="134"/>
      <c r="H125" s="134"/>
      <c r="I125" s="282"/>
      <c r="J125" s="282"/>
      <c r="K125" s="282"/>
      <c r="L125" s="282"/>
      <c r="M125" s="2"/>
      <c r="N125" s="2"/>
      <c r="O125" s="2"/>
      <c r="P125" s="2"/>
    </row>
    <row r="126" spans="1:16" ht="15">
      <c r="A126" s="252" t="s">
        <v>121</v>
      </c>
      <c r="B126" s="227">
        <v>12</v>
      </c>
      <c r="C126" s="134"/>
      <c r="D126" s="134"/>
      <c r="E126" s="134"/>
      <c r="F126" s="134"/>
      <c r="G126" s="134"/>
      <c r="H126" s="134"/>
      <c r="I126" s="282"/>
      <c r="J126" s="282"/>
      <c r="K126" s="282"/>
      <c r="L126" s="282"/>
      <c r="M126" s="2"/>
      <c r="N126" s="2"/>
      <c r="O126" s="2"/>
      <c r="P126" s="2"/>
    </row>
    <row r="127" spans="1:16" ht="1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</row>
    <row r="128" spans="1:16" ht="18.75" customHeight="1">
      <c r="A128" s="496" t="s">
        <v>137</v>
      </c>
      <c r="B128" s="496"/>
      <c r="C128" s="496"/>
      <c r="D128" s="496"/>
      <c r="E128" s="496"/>
      <c r="F128" s="496"/>
      <c r="G128" s="496"/>
      <c r="H128" s="496"/>
      <c r="I128" s="496"/>
      <c r="J128" s="496"/>
      <c r="K128" s="496"/>
      <c r="L128" s="496"/>
      <c r="M128" s="496"/>
      <c r="N128" s="2"/>
      <c r="O128" s="2"/>
      <c r="P128" s="2"/>
    </row>
    <row r="129" spans="1:17" ht="15" customHeight="1">
      <c r="A129" s="493" t="s">
        <v>124</v>
      </c>
      <c r="B129" s="493"/>
      <c r="C129" s="493"/>
      <c r="D129" s="493"/>
      <c r="E129" s="493"/>
      <c r="F129" s="493"/>
      <c r="G129" s="493"/>
      <c r="H129" s="493"/>
      <c r="I129" s="493"/>
      <c r="J129" s="493"/>
      <c r="K129" s="493"/>
      <c r="L129" s="493"/>
      <c r="M129" s="107"/>
      <c r="N129" s="107"/>
      <c r="O129" s="107"/>
      <c r="P129" s="107"/>
    </row>
    <row r="130" spans="1:17" ht="15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497" t="s">
        <v>88</v>
      </c>
      <c r="K130" s="497"/>
      <c r="L130" s="497"/>
      <c r="M130" s="497"/>
      <c r="N130" s="497"/>
      <c r="O130" s="497"/>
      <c r="P130" s="497"/>
    </row>
    <row r="131" spans="1:17" ht="15.75" customHeight="1">
      <c r="A131" s="450" t="s">
        <v>37</v>
      </c>
      <c r="B131" s="450" t="s">
        <v>7</v>
      </c>
      <c r="C131" s="450" t="s">
        <v>138</v>
      </c>
      <c r="D131" s="494" t="s">
        <v>139</v>
      </c>
      <c r="E131" s="494"/>
      <c r="F131" s="494"/>
      <c r="G131" s="494"/>
      <c r="H131" s="494"/>
      <c r="I131" s="494"/>
      <c r="J131" s="450" t="s">
        <v>140</v>
      </c>
      <c r="K131" s="494" t="s">
        <v>141</v>
      </c>
      <c r="L131" s="494"/>
      <c r="M131" s="494"/>
      <c r="N131" s="494"/>
      <c r="O131" s="494"/>
      <c r="P131" s="494"/>
    </row>
    <row r="132" spans="1:17" ht="28.5">
      <c r="A132" s="450"/>
      <c r="B132" s="450"/>
      <c r="C132" s="450"/>
      <c r="D132" s="75" t="s">
        <v>142</v>
      </c>
      <c r="E132" s="75" t="s">
        <v>143</v>
      </c>
      <c r="F132" s="75" t="s">
        <v>144</v>
      </c>
      <c r="G132" s="75" t="s">
        <v>145</v>
      </c>
      <c r="H132" s="75" t="s">
        <v>146</v>
      </c>
      <c r="I132" s="75" t="s">
        <v>147</v>
      </c>
      <c r="J132" s="450"/>
      <c r="K132" s="75" t="s">
        <v>142</v>
      </c>
      <c r="L132" s="75" t="s">
        <v>143</v>
      </c>
      <c r="M132" s="75" t="s">
        <v>144</v>
      </c>
      <c r="N132" s="75" t="s">
        <v>145</v>
      </c>
      <c r="O132" s="75" t="s">
        <v>146</v>
      </c>
      <c r="P132" s="75" t="s">
        <v>147</v>
      </c>
    </row>
    <row r="133" spans="1:17" s="29" customFormat="1" ht="14.25">
      <c r="A133" s="75">
        <v>1</v>
      </c>
      <c r="B133" s="75">
        <v>2</v>
      </c>
      <c r="C133" s="75">
        <v>3</v>
      </c>
      <c r="D133" s="75">
        <v>4</v>
      </c>
      <c r="E133" s="75">
        <v>5</v>
      </c>
      <c r="F133" s="75">
        <v>6</v>
      </c>
      <c r="G133" s="75">
        <v>7</v>
      </c>
      <c r="H133" s="75">
        <v>8</v>
      </c>
      <c r="I133" s="75">
        <v>9</v>
      </c>
      <c r="J133" s="75">
        <v>10</v>
      </c>
      <c r="K133" s="75">
        <v>11</v>
      </c>
      <c r="L133" s="75">
        <v>12</v>
      </c>
      <c r="M133" s="75">
        <v>13</v>
      </c>
      <c r="N133" s="75">
        <v>14</v>
      </c>
      <c r="O133" s="75">
        <v>15</v>
      </c>
      <c r="P133" s="75">
        <v>16</v>
      </c>
    </row>
    <row r="134" spans="1:17" ht="15">
      <c r="A134" s="208" t="s">
        <v>148</v>
      </c>
      <c r="B134" s="196" t="s">
        <v>10</v>
      </c>
      <c r="C134" s="219">
        <v>11</v>
      </c>
      <c r="D134" s="134"/>
      <c r="E134" s="134">
        <v>2</v>
      </c>
      <c r="F134" s="134">
        <v>2</v>
      </c>
      <c r="G134" s="134">
        <v>3</v>
      </c>
      <c r="H134" s="134">
        <v>1</v>
      </c>
      <c r="I134" s="134">
        <v>3</v>
      </c>
      <c r="J134" s="219">
        <v>11</v>
      </c>
      <c r="K134" s="239">
        <v>2</v>
      </c>
      <c r="L134" s="239">
        <v>1</v>
      </c>
      <c r="M134" s="239">
        <v>2</v>
      </c>
      <c r="N134" s="239">
        <v>3</v>
      </c>
      <c r="O134" s="239"/>
      <c r="P134" s="239">
        <v>3</v>
      </c>
    </row>
    <row r="135" spans="1:17" ht="15">
      <c r="A135" s="159"/>
      <c r="B135" s="159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</row>
    <row r="136" spans="1:17" ht="15">
      <c r="A136" s="490" t="s">
        <v>149</v>
      </c>
      <c r="B136" s="490"/>
      <c r="C136" s="490"/>
      <c r="D136" s="490"/>
      <c r="E136" s="490"/>
      <c r="F136" s="490"/>
      <c r="G136" s="2"/>
      <c r="H136" s="2"/>
      <c r="I136" s="2"/>
      <c r="J136" s="2"/>
      <c r="K136" s="2"/>
      <c r="L136" s="2"/>
      <c r="M136" s="2"/>
      <c r="N136" s="2"/>
      <c r="O136" s="2"/>
      <c r="P136" s="2"/>
    </row>
    <row r="137" spans="1:17" ht="15.75" customHeight="1">
      <c r="A137" s="484" t="s">
        <v>150</v>
      </c>
      <c r="B137" s="484"/>
      <c r="C137" s="484"/>
      <c r="D137" s="484"/>
      <c r="E137" s="484"/>
      <c r="F137" s="484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spans="1:17" ht="15" customHeight="1">
      <c r="A138" s="483" t="s">
        <v>151</v>
      </c>
      <c r="B138" s="483"/>
      <c r="C138" s="483"/>
      <c r="D138" s="483"/>
      <c r="E138" s="483"/>
      <c r="F138" s="483"/>
      <c r="G138" s="485"/>
      <c r="H138" s="485"/>
      <c r="I138" s="2"/>
      <c r="J138" s="2"/>
      <c r="K138" s="2"/>
      <c r="L138" s="2"/>
      <c r="M138" s="2"/>
      <c r="N138" s="2"/>
      <c r="O138" s="2"/>
      <c r="P138" s="2"/>
    </row>
    <row r="139" spans="1:17" ht="15.75" customHeight="1">
      <c r="A139" s="450" t="s">
        <v>37</v>
      </c>
      <c r="B139" s="450" t="s">
        <v>7</v>
      </c>
      <c r="C139" s="450" t="s">
        <v>152</v>
      </c>
      <c r="D139" s="486" t="s">
        <v>153</v>
      </c>
      <c r="E139" s="487"/>
      <c r="F139" s="487"/>
      <c r="G139" s="488"/>
      <c r="H139" s="489" t="s">
        <v>154</v>
      </c>
      <c r="I139" s="2"/>
      <c r="J139" s="2"/>
      <c r="K139" s="2"/>
      <c r="L139" s="2"/>
      <c r="M139" s="2"/>
      <c r="N139" s="2"/>
      <c r="O139" s="2"/>
      <c r="P139" s="2"/>
    </row>
    <row r="140" spans="1:17" ht="42.75">
      <c r="A140" s="450"/>
      <c r="B140" s="450"/>
      <c r="C140" s="450"/>
      <c r="D140" s="212" t="s">
        <v>155</v>
      </c>
      <c r="E140" s="212" t="s">
        <v>156</v>
      </c>
      <c r="F140" s="212" t="s">
        <v>157</v>
      </c>
      <c r="G140" s="75" t="s">
        <v>158</v>
      </c>
      <c r="H140" s="489"/>
      <c r="I140" s="2"/>
      <c r="J140" s="2"/>
      <c r="K140" s="2"/>
      <c r="L140" s="2"/>
      <c r="M140" s="2"/>
      <c r="N140" s="2"/>
      <c r="O140" s="2"/>
      <c r="P140" s="2"/>
    </row>
    <row r="141" spans="1:17" s="29" customFormat="1" ht="14.25">
      <c r="A141" s="75">
        <v>1</v>
      </c>
      <c r="B141" s="75">
        <v>2</v>
      </c>
      <c r="C141" s="75">
        <v>3</v>
      </c>
      <c r="D141" s="75">
        <v>4</v>
      </c>
      <c r="E141" s="75">
        <v>5</v>
      </c>
      <c r="F141" s="75">
        <v>6</v>
      </c>
      <c r="G141" s="75">
        <v>7</v>
      </c>
      <c r="H141" s="75">
        <v>8</v>
      </c>
      <c r="I141" s="27"/>
      <c r="J141" s="27"/>
      <c r="K141" s="27"/>
      <c r="L141" s="27"/>
      <c r="M141" s="27"/>
      <c r="N141" s="27"/>
      <c r="O141" s="27"/>
      <c r="P141" s="27"/>
      <c r="Q141" s="28"/>
    </row>
    <row r="142" spans="1:17" ht="15">
      <c r="A142" s="208" t="s">
        <v>159</v>
      </c>
      <c r="B142" s="196" t="s">
        <v>10</v>
      </c>
      <c r="C142" s="251">
        <v>1211</v>
      </c>
      <c r="D142" s="134"/>
      <c r="E142" s="134">
        <v>1211</v>
      </c>
      <c r="F142" s="134"/>
      <c r="G142" s="134"/>
      <c r="H142" s="134"/>
      <c r="I142" s="105"/>
      <c r="J142" s="105"/>
      <c r="K142" s="105"/>
      <c r="L142" s="105"/>
      <c r="M142" s="105"/>
      <c r="N142" s="105"/>
      <c r="O142" s="105"/>
      <c r="P142" s="105"/>
      <c r="Q142" s="25"/>
    </row>
    <row r="143" spans="1:17" ht="45">
      <c r="A143" s="283" t="s">
        <v>160</v>
      </c>
      <c r="B143" s="198" t="s">
        <v>12</v>
      </c>
      <c r="C143" s="251">
        <v>1211</v>
      </c>
      <c r="D143" s="134"/>
      <c r="E143" s="134">
        <v>1211</v>
      </c>
      <c r="F143" s="134"/>
      <c r="G143" s="134"/>
      <c r="H143" s="134"/>
      <c r="I143" s="105"/>
      <c r="J143" s="105"/>
      <c r="K143" s="105"/>
      <c r="L143" s="105"/>
      <c r="M143" s="105"/>
      <c r="N143" s="105"/>
      <c r="O143" s="105"/>
      <c r="P143" s="105"/>
      <c r="Q143" s="25"/>
    </row>
    <row r="144" spans="1:17" ht="45">
      <c r="A144" s="273" t="s">
        <v>161</v>
      </c>
      <c r="B144" s="284" t="s">
        <v>14</v>
      </c>
      <c r="C144" s="134">
        <v>708</v>
      </c>
      <c r="D144" s="285" t="s">
        <v>63</v>
      </c>
      <c r="E144" s="285" t="s">
        <v>63</v>
      </c>
      <c r="F144" s="285" t="s">
        <v>63</v>
      </c>
      <c r="G144" s="285" t="s">
        <v>63</v>
      </c>
      <c r="H144" s="234" t="s">
        <v>63</v>
      </c>
      <c r="I144" s="2"/>
      <c r="J144" s="2"/>
      <c r="K144" s="2"/>
      <c r="L144" s="2"/>
      <c r="M144" s="2"/>
      <c r="N144" s="2"/>
      <c r="O144" s="2"/>
      <c r="P144" s="2"/>
    </row>
    <row r="145" spans="1:16" ht="60">
      <c r="A145" s="252" t="s">
        <v>162</v>
      </c>
      <c r="B145" s="196" t="s">
        <v>16</v>
      </c>
      <c r="C145" s="134">
        <v>132</v>
      </c>
      <c r="D145" s="285" t="s">
        <v>63</v>
      </c>
      <c r="E145" s="285" t="s">
        <v>63</v>
      </c>
      <c r="F145" s="285" t="s">
        <v>63</v>
      </c>
      <c r="G145" s="285" t="s">
        <v>63</v>
      </c>
      <c r="H145" s="285" t="s">
        <v>63</v>
      </c>
      <c r="I145" s="2"/>
      <c r="J145" s="2"/>
      <c r="K145" s="2"/>
      <c r="L145" s="2"/>
      <c r="M145" s="2"/>
      <c r="N145" s="2"/>
      <c r="O145" s="2"/>
      <c r="P145" s="2"/>
    </row>
    <row r="146" spans="1:16" ht="30">
      <c r="A146" s="208" t="s">
        <v>163</v>
      </c>
      <c r="B146" s="196" t="s">
        <v>18</v>
      </c>
      <c r="C146" s="134">
        <v>683</v>
      </c>
      <c r="D146" s="285" t="s">
        <v>63</v>
      </c>
      <c r="E146" s="285" t="s">
        <v>63</v>
      </c>
      <c r="F146" s="285" t="s">
        <v>63</v>
      </c>
      <c r="G146" s="285" t="s">
        <v>63</v>
      </c>
      <c r="H146" s="285" t="s">
        <v>63</v>
      </c>
      <c r="I146" s="2"/>
      <c r="J146" s="2"/>
      <c r="K146" s="2"/>
      <c r="L146" s="2"/>
      <c r="M146" s="2"/>
      <c r="N146" s="2"/>
      <c r="O146" s="2"/>
      <c r="P146" s="2"/>
    </row>
    <row r="147" spans="1:16" ht="87.75" customHeight="1">
      <c r="A147" s="286"/>
      <c r="B147" s="287"/>
      <c r="C147" s="288"/>
      <c r="D147" s="289"/>
      <c r="E147" s="289"/>
      <c r="F147" s="289"/>
      <c r="G147" s="2"/>
      <c r="H147" s="2"/>
      <c r="I147" s="2"/>
      <c r="J147" s="2"/>
      <c r="K147" s="2"/>
      <c r="L147" s="2"/>
      <c r="M147" s="2"/>
      <c r="N147" s="2"/>
      <c r="O147" s="2"/>
      <c r="P147" s="2"/>
    </row>
    <row r="148" spans="1:16" ht="15.75" customHeight="1">
      <c r="A148" s="482" t="s">
        <v>164</v>
      </c>
      <c r="B148" s="482"/>
      <c r="C148" s="482"/>
      <c r="D148" s="435"/>
      <c r="E148" s="435"/>
      <c r="F148" s="290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1:16" ht="28.5">
      <c r="A149" s="194" t="s">
        <v>37</v>
      </c>
      <c r="B149" s="75" t="s">
        <v>7</v>
      </c>
      <c r="C149" s="261" t="s">
        <v>165</v>
      </c>
      <c r="D149" s="119"/>
      <c r="E149" s="119"/>
      <c r="F149" s="291"/>
      <c r="G149" s="2"/>
      <c r="H149" s="2"/>
      <c r="I149" s="2"/>
      <c r="J149" s="2"/>
      <c r="K149" s="2"/>
      <c r="L149" s="2"/>
      <c r="M149" s="2"/>
      <c r="N149" s="2"/>
      <c r="O149" s="2"/>
      <c r="P149" s="121"/>
    </row>
    <row r="150" spans="1:16" ht="15">
      <c r="A150" s="292">
        <v>1</v>
      </c>
      <c r="B150" s="293">
        <v>2</v>
      </c>
      <c r="C150" s="294">
        <v>3</v>
      </c>
      <c r="D150" s="119"/>
      <c r="E150" s="119"/>
      <c r="F150" s="291"/>
      <c r="G150" s="2"/>
      <c r="H150" s="2"/>
      <c r="I150" s="2"/>
      <c r="J150" s="2"/>
      <c r="K150" s="2"/>
      <c r="L150" s="2"/>
      <c r="M150" s="2"/>
      <c r="N150" s="2"/>
      <c r="O150" s="2"/>
      <c r="P150" s="121"/>
    </row>
    <row r="151" spans="1:16" ht="15">
      <c r="A151" s="295" t="s">
        <v>166</v>
      </c>
      <c r="B151" s="296" t="s">
        <v>10</v>
      </c>
      <c r="C151" s="297">
        <v>1</v>
      </c>
      <c r="D151" s="434"/>
      <c r="E151" s="434"/>
      <c r="F151" s="290"/>
      <c r="G151" s="2"/>
      <c r="H151" s="2"/>
      <c r="I151" s="2"/>
      <c r="J151" s="2"/>
      <c r="K151" s="2"/>
      <c r="L151" s="2"/>
      <c r="M151" s="2"/>
      <c r="N151" s="2"/>
      <c r="O151" s="2"/>
      <c r="P151" s="127"/>
    </row>
    <row r="152" spans="1:16" ht="15">
      <c r="A152" s="298" t="s">
        <v>167</v>
      </c>
      <c r="B152" s="198" t="s">
        <v>12</v>
      </c>
      <c r="C152" s="134">
        <v>0</v>
      </c>
      <c r="D152" s="434"/>
      <c r="E152" s="434"/>
      <c r="F152" s="290"/>
      <c r="G152" s="2"/>
      <c r="H152" s="2"/>
      <c r="I152" s="2"/>
      <c r="J152" s="2"/>
      <c r="K152" s="2"/>
      <c r="L152" s="2"/>
      <c r="M152" s="2"/>
      <c r="N152" s="2"/>
      <c r="O152" s="2"/>
      <c r="P152" s="127"/>
    </row>
    <row r="153" spans="1:16" ht="15">
      <c r="A153" s="298" t="s">
        <v>168</v>
      </c>
      <c r="B153" s="198" t="s">
        <v>14</v>
      </c>
      <c r="C153" s="134">
        <v>0</v>
      </c>
      <c r="D153" s="434"/>
      <c r="E153" s="434"/>
      <c r="F153" s="290"/>
      <c r="G153" s="2"/>
      <c r="H153" s="2"/>
      <c r="I153" s="2"/>
      <c r="J153" s="2"/>
      <c r="K153" s="2"/>
      <c r="L153" s="2"/>
      <c r="M153" s="2"/>
      <c r="N153" s="2"/>
      <c r="O153" s="2"/>
      <c r="P153" s="127"/>
    </row>
    <row r="154" spans="1:16" ht="15">
      <c r="A154" s="298" t="s">
        <v>169</v>
      </c>
      <c r="B154" s="198" t="s">
        <v>16</v>
      </c>
      <c r="C154" s="134">
        <v>0</v>
      </c>
      <c r="D154" s="434"/>
      <c r="E154" s="434"/>
      <c r="F154" s="290"/>
      <c r="G154" s="2"/>
      <c r="H154" s="2"/>
      <c r="I154" s="2"/>
      <c r="J154" s="2"/>
      <c r="K154" s="2"/>
      <c r="L154" s="2"/>
      <c r="M154" s="2"/>
      <c r="N154" s="2"/>
      <c r="O154" s="2"/>
      <c r="P154" s="2"/>
    </row>
    <row r="155" spans="1:16" ht="15">
      <c r="A155" s="298" t="s">
        <v>170</v>
      </c>
      <c r="B155" s="198" t="s">
        <v>18</v>
      </c>
      <c r="C155" s="134">
        <v>1</v>
      </c>
      <c r="D155" s="434"/>
      <c r="E155" s="434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1:16" ht="1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1:16" ht="15.75" customHeight="1">
      <c r="A157" s="484" t="s">
        <v>171</v>
      </c>
      <c r="B157" s="484"/>
      <c r="C157" s="484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1:16" ht="15" customHeight="1">
      <c r="A158" s="483" t="s">
        <v>172</v>
      </c>
      <c r="B158" s="483"/>
      <c r="C158" s="483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1:16" ht="28.5">
      <c r="A159" s="194" t="s">
        <v>37</v>
      </c>
      <c r="B159" s="194" t="s">
        <v>7</v>
      </c>
      <c r="C159" s="211" t="s">
        <v>173</v>
      </c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1:16" ht="15">
      <c r="A160" s="129">
        <v>1</v>
      </c>
      <c r="B160" s="129">
        <v>2</v>
      </c>
      <c r="C160" s="130">
        <v>3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131"/>
    </row>
    <row r="161" spans="1:16" ht="15">
      <c r="A161" s="208" t="s">
        <v>174</v>
      </c>
      <c r="B161" s="196" t="s">
        <v>10</v>
      </c>
      <c r="C161" s="134">
        <v>0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131"/>
    </row>
    <row r="162" spans="1:16" ht="15">
      <c r="A162" s="208" t="s">
        <v>175</v>
      </c>
      <c r="B162" s="196" t="s">
        <v>12</v>
      </c>
      <c r="C162" s="134">
        <v>0</v>
      </c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131"/>
    </row>
    <row r="163" spans="1:16" ht="15">
      <c r="A163" s="299" t="s">
        <v>176</v>
      </c>
      <c r="B163" s="284" t="s">
        <v>14</v>
      </c>
      <c r="C163" s="134">
        <v>1</v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131"/>
    </row>
    <row r="164" spans="1:16" ht="15">
      <c r="A164" s="208" t="s">
        <v>177</v>
      </c>
      <c r="B164" s="196" t="s">
        <v>16</v>
      </c>
      <c r="C164" s="134">
        <v>1</v>
      </c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131"/>
    </row>
    <row r="165" spans="1:16" ht="15">
      <c r="A165" s="208" t="s">
        <v>178</v>
      </c>
      <c r="B165" s="196" t="s">
        <v>18</v>
      </c>
      <c r="C165" s="134">
        <v>1</v>
      </c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131"/>
    </row>
    <row r="166" spans="1:16" ht="15">
      <c r="A166" s="208" t="s">
        <v>179</v>
      </c>
      <c r="B166" s="196" t="s">
        <v>20</v>
      </c>
      <c r="C166" s="134">
        <v>1</v>
      </c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</row>
    <row r="167" spans="1:16" ht="15">
      <c r="A167" s="299" t="s">
        <v>180</v>
      </c>
      <c r="B167" s="284" t="s">
        <v>22</v>
      </c>
      <c r="C167" s="134">
        <v>1</v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1:16" ht="15">
      <c r="A168" s="299" t="s">
        <v>181</v>
      </c>
      <c r="B168" s="284"/>
      <c r="C168" s="300"/>
      <c r="D168" s="2"/>
      <c r="E168" s="2"/>
      <c r="F168" s="135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1:16" ht="15">
      <c r="A169" s="299" t="s">
        <v>182</v>
      </c>
      <c r="B169" s="284" t="s">
        <v>24</v>
      </c>
      <c r="C169" s="134">
        <v>0</v>
      </c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1:16" ht="15">
      <c r="A170" s="208" t="s">
        <v>183</v>
      </c>
      <c r="B170" s="196" t="s">
        <v>26</v>
      </c>
      <c r="C170" s="134">
        <v>0</v>
      </c>
      <c r="D170" s="2"/>
      <c r="E170" s="2"/>
      <c r="F170" s="105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1:16" ht="15">
      <c r="A171" s="192"/>
      <c r="B171" s="301"/>
      <c r="C171" s="138"/>
      <c r="D171" s="2"/>
      <c r="E171" s="2"/>
      <c r="F171" s="105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1:16" ht="15">
      <c r="A172" s="192"/>
      <c r="B172" s="301"/>
      <c r="C172" s="138"/>
      <c r="D172" s="2"/>
      <c r="E172" s="2"/>
      <c r="F172" s="105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1:16" ht="15">
      <c r="A173" s="192"/>
      <c r="B173" s="192"/>
      <c r="C173" s="138"/>
      <c r="D173" s="2"/>
      <c r="E173" s="2"/>
      <c r="F173" s="105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1:16" ht="15.75" customHeight="1">
      <c r="A174" s="484" t="s">
        <v>184</v>
      </c>
      <c r="B174" s="484"/>
      <c r="C174" s="484"/>
      <c r="D174" s="2"/>
      <c r="E174" s="2"/>
      <c r="F174" s="105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1:16" ht="15" customHeight="1">
      <c r="A175" s="483" t="s">
        <v>172</v>
      </c>
      <c r="B175" s="483"/>
      <c r="C175" s="483"/>
      <c r="D175" s="2"/>
      <c r="E175" s="2"/>
      <c r="F175" s="105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1:16" ht="28.5">
      <c r="A176" s="194" t="s">
        <v>37</v>
      </c>
      <c r="B176" s="194" t="s">
        <v>7</v>
      </c>
      <c r="C176" s="211" t="s">
        <v>173</v>
      </c>
      <c r="D176" s="2"/>
      <c r="E176" s="2"/>
      <c r="F176" s="105"/>
      <c r="G176" s="2"/>
      <c r="H176" s="2"/>
      <c r="I176" s="2"/>
      <c r="J176" s="2"/>
      <c r="K176" s="2"/>
      <c r="L176" s="2"/>
      <c r="M176" s="2"/>
      <c r="N176" s="2"/>
      <c r="O176" s="2"/>
      <c r="P176" s="2"/>
    </row>
    <row r="177" spans="1:16" ht="15">
      <c r="A177" s="140">
        <v>1</v>
      </c>
      <c r="B177" s="140">
        <v>2</v>
      </c>
      <c r="C177" s="140">
        <v>3</v>
      </c>
      <c r="D177" s="2"/>
      <c r="E177" s="2"/>
      <c r="F177" s="105"/>
      <c r="G177" s="2"/>
      <c r="H177" s="2"/>
      <c r="I177" s="2"/>
      <c r="J177" s="2"/>
      <c r="K177" s="2"/>
      <c r="L177" s="2"/>
      <c r="M177" s="2"/>
      <c r="N177" s="2"/>
      <c r="O177" s="2"/>
      <c r="P177" s="2"/>
    </row>
    <row r="178" spans="1:16" ht="15">
      <c r="A178" s="214" t="s">
        <v>185</v>
      </c>
      <c r="B178" s="196" t="s">
        <v>10</v>
      </c>
      <c r="C178" s="134">
        <v>4</v>
      </c>
      <c r="D178" s="2"/>
      <c r="E178" s="2"/>
      <c r="F178" s="206"/>
      <c r="G178" s="2"/>
      <c r="H178" s="2"/>
      <c r="I178" s="2"/>
      <c r="J178" s="2"/>
      <c r="K178" s="2"/>
      <c r="L178" s="2"/>
      <c r="M178" s="2"/>
      <c r="N178" s="2"/>
      <c r="O178" s="2"/>
      <c r="P178" s="131"/>
    </row>
    <row r="179" spans="1:16" ht="15">
      <c r="A179" s="214" t="s">
        <v>186</v>
      </c>
      <c r="B179" s="196" t="s">
        <v>12</v>
      </c>
      <c r="C179" s="134">
        <v>1</v>
      </c>
      <c r="D179" s="2"/>
      <c r="E179" s="2"/>
      <c r="F179" s="105"/>
      <c r="G179" s="2"/>
      <c r="H179" s="2"/>
      <c r="I179" s="2"/>
      <c r="J179" s="2"/>
      <c r="K179" s="2"/>
      <c r="L179" s="2"/>
      <c r="M179" s="2"/>
      <c r="N179" s="2"/>
      <c r="O179" s="2"/>
      <c r="P179" s="131"/>
    </row>
    <row r="180" spans="1:16" ht="30">
      <c r="A180" s="214" t="s">
        <v>199</v>
      </c>
      <c r="B180" s="196" t="s">
        <v>14</v>
      </c>
      <c r="C180" s="134">
        <v>3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131"/>
    </row>
    <row r="181" spans="1:16" ht="30">
      <c r="A181" s="214" t="s">
        <v>200</v>
      </c>
      <c r="B181" s="196" t="s">
        <v>16</v>
      </c>
      <c r="C181" s="134">
        <v>1</v>
      </c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131"/>
    </row>
    <row r="182" spans="1:16" ht="15">
      <c r="A182" s="214" t="s">
        <v>189</v>
      </c>
      <c r="B182" s="196" t="s">
        <v>18</v>
      </c>
      <c r="C182" s="134">
        <v>1</v>
      </c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131"/>
    </row>
    <row r="183" spans="1:16" ht="45">
      <c r="A183" s="214" t="s">
        <v>190</v>
      </c>
      <c r="B183" s="196" t="s">
        <v>20</v>
      </c>
      <c r="C183" s="134">
        <v>1</v>
      </c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131"/>
    </row>
    <row r="184" spans="1:16" ht="15">
      <c r="A184" s="192"/>
      <c r="B184" s="302"/>
      <c r="C184" s="206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</row>
    <row r="185" spans="1:16" ht="60">
      <c r="A185" s="303" t="s">
        <v>191</v>
      </c>
      <c r="B185" s="165"/>
      <c r="C185" s="260" t="s">
        <v>206</v>
      </c>
      <c r="D185" s="165"/>
      <c r="E185" s="146" t="s">
        <v>274</v>
      </c>
      <c r="F185" s="2"/>
      <c r="G185" s="146"/>
      <c r="H185" s="2"/>
      <c r="I185" s="2"/>
      <c r="J185" s="2"/>
      <c r="K185" s="2"/>
      <c r="L185" s="2"/>
      <c r="M185" s="2"/>
      <c r="N185" s="2"/>
      <c r="O185" s="2"/>
      <c r="P185" s="2"/>
    </row>
    <row r="186" spans="1:16" ht="15">
      <c r="A186" s="304"/>
      <c r="B186" s="165"/>
      <c r="C186" s="166" t="s">
        <v>192</v>
      </c>
      <c r="D186" s="165"/>
      <c r="E186" s="166" t="s">
        <v>193</v>
      </c>
      <c r="F186" s="2"/>
      <c r="G186" s="166" t="s">
        <v>194</v>
      </c>
      <c r="H186" s="2"/>
      <c r="I186" s="2"/>
      <c r="J186" s="2"/>
      <c r="K186" s="2"/>
      <c r="L186" s="2"/>
      <c r="M186" s="2"/>
      <c r="N186" s="2"/>
      <c r="O186" s="2"/>
      <c r="P186" s="2"/>
    </row>
    <row r="187" spans="1:16" ht="15">
      <c r="A187" s="165"/>
      <c r="B187" s="165"/>
      <c r="C187" s="260" t="s">
        <v>275</v>
      </c>
      <c r="D187" s="165"/>
      <c r="E187" s="375" t="s">
        <v>276</v>
      </c>
      <c r="F187" s="2"/>
      <c r="G187" s="373">
        <v>43454</v>
      </c>
      <c r="H187" s="2"/>
      <c r="I187" s="2"/>
      <c r="J187" s="2"/>
      <c r="K187" s="2"/>
      <c r="L187" s="2"/>
      <c r="M187" s="2"/>
      <c r="N187" s="2"/>
      <c r="O187" s="2"/>
      <c r="P187" s="2"/>
    </row>
    <row r="188" spans="1:16" ht="15">
      <c r="A188" s="165"/>
      <c r="B188" s="165"/>
      <c r="C188" s="192" t="s">
        <v>195</v>
      </c>
      <c r="D188" s="165"/>
      <c r="E188" s="305" t="s">
        <v>196</v>
      </c>
      <c r="F188" s="2"/>
      <c r="G188" s="2" t="s">
        <v>197</v>
      </c>
      <c r="H188" s="2"/>
      <c r="I188" s="2"/>
      <c r="J188" s="2"/>
      <c r="K188" s="2"/>
      <c r="L188" s="2"/>
      <c r="M188" s="2"/>
      <c r="N188" s="2"/>
      <c r="O188" s="2"/>
      <c r="P188" s="2"/>
    </row>
    <row r="189" spans="1:16" ht="15">
      <c r="A189" s="165"/>
      <c r="B189" s="165"/>
      <c r="C189" s="165"/>
      <c r="D189" s="165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1:16" ht="15">
      <c r="A190" s="165"/>
      <c r="B190" s="165"/>
      <c r="C190" s="165"/>
      <c r="D190" s="165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spans="1:16" ht="15">
      <c r="A191" s="165"/>
      <c r="B191" s="165"/>
      <c r="C191" s="165"/>
      <c r="D191" s="165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</row>
    <row r="192" spans="1:16" ht="15">
      <c r="A192" s="165"/>
      <c r="B192" s="165"/>
      <c r="C192" s="165"/>
      <c r="D192" s="165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6" ht="15">
      <c r="A193" s="165"/>
      <c r="B193" s="165"/>
      <c r="C193" s="165"/>
      <c r="D193" s="165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1:16" ht="15">
      <c r="A194" s="165"/>
      <c r="B194" s="165"/>
      <c r="C194" s="165"/>
      <c r="D194" s="165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1:16" ht="15">
      <c r="A195" s="165"/>
      <c r="B195" s="165"/>
      <c r="C195" s="165"/>
      <c r="D195" s="165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1:16" ht="15">
      <c r="A196" s="165"/>
      <c r="B196" s="165"/>
      <c r="C196" s="165"/>
      <c r="D196" s="165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1:16" ht="15">
      <c r="A197" s="165"/>
      <c r="B197" s="165"/>
      <c r="C197" s="165"/>
      <c r="D197" s="165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1:16" ht="15">
      <c r="A198" s="165"/>
      <c r="B198" s="165"/>
      <c r="C198" s="165"/>
      <c r="D198" s="165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6" ht="15">
      <c r="A199" s="165"/>
      <c r="B199" s="165"/>
      <c r="C199" s="165"/>
      <c r="D199" s="165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1:16" ht="15">
      <c r="A200" s="165"/>
      <c r="B200" s="165"/>
      <c r="C200" s="165"/>
      <c r="D200" s="165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1:16" ht="15">
      <c r="A201" s="165"/>
      <c r="B201" s="165"/>
      <c r="C201" s="165"/>
      <c r="D201" s="165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6" ht="15">
      <c r="A202" s="165"/>
      <c r="B202" s="165"/>
      <c r="C202" s="165"/>
      <c r="D202" s="165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1:16" ht="15">
      <c r="A203" s="165"/>
      <c r="B203" s="165"/>
      <c r="C203" s="165"/>
      <c r="D203" s="165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1:16" ht="15">
      <c r="A204" s="165"/>
      <c r="B204" s="165"/>
      <c r="C204" s="165"/>
      <c r="D204" s="165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1:16" ht="15">
      <c r="A205" s="165"/>
      <c r="B205" s="165"/>
      <c r="C205" s="165"/>
      <c r="D205" s="165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</row>
    <row r="206" spans="1:16" ht="15">
      <c r="A206" s="165"/>
      <c r="B206" s="165"/>
      <c r="C206" s="165"/>
      <c r="D206" s="165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1:16" ht="15">
      <c r="A207" s="165"/>
      <c r="B207" s="165"/>
      <c r="C207" s="165"/>
      <c r="D207" s="165"/>
      <c r="E207" s="2"/>
      <c r="F207" s="2"/>
      <c r="G207" s="135"/>
      <c r="H207" s="2"/>
      <c r="I207" s="2"/>
      <c r="J207" s="2"/>
      <c r="K207" s="2"/>
      <c r="L207" s="2"/>
      <c r="M207" s="2"/>
      <c r="N207" s="2"/>
      <c r="O207" s="2"/>
      <c r="P207" s="2"/>
    </row>
    <row r="208" spans="1:16" ht="15">
      <c r="A208" s="165"/>
      <c r="B208" s="165"/>
      <c r="C208" s="165"/>
      <c r="D208" s="165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ht="15">
      <c r="A209" s="165"/>
      <c r="B209" s="165"/>
      <c r="C209" s="165"/>
      <c r="D209" s="165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1:16" ht="15">
      <c r="A210" s="165"/>
      <c r="B210" s="165"/>
      <c r="C210" s="165"/>
      <c r="D210" s="165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1:16" ht="15">
      <c r="A211" s="165"/>
      <c r="B211" s="165"/>
      <c r="C211" s="165"/>
      <c r="D211" s="165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</row>
    <row r="212" spans="1:16" ht="15">
      <c r="A212" s="165"/>
      <c r="B212" s="165"/>
      <c r="C212" s="165"/>
      <c r="D212" s="165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</row>
    <row r="213" spans="1:16" ht="15">
      <c r="A213" s="165"/>
      <c r="B213" s="165"/>
      <c r="C213" s="165"/>
      <c r="D213" s="165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</row>
    <row r="214" spans="1:16" ht="15">
      <c r="A214" s="165"/>
      <c r="B214" s="165"/>
      <c r="C214" s="165"/>
      <c r="D214" s="165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</row>
    <row r="215" spans="1:16" ht="15">
      <c r="A215" s="165"/>
      <c r="B215" s="165"/>
      <c r="C215" s="165"/>
      <c r="D215" s="165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1:16" ht="15">
      <c r="A216" s="165"/>
      <c r="B216" s="165"/>
      <c r="C216" s="165"/>
      <c r="D216" s="165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1:16" ht="15">
      <c r="A217" s="165"/>
      <c r="B217" s="165"/>
      <c r="C217" s="165"/>
      <c r="D217" s="165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1:16" ht="15">
      <c r="A218" s="165"/>
      <c r="B218" s="165"/>
      <c r="C218" s="165"/>
      <c r="D218" s="165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ht="15">
      <c r="A219" s="165"/>
      <c r="B219" s="165"/>
      <c r="C219" s="165"/>
      <c r="D219" s="165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ht="15">
      <c r="A220" s="165"/>
      <c r="B220" s="165"/>
      <c r="C220" s="165"/>
      <c r="D220" s="165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ht="15">
      <c r="A221" s="165"/>
      <c r="B221" s="165"/>
      <c r="C221" s="165"/>
      <c r="D221" s="165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ht="15">
      <c r="A222" s="165"/>
      <c r="B222" s="165"/>
      <c r="C222" s="165"/>
      <c r="D222" s="165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ht="15">
      <c r="A223" s="165"/>
      <c r="B223" s="165"/>
      <c r="C223" s="165"/>
      <c r="D223" s="165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ht="15">
      <c r="A224" s="165"/>
      <c r="B224" s="165"/>
      <c r="C224" s="165"/>
      <c r="D224" s="165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6" ht="15">
      <c r="A225" s="165"/>
      <c r="B225" s="165"/>
      <c r="C225" s="165"/>
      <c r="D225" s="165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6" ht="15">
      <c r="A226" s="165"/>
      <c r="B226" s="165"/>
      <c r="C226" s="165"/>
      <c r="D226" s="165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16" ht="15">
      <c r="A227" s="165"/>
      <c r="B227" s="165"/>
      <c r="C227" s="165"/>
      <c r="D227" s="165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6" ht="15">
      <c r="A228" s="165"/>
      <c r="B228" s="165"/>
      <c r="C228" s="165"/>
      <c r="D228" s="165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6" ht="15">
      <c r="A229" s="165"/>
      <c r="B229" s="165"/>
      <c r="C229" s="165"/>
      <c r="D229" s="165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6" ht="15">
      <c r="A230" s="165"/>
      <c r="B230" s="165"/>
      <c r="C230" s="165"/>
      <c r="D230" s="165"/>
      <c r="E230" s="15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6" ht="15">
      <c r="A231" s="165"/>
      <c r="B231" s="165"/>
      <c r="C231" s="165"/>
      <c r="D231" s="165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1:16" ht="15">
      <c r="A232" s="165"/>
      <c r="B232" s="165"/>
      <c r="C232" s="165"/>
      <c r="D232" s="165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6" ht="15">
      <c r="A233" s="165"/>
      <c r="B233" s="165"/>
      <c r="C233" s="165"/>
      <c r="D233" s="165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6" ht="15">
      <c r="A234" s="165"/>
      <c r="B234" s="165"/>
      <c r="C234" s="165"/>
      <c r="D234" s="165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6" ht="15">
      <c r="A235" s="165"/>
      <c r="B235" s="165"/>
      <c r="C235" s="165"/>
      <c r="D235" s="165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6" ht="15">
      <c r="A236" s="165"/>
      <c r="B236" s="165"/>
      <c r="C236" s="165"/>
      <c r="D236" s="165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6" ht="15">
      <c r="A237" s="165"/>
      <c r="B237" s="165"/>
      <c r="C237" s="165"/>
      <c r="D237" s="165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6" ht="15">
      <c r="A238" s="165"/>
      <c r="B238" s="165"/>
      <c r="C238" s="165"/>
      <c r="D238" s="165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6" ht="1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6" ht="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ht="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ht="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ht="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ht="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ht="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ht="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ht="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ht="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ht="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ht="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ht="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ht="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ht="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ht="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ht="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ht="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1:16" ht="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</sheetData>
  <mergeCells count="75">
    <mergeCell ref="D154:E154"/>
    <mergeCell ref="A175:C175"/>
    <mergeCell ref="D155:E155"/>
    <mergeCell ref="A157:C157"/>
    <mergeCell ref="A158:C158"/>
    <mergeCell ref="A174:C174"/>
    <mergeCell ref="D153:E153"/>
    <mergeCell ref="D152:E152"/>
    <mergeCell ref="B139:B140"/>
    <mergeCell ref="D139:G139"/>
    <mergeCell ref="D151:E151"/>
    <mergeCell ref="C139:C140"/>
    <mergeCell ref="D148:E148"/>
    <mergeCell ref="A148:C148"/>
    <mergeCell ref="A139:A140"/>
    <mergeCell ref="K131:P131"/>
    <mergeCell ref="B131:B132"/>
    <mergeCell ref="A108:I108"/>
    <mergeCell ref="A109:I109"/>
    <mergeCell ref="J131:J132"/>
    <mergeCell ref="J130:P130"/>
    <mergeCell ref="A129:L129"/>
    <mergeCell ref="A128:M128"/>
    <mergeCell ref="C111:L111"/>
    <mergeCell ref="B111:B112"/>
    <mergeCell ref="A111:A112"/>
    <mergeCell ref="H139:H140"/>
    <mergeCell ref="A137:F137"/>
    <mergeCell ref="D131:I131"/>
    <mergeCell ref="A131:A132"/>
    <mergeCell ref="C131:C132"/>
    <mergeCell ref="A136:F136"/>
    <mergeCell ref="A138:H138"/>
    <mergeCell ref="G33:H33"/>
    <mergeCell ref="A90:A91"/>
    <mergeCell ref="D90:G90"/>
    <mergeCell ref="C90:C91"/>
    <mergeCell ref="A78:E78"/>
    <mergeCell ref="B79:D79"/>
    <mergeCell ref="A89:I89"/>
    <mergeCell ref="H90:H91"/>
    <mergeCell ref="I90:I91"/>
    <mergeCell ref="B90:B91"/>
    <mergeCell ref="A88:J88"/>
    <mergeCell ref="A87:J87"/>
    <mergeCell ref="D63:K63"/>
    <mergeCell ref="B33:B35"/>
    <mergeCell ref="I34:I35"/>
    <mergeCell ref="C63:C64"/>
    <mergeCell ref="H62:K62"/>
    <mergeCell ref="A61:N61"/>
    <mergeCell ref="A72:D72"/>
    <mergeCell ref="A63:A64"/>
    <mergeCell ref="A71:D71"/>
    <mergeCell ref="H34:H35"/>
    <mergeCell ref="C34:C35"/>
    <mergeCell ref="D34:F34"/>
    <mergeCell ref="G34:G35"/>
    <mergeCell ref="B63:B64"/>
    <mergeCell ref="A33:A35"/>
    <mergeCell ref="C33:F33"/>
    <mergeCell ref="A7:C7"/>
    <mergeCell ref="E4:G4"/>
    <mergeCell ref="D32:I32"/>
    <mergeCell ref="A30:J30"/>
    <mergeCell ref="H4:J4"/>
    <mergeCell ref="A31:J31"/>
    <mergeCell ref="A20:C20"/>
    <mergeCell ref="A6:C6"/>
    <mergeCell ref="A1:J1"/>
    <mergeCell ref="B3:D3"/>
    <mergeCell ref="E3:G3"/>
    <mergeCell ref="H3:J3"/>
    <mergeCell ref="A2:J2"/>
    <mergeCell ref="B4:D4"/>
  </mergeCells>
  <phoneticPr fontId="27" type="noConversion"/>
  <dataValidations count="12">
    <dataValidation allowBlank="1" showInputMessage="1" showErrorMessage="1" error="Необходимо ввести целое значение." sqref="I57"/>
    <dataValidation type="whole" allowBlank="1" showInputMessage="1" showErrorMessage="1" error="Введено недопустимое значение." sqref="C184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0 или 1." sqref="C151:C155">
      <formula1>0</formula1>
      <formula2>1</formula2>
    </dataValidation>
    <dataValidation type="whole" allowBlank="1" showInputMessage="1" showErrorMessage="1" error="Необходимо ввести целое значение." sqref="C167:C173">
      <formula1>-100000</formula1>
      <formula2>9999999999</formula2>
    </dataValidation>
    <dataValidation type="whole" allowBlank="1" showInputMessage="1" showErrorMessage="1" error="Введено недопустимое значение." prompt="Допустимое значение 0 или 1" sqref="C181:C183">
      <formula1>0</formula1>
      <formula2>1</formula2>
    </dataValidation>
    <dataValidation type="whole" allowBlank="1" showInputMessage="1" showErrorMessage="1" error="Необходимо ввести целое значение." sqref="D84:E84">
      <formula1>-100000</formula1>
      <formula2>99999999999</formula2>
    </dataValidation>
    <dataValidation type="whole" allowBlank="1" showInputMessage="1" showErrorMessage="1" error="Необходимо ввести целое значение." sqref="D77">
      <formula1>-1000000</formula1>
      <formula2>999999999999</formula2>
    </dataValidation>
    <dataValidation type="whole" allowBlank="1" showInputMessage="1" showErrorMessage="1" error="Введено недопустимое значение." sqref="C21">
      <formula1>0</formula1>
      <formula2>1</formula2>
    </dataValidation>
    <dataValidation type="whole" allowBlank="1" showInputMessage="1" showErrorMessage="1" prompt="Допустимое значение 0 или 1." sqref="C12:C13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0 -нет или 1 -да." sqref="C25:C26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1 (город и поселок городского типа) или 2 (сельская местность)" sqref="C27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1 (пятидневный) или 2 (шестидневный)" sqref="C24">
      <formula1>1</formula1>
      <formula2>2</formula2>
    </dataValidation>
  </dataValidations>
  <pageMargins left="0.7" right="0.7" top="0.75" bottom="0.75" header="0.3" footer="0.3"/>
  <pageSetup paperSize="9" scale="55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indexed="43"/>
  </sheetPr>
  <dimension ref="A1:S295"/>
  <sheetViews>
    <sheetView topLeftCell="A154" zoomScale="59" workbookViewId="0">
      <selection activeCell="A139" sqref="A139:J155"/>
    </sheetView>
  </sheetViews>
  <sheetFormatPr defaultRowHeight="12.75"/>
  <cols>
    <col min="1" max="1" width="51.42578125" style="5" customWidth="1"/>
    <col min="2" max="2" width="8.5703125" style="5" customWidth="1"/>
    <col min="3" max="3" width="17.85546875" style="5" customWidth="1"/>
    <col min="4" max="5" width="14.42578125" style="5" customWidth="1"/>
    <col min="6" max="6" width="17.28515625" style="5" customWidth="1"/>
    <col min="7" max="12" width="14.42578125" style="5" customWidth="1"/>
    <col min="13" max="16" width="12.140625" style="5" customWidth="1"/>
    <col min="17" max="16384" width="9.140625" style="5"/>
  </cols>
  <sheetData>
    <row r="1" spans="1:16" s="2" customFormat="1" ht="15.75" customHeight="1">
      <c r="A1" s="506" t="s">
        <v>0</v>
      </c>
      <c r="B1" s="506"/>
      <c r="C1" s="506"/>
      <c r="D1" s="506"/>
      <c r="E1" s="506"/>
      <c r="F1" s="506"/>
      <c r="G1" s="506"/>
      <c r="H1" s="506"/>
      <c r="I1" s="506"/>
      <c r="J1" s="506"/>
      <c r="K1" s="193"/>
      <c r="L1" s="193"/>
      <c r="M1" s="193"/>
      <c r="N1" s="193"/>
      <c r="O1" s="193"/>
      <c r="P1" s="193"/>
    </row>
    <row r="2" spans="1:16" s="2" customFormat="1" ht="27" customHeight="1">
      <c r="A2" s="513" t="s">
        <v>277</v>
      </c>
      <c r="B2" s="513"/>
      <c r="C2" s="513"/>
      <c r="D2" s="513"/>
      <c r="E2" s="513"/>
      <c r="F2" s="513"/>
      <c r="G2" s="513"/>
      <c r="H2" s="513"/>
      <c r="I2" s="513"/>
      <c r="J2" s="513"/>
      <c r="K2" s="191"/>
      <c r="L2" s="191"/>
      <c r="M2" s="191"/>
      <c r="N2" s="191"/>
      <c r="O2" s="191"/>
      <c r="P2" s="191"/>
    </row>
    <row r="3" spans="1:16" ht="63" customHeight="1">
      <c r="A3" s="194" t="s">
        <v>1</v>
      </c>
      <c r="B3" s="503" t="s">
        <v>2</v>
      </c>
      <c r="C3" s="507"/>
      <c r="D3" s="508"/>
      <c r="E3" s="509"/>
      <c r="F3" s="510"/>
      <c r="G3" s="511"/>
      <c r="H3" s="512"/>
      <c r="I3" s="512"/>
      <c r="J3" s="512"/>
      <c r="K3" s="195"/>
      <c r="L3" s="195"/>
      <c r="M3" s="195"/>
      <c r="N3" s="195"/>
      <c r="O3" s="195"/>
      <c r="P3" s="195"/>
    </row>
    <row r="4" spans="1:16" s="2" customFormat="1" ht="15">
      <c r="A4" s="196" t="s">
        <v>3</v>
      </c>
      <c r="B4" s="453">
        <v>63905877</v>
      </c>
      <c r="C4" s="515"/>
      <c r="D4" s="515"/>
      <c r="E4" s="462"/>
      <c r="F4" s="463"/>
      <c r="G4" s="464"/>
      <c r="H4" s="514"/>
      <c r="I4" s="514"/>
      <c r="J4" s="514"/>
      <c r="K4" s="7"/>
      <c r="L4" s="7"/>
      <c r="M4" s="7"/>
      <c r="N4" s="7"/>
      <c r="O4" s="7"/>
      <c r="P4" s="7"/>
    </row>
    <row r="5" spans="1:16" ht="1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spans="1:16" ht="18.75" customHeight="1">
      <c r="A6" s="502" t="s">
        <v>4</v>
      </c>
      <c r="B6" s="502"/>
      <c r="C6" s="50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15.75" customHeight="1">
      <c r="A7" s="502" t="s">
        <v>5</v>
      </c>
      <c r="B7" s="502"/>
      <c r="C7" s="50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spans="1:16" ht="28.5">
      <c r="A8" s="194" t="s">
        <v>6</v>
      </c>
      <c r="B8" s="129" t="s">
        <v>7</v>
      </c>
      <c r="C8" s="130" t="s">
        <v>8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spans="1:16" ht="15">
      <c r="A9" s="129">
        <v>1</v>
      </c>
      <c r="B9" s="129">
        <v>2</v>
      </c>
      <c r="C9" s="130">
        <v>3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spans="1:16" ht="15">
      <c r="A10" s="197" t="s">
        <v>9</v>
      </c>
      <c r="B10" s="198" t="s">
        <v>10</v>
      </c>
      <c r="C10" s="189">
        <v>1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1:16" ht="30">
      <c r="A11" s="199" t="s">
        <v>11</v>
      </c>
      <c r="B11" s="198" t="s">
        <v>12</v>
      </c>
      <c r="C11" s="200">
        <v>0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1:16" ht="30">
      <c r="A12" s="199" t="s">
        <v>13</v>
      </c>
      <c r="B12" s="196" t="s">
        <v>14</v>
      </c>
      <c r="C12" s="200">
        <v>0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</row>
    <row r="13" spans="1:16" ht="45">
      <c r="A13" s="197" t="s">
        <v>15</v>
      </c>
      <c r="B13" s="198" t="s">
        <v>16</v>
      </c>
      <c r="C13" s="200">
        <v>0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</row>
    <row r="14" spans="1:16" ht="60">
      <c r="A14" s="201" t="s">
        <v>17</v>
      </c>
      <c r="B14" s="196" t="s">
        <v>18</v>
      </c>
      <c r="C14" s="134">
        <v>0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spans="1:16" ht="75">
      <c r="A15" s="201" t="s">
        <v>19</v>
      </c>
      <c r="B15" s="196" t="s">
        <v>20</v>
      </c>
      <c r="C15" s="134">
        <v>0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</row>
    <row r="16" spans="1:16" ht="60">
      <c r="A16" s="201" t="s">
        <v>21</v>
      </c>
      <c r="B16" s="196" t="s">
        <v>22</v>
      </c>
      <c r="C16" s="134">
        <v>0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</row>
    <row r="17" spans="1:19" ht="60">
      <c r="A17" s="201" t="s">
        <v>23</v>
      </c>
      <c r="B17" s="196" t="s">
        <v>24</v>
      </c>
      <c r="C17" s="134">
        <v>0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</row>
    <row r="18" spans="1:19" ht="60">
      <c r="A18" s="202" t="s">
        <v>25</v>
      </c>
      <c r="B18" s="198" t="s">
        <v>26</v>
      </c>
      <c r="C18" s="203">
        <v>0</v>
      </c>
      <c r="D18" s="2"/>
      <c r="E18" s="2"/>
      <c r="F18" s="2"/>
      <c r="G18" s="2"/>
      <c r="H18" s="2"/>
      <c r="I18" s="2"/>
      <c r="J18" s="2"/>
      <c r="K18" s="2"/>
      <c r="L18" s="135"/>
      <c r="M18" s="2"/>
      <c r="N18" s="2"/>
      <c r="O18" s="2"/>
      <c r="P18" s="2"/>
    </row>
    <row r="19" spans="1:19" ht="15">
      <c r="A19" s="204"/>
      <c r="B19" s="205"/>
      <c r="C19" s="206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spans="1:19" ht="15.75" customHeight="1">
      <c r="A20" s="516" t="s">
        <v>27</v>
      </c>
      <c r="B20" s="517"/>
      <c r="C20" s="517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1:19" ht="15">
      <c r="A21" s="192"/>
      <c r="B21" s="205"/>
      <c r="C21" s="206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</row>
    <row r="22" spans="1:19" ht="28.5">
      <c r="A22" s="75" t="s">
        <v>6</v>
      </c>
      <c r="B22" s="75" t="s">
        <v>7</v>
      </c>
      <c r="C22" s="207" t="s">
        <v>28</v>
      </c>
      <c r="D22" s="105"/>
      <c r="E22" s="105"/>
      <c r="F22" s="105"/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Q22" s="25"/>
      <c r="R22" s="25"/>
      <c r="S22" s="25"/>
    </row>
    <row r="23" spans="1:19" s="29" customFormat="1" ht="14.25">
      <c r="A23" s="75">
        <v>1</v>
      </c>
      <c r="B23" s="75">
        <v>2</v>
      </c>
      <c r="C23" s="75">
        <v>3</v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8"/>
      <c r="R23" s="28"/>
      <c r="S23" s="28"/>
    </row>
    <row r="24" spans="1:19" ht="15">
      <c r="A24" s="208" t="s">
        <v>29</v>
      </c>
      <c r="B24" s="198" t="s">
        <v>10</v>
      </c>
      <c r="C24" s="134">
        <v>1</v>
      </c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25"/>
      <c r="R24" s="25"/>
      <c r="S24" s="25"/>
    </row>
    <row r="25" spans="1:19" ht="15">
      <c r="A25" s="208" t="s">
        <v>30</v>
      </c>
      <c r="B25" s="196" t="s">
        <v>12</v>
      </c>
      <c r="C25" s="134"/>
      <c r="D25" s="105"/>
      <c r="E25" s="105"/>
      <c r="F25" s="105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25"/>
      <c r="R25" s="25"/>
      <c r="S25" s="25"/>
    </row>
    <row r="26" spans="1:19" ht="15">
      <c r="A26" s="208" t="s">
        <v>31</v>
      </c>
      <c r="B26" s="196" t="s">
        <v>14</v>
      </c>
      <c r="C26" s="134"/>
      <c r="D26" s="105"/>
      <c r="E26" s="105"/>
      <c r="F26" s="105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25"/>
      <c r="R26" s="25"/>
      <c r="S26" s="25"/>
    </row>
    <row r="27" spans="1:19" ht="15">
      <c r="A27" s="208" t="s">
        <v>32</v>
      </c>
      <c r="B27" s="196" t="s">
        <v>16</v>
      </c>
      <c r="C27" s="134">
        <v>2</v>
      </c>
      <c r="D27" s="105"/>
      <c r="E27" s="105"/>
      <c r="F27" s="105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25"/>
      <c r="R27" s="25"/>
      <c r="S27" s="25"/>
    </row>
    <row r="28" spans="1:19" ht="30">
      <c r="A28" s="208" t="s">
        <v>33</v>
      </c>
      <c r="B28" s="196" t="s">
        <v>18</v>
      </c>
      <c r="C28" s="134">
        <v>1</v>
      </c>
      <c r="D28" s="105"/>
      <c r="E28" s="105"/>
      <c r="F28" s="105"/>
      <c r="G28" s="105"/>
      <c r="H28" s="105"/>
      <c r="I28" s="105"/>
      <c r="J28" s="105"/>
      <c r="K28" s="105"/>
      <c r="L28" s="105"/>
      <c r="M28" s="105"/>
      <c r="N28" s="105"/>
      <c r="O28" s="105"/>
      <c r="P28" s="105"/>
      <c r="Q28" s="25"/>
      <c r="R28" s="25"/>
      <c r="S28" s="25"/>
    </row>
    <row r="29" spans="1:19" ht="78.75" customHeight="1">
      <c r="A29" s="192"/>
      <c r="B29" s="205"/>
      <c r="C29" s="206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9" ht="15">
      <c r="A30" s="491" t="s">
        <v>34</v>
      </c>
      <c r="B30" s="519"/>
      <c r="C30" s="519"/>
      <c r="D30" s="519"/>
      <c r="E30" s="519"/>
      <c r="F30" s="519"/>
      <c r="G30" s="519"/>
      <c r="H30" s="519"/>
      <c r="I30" s="519"/>
      <c r="J30" s="519"/>
      <c r="K30" s="2"/>
      <c r="L30" s="2"/>
      <c r="M30" s="2"/>
      <c r="N30" s="2"/>
      <c r="O30" s="2"/>
      <c r="P30" s="2"/>
    </row>
    <row r="31" spans="1:19" ht="15.75" customHeight="1">
      <c r="A31" s="484" t="s">
        <v>35</v>
      </c>
      <c r="B31" s="484"/>
      <c r="C31" s="484"/>
      <c r="D31" s="484"/>
      <c r="E31" s="484"/>
      <c r="F31" s="484"/>
      <c r="G31" s="484"/>
      <c r="H31" s="484"/>
      <c r="I31" s="484"/>
      <c r="J31" s="484"/>
      <c r="K31" s="2"/>
      <c r="L31" s="2"/>
      <c r="M31" s="2"/>
      <c r="N31" s="2"/>
      <c r="O31" s="2"/>
      <c r="P31" s="2"/>
    </row>
    <row r="32" spans="1:19" ht="15">
      <c r="A32" s="82"/>
      <c r="B32" s="82"/>
      <c r="C32" s="82"/>
      <c r="D32" s="518" t="s">
        <v>36</v>
      </c>
      <c r="E32" s="518"/>
      <c r="F32" s="518"/>
      <c r="G32" s="518"/>
      <c r="H32" s="518"/>
      <c r="I32" s="518"/>
      <c r="J32" s="209"/>
      <c r="K32" s="209"/>
      <c r="L32" s="2"/>
      <c r="M32" s="2"/>
      <c r="N32" s="2"/>
      <c r="O32" s="2"/>
      <c r="P32" s="2"/>
    </row>
    <row r="33" spans="1:17" ht="31.5" customHeight="1">
      <c r="A33" s="450" t="s">
        <v>37</v>
      </c>
      <c r="B33" s="450" t="s">
        <v>7</v>
      </c>
      <c r="C33" s="450" t="s">
        <v>38</v>
      </c>
      <c r="D33" s="450"/>
      <c r="E33" s="450"/>
      <c r="F33" s="450"/>
      <c r="G33" s="486" t="s">
        <v>39</v>
      </c>
      <c r="H33" s="492"/>
      <c r="I33" s="210" t="s">
        <v>40</v>
      </c>
      <c r="J33" s="107"/>
      <c r="K33" s="2"/>
      <c r="L33" s="2"/>
      <c r="M33" s="2"/>
      <c r="N33" s="2"/>
      <c r="O33" s="2"/>
      <c r="P33" s="2"/>
    </row>
    <row r="34" spans="1:17" ht="15.75" customHeight="1">
      <c r="A34" s="450"/>
      <c r="B34" s="450"/>
      <c r="C34" s="499" t="s">
        <v>41</v>
      </c>
      <c r="D34" s="450" t="s">
        <v>42</v>
      </c>
      <c r="E34" s="450"/>
      <c r="F34" s="450"/>
      <c r="G34" s="499" t="s">
        <v>41</v>
      </c>
      <c r="H34" s="499" t="s">
        <v>43</v>
      </c>
      <c r="I34" s="450" t="s">
        <v>41</v>
      </c>
      <c r="J34" s="27"/>
      <c r="K34" s="2"/>
      <c r="L34" s="2"/>
      <c r="M34" s="2"/>
      <c r="N34" s="2"/>
      <c r="O34" s="2"/>
      <c r="P34" s="2"/>
    </row>
    <row r="35" spans="1:17" ht="71.25">
      <c r="A35" s="450"/>
      <c r="B35" s="450"/>
      <c r="C35" s="501"/>
      <c r="D35" s="75" t="s">
        <v>44</v>
      </c>
      <c r="E35" s="75" t="s">
        <v>45</v>
      </c>
      <c r="F35" s="75" t="s">
        <v>46</v>
      </c>
      <c r="G35" s="500"/>
      <c r="H35" s="501"/>
      <c r="I35" s="450"/>
      <c r="J35" s="213"/>
      <c r="K35" s="105"/>
      <c r="L35" s="105"/>
      <c r="M35" s="105"/>
      <c r="N35" s="105"/>
      <c r="O35" s="105"/>
      <c r="P35" s="105"/>
      <c r="Q35" s="25"/>
    </row>
    <row r="36" spans="1:17" s="29" customFormat="1" ht="14.25">
      <c r="A36" s="75">
        <v>1</v>
      </c>
      <c r="B36" s="75">
        <v>2</v>
      </c>
      <c r="C36" s="75">
        <v>3</v>
      </c>
      <c r="D36" s="75">
        <v>4</v>
      </c>
      <c r="E36" s="75">
        <v>5</v>
      </c>
      <c r="F36" s="75">
        <v>6</v>
      </c>
      <c r="G36" s="75">
        <v>7</v>
      </c>
      <c r="H36" s="75">
        <v>8</v>
      </c>
      <c r="I36" s="75">
        <v>9</v>
      </c>
      <c r="J36" s="27"/>
      <c r="K36" s="27"/>
      <c r="L36" s="27"/>
      <c r="M36" s="27"/>
      <c r="N36" s="27"/>
      <c r="O36" s="27"/>
      <c r="P36" s="27"/>
      <c r="Q36" s="28"/>
    </row>
    <row r="37" spans="1:17" ht="15">
      <c r="A37" s="214" t="s">
        <v>47</v>
      </c>
      <c r="B37" s="198" t="s">
        <v>10</v>
      </c>
      <c r="C37" s="215">
        <v>23</v>
      </c>
      <c r="D37" s="215">
        <v>23</v>
      </c>
      <c r="E37" s="215">
        <f>E38+E47+E48+E51+E52+E53+E54</f>
        <v>0</v>
      </c>
      <c r="F37" s="215">
        <f>F38+F47+F48+F51+F52+F53+F54</f>
        <v>0</v>
      </c>
      <c r="G37" s="215">
        <v>2</v>
      </c>
      <c r="H37" s="215">
        <v>2</v>
      </c>
      <c r="I37" s="215">
        <v>38</v>
      </c>
      <c r="J37" s="216"/>
      <c r="K37" s="105"/>
      <c r="L37" s="105"/>
      <c r="M37" s="217"/>
      <c r="N37" s="217"/>
      <c r="O37" s="191"/>
      <c r="P37" s="191"/>
      <c r="Q37" s="25"/>
    </row>
    <row r="38" spans="1:17" ht="28.5">
      <c r="A38" s="218" t="s">
        <v>48</v>
      </c>
      <c r="B38" s="198" t="s">
        <v>12</v>
      </c>
      <c r="C38" s="219">
        <f t="shared" ref="C38:I38" si="0">C39+C40+C41+C42+C43+C44+C45+C46</f>
        <v>0</v>
      </c>
      <c r="D38" s="219">
        <f t="shared" si="0"/>
        <v>0</v>
      </c>
      <c r="E38" s="219">
        <f t="shared" si="0"/>
        <v>0</v>
      </c>
      <c r="F38" s="219">
        <f t="shared" si="0"/>
        <v>0</v>
      </c>
      <c r="G38" s="219">
        <f t="shared" si="0"/>
        <v>0</v>
      </c>
      <c r="H38" s="219">
        <f t="shared" si="0"/>
        <v>0</v>
      </c>
      <c r="I38" s="219">
        <f t="shared" si="0"/>
        <v>0</v>
      </c>
      <c r="J38" s="220"/>
      <c r="K38" s="105"/>
      <c r="L38" s="173"/>
      <c r="M38" s="105"/>
      <c r="N38" s="105"/>
      <c r="O38" s="105"/>
      <c r="P38" s="45"/>
      <c r="Q38" s="25"/>
    </row>
    <row r="39" spans="1:17" ht="30">
      <c r="A39" s="221" t="s">
        <v>49</v>
      </c>
      <c r="B39" s="196" t="s">
        <v>14</v>
      </c>
      <c r="C39" s="222"/>
      <c r="D39" s="222"/>
      <c r="E39" s="222"/>
      <c r="F39" s="222"/>
      <c r="G39" s="222"/>
      <c r="H39" s="222"/>
      <c r="I39" s="222"/>
      <c r="J39" s="223"/>
      <c r="K39" s="105"/>
      <c r="L39" s="173"/>
      <c r="M39" s="105"/>
      <c r="N39" s="105"/>
      <c r="O39" s="105"/>
      <c r="P39" s="45"/>
      <c r="Q39" s="25"/>
    </row>
    <row r="40" spans="1:17" ht="15">
      <c r="A40" s="224" t="s">
        <v>50</v>
      </c>
      <c r="B40" s="198" t="s">
        <v>16</v>
      </c>
      <c r="C40" s="222"/>
      <c r="D40" s="222"/>
      <c r="E40" s="222"/>
      <c r="F40" s="222"/>
      <c r="G40" s="222"/>
      <c r="H40" s="222"/>
      <c r="I40" s="222"/>
      <c r="J40" s="223"/>
      <c r="K40" s="2"/>
      <c r="L40" s="225"/>
      <c r="M40" s="2"/>
      <c r="N40" s="2"/>
      <c r="O40" s="2"/>
      <c r="P40" s="50"/>
    </row>
    <row r="41" spans="1:17" ht="15">
      <c r="A41" s="226" t="s">
        <v>51</v>
      </c>
      <c r="B41" s="196" t="s">
        <v>18</v>
      </c>
      <c r="C41" s="222"/>
      <c r="D41" s="222"/>
      <c r="E41" s="222"/>
      <c r="F41" s="222"/>
      <c r="G41" s="222"/>
      <c r="H41" s="222"/>
      <c r="I41" s="222"/>
      <c r="J41" s="223"/>
      <c r="K41" s="2"/>
      <c r="L41" s="2"/>
      <c r="M41" s="2"/>
      <c r="N41" s="2"/>
      <c r="O41" s="2"/>
      <c r="P41" s="50"/>
    </row>
    <row r="42" spans="1:17" ht="15">
      <c r="A42" s="224" t="s">
        <v>52</v>
      </c>
      <c r="B42" s="196" t="s">
        <v>20</v>
      </c>
      <c r="C42" s="222"/>
      <c r="D42" s="222"/>
      <c r="E42" s="222"/>
      <c r="F42" s="222"/>
      <c r="G42" s="222"/>
      <c r="H42" s="222"/>
      <c r="I42" s="222"/>
      <c r="J42" s="223"/>
      <c r="K42" s="2"/>
      <c r="L42" s="2"/>
      <c r="M42" s="2"/>
      <c r="N42" s="2"/>
      <c r="O42" s="2"/>
      <c r="P42" s="50"/>
    </row>
    <row r="43" spans="1:17" ht="15">
      <c r="A43" s="224" t="s">
        <v>53</v>
      </c>
      <c r="B43" s="196" t="s">
        <v>22</v>
      </c>
      <c r="C43" s="222"/>
      <c r="D43" s="222"/>
      <c r="E43" s="222"/>
      <c r="F43" s="222"/>
      <c r="G43" s="222"/>
      <c r="H43" s="222"/>
      <c r="I43" s="222"/>
      <c r="J43" s="223"/>
      <c r="K43" s="2"/>
      <c r="L43" s="2"/>
      <c r="M43" s="2"/>
      <c r="N43" s="2"/>
      <c r="O43" s="2"/>
      <c r="P43" s="50"/>
    </row>
    <row r="44" spans="1:17" ht="15">
      <c r="A44" s="221" t="s">
        <v>54</v>
      </c>
      <c r="B44" s="196" t="s">
        <v>24</v>
      </c>
      <c r="C44" s="222"/>
      <c r="D44" s="222"/>
      <c r="E44" s="222"/>
      <c r="F44" s="222"/>
      <c r="G44" s="222"/>
      <c r="H44" s="222"/>
      <c r="I44" s="222"/>
      <c r="J44" s="223"/>
      <c r="K44" s="2"/>
      <c r="L44" s="2"/>
      <c r="M44" s="2"/>
      <c r="N44" s="2"/>
      <c r="O44" s="2"/>
      <c r="P44" s="50"/>
    </row>
    <row r="45" spans="1:17" ht="15">
      <c r="A45" s="224" t="s">
        <v>55</v>
      </c>
      <c r="B45" s="198" t="s">
        <v>26</v>
      </c>
      <c r="C45" s="222"/>
      <c r="D45" s="222"/>
      <c r="E45" s="222"/>
      <c r="F45" s="222"/>
      <c r="G45" s="222"/>
      <c r="H45" s="222"/>
      <c r="I45" s="222"/>
      <c r="J45" s="223"/>
      <c r="K45" s="2"/>
      <c r="L45" s="2"/>
      <c r="M45" s="2"/>
      <c r="N45" s="2"/>
      <c r="O45" s="2"/>
      <c r="P45" s="50"/>
    </row>
    <row r="46" spans="1:17" ht="15">
      <c r="A46" s="224" t="s">
        <v>56</v>
      </c>
      <c r="B46" s="227">
        <v>10</v>
      </c>
      <c r="C46" s="222"/>
      <c r="D46" s="222"/>
      <c r="E46" s="222"/>
      <c r="F46" s="222"/>
      <c r="G46" s="222"/>
      <c r="H46" s="222"/>
      <c r="I46" s="222"/>
      <c r="J46" s="223"/>
      <c r="K46" s="2"/>
      <c r="L46" s="2"/>
      <c r="M46" s="2"/>
      <c r="N46" s="2"/>
      <c r="O46" s="2"/>
      <c r="P46" s="50"/>
    </row>
    <row r="47" spans="1:17" ht="15">
      <c r="A47" s="228" t="s">
        <v>57</v>
      </c>
      <c r="B47" s="227">
        <v>11</v>
      </c>
      <c r="C47" s="222">
        <v>23</v>
      </c>
      <c r="D47" s="222">
        <v>23</v>
      </c>
      <c r="E47" s="222"/>
      <c r="F47" s="222"/>
      <c r="G47" s="222">
        <v>2</v>
      </c>
      <c r="H47" s="222">
        <v>2</v>
      </c>
      <c r="I47" s="222">
        <v>38</v>
      </c>
      <c r="J47" s="229"/>
      <c r="K47" s="2"/>
      <c r="L47" s="2"/>
      <c r="M47" s="2"/>
      <c r="N47" s="2"/>
      <c r="O47" s="2"/>
      <c r="P47" s="50"/>
    </row>
    <row r="48" spans="1:17" ht="15">
      <c r="A48" s="228" t="s">
        <v>58</v>
      </c>
      <c r="B48" s="227">
        <v>12</v>
      </c>
      <c r="C48" s="222"/>
      <c r="D48" s="222"/>
      <c r="E48" s="222"/>
      <c r="F48" s="222"/>
      <c r="G48" s="222"/>
      <c r="H48" s="222"/>
      <c r="I48" s="222"/>
      <c r="J48" s="229"/>
      <c r="K48" s="2"/>
      <c r="L48" s="2"/>
      <c r="M48" s="2"/>
      <c r="N48" s="2"/>
      <c r="O48" s="2"/>
      <c r="P48" s="50"/>
    </row>
    <row r="49" spans="1:17" ht="37.5" customHeight="1">
      <c r="A49" s="208" t="s">
        <v>59</v>
      </c>
      <c r="B49" s="227">
        <v>13</v>
      </c>
      <c r="C49" s="222"/>
      <c r="D49" s="222"/>
      <c r="E49" s="222"/>
      <c r="F49" s="222"/>
      <c r="G49" s="222"/>
      <c r="H49" s="222"/>
      <c r="I49" s="222"/>
      <c r="J49" s="229"/>
      <c r="K49" s="2"/>
      <c r="L49" s="2"/>
      <c r="M49" s="2"/>
      <c r="N49" s="2"/>
      <c r="O49" s="2"/>
      <c r="P49" s="50"/>
    </row>
    <row r="50" spans="1:17" ht="15">
      <c r="A50" s="208" t="s">
        <v>60</v>
      </c>
      <c r="B50" s="227">
        <v>14</v>
      </c>
      <c r="C50" s="222"/>
      <c r="D50" s="222"/>
      <c r="E50" s="222"/>
      <c r="F50" s="222"/>
      <c r="G50" s="222"/>
      <c r="H50" s="222"/>
      <c r="I50" s="222"/>
      <c r="J50" s="229"/>
      <c r="K50" s="2"/>
      <c r="L50" s="2"/>
      <c r="M50" s="2"/>
      <c r="N50" s="2"/>
      <c r="O50" s="2"/>
      <c r="P50" s="50"/>
    </row>
    <row r="51" spans="1:17" ht="15">
      <c r="A51" s="230" t="s">
        <v>61</v>
      </c>
      <c r="B51" s="227">
        <v>15</v>
      </c>
      <c r="C51" s="222"/>
      <c r="D51" s="231"/>
      <c r="E51" s="222"/>
      <c r="F51" s="222"/>
      <c r="G51" s="222"/>
      <c r="H51" s="232"/>
      <c r="I51" s="222"/>
      <c r="J51" s="229"/>
      <c r="K51" s="2"/>
      <c r="L51" s="2"/>
      <c r="M51" s="2"/>
      <c r="N51" s="2"/>
      <c r="O51" s="2"/>
      <c r="P51" s="2"/>
    </row>
    <row r="52" spans="1:17" ht="15">
      <c r="A52" s="233" t="s">
        <v>62</v>
      </c>
      <c r="B52" s="227">
        <v>16</v>
      </c>
      <c r="C52" s="222"/>
      <c r="D52" s="234" t="s">
        <v>63</v>
      </c>
      <c r="E52" s="222"/>
      <c r="F52" s="222"/>
      <c r="G52" s="222"/>
      <c r="H52" s="234" t="s">
        <v>63</v>
      </c>
      <c r="I52" s="222"/>
      <c r="J52" s="229"/>
      <c r="K52" s="2"/>
      <c r="L52" s="2"/>
      <c r="M52" s="2"/>
      <c r="N52" s="2"/>
      <c r="O52" s="2"/>
      <c r="P52" s="2"/>
    </row>
    <row r="53" spans="1:17" ht="15">
      <c r="A53" s="233" t="s">
        <v>64</v>
      </c>
      <c r="B53" s="227">
        <v>17</v>
      </c>
      <c r="C53" s="222"/>
      <c r="D53" s="231"/>
      <c r="E53" s="222"/>
      <c r="F53" s="222"/>
      <c r="G53" s="222"/>
      <c r="H53" s="232"/>
      <c r="I53" s="222"/>
      <c r="J53" s="229"/>
      <c r="K53" s="2"/>
      <c r="L53" s="2"/>
      <c r="M53" s="2"/>
      <c r="N53" s="2"/>
      <c r="O53" s="2"/>
      <c r="P53" s="2"/>
    </row>
    <row r="54" spans="1:17" ht="15">
      <c r="A54" s="235" t="s">
        <v>65</v>
      </c>
      <c r="B54" s="236">
        <v>18</v>
      </c>
      <c r="C54" s="237"/>
      <c r="D54" s="231"/>
      <c r="E54" s="237"/>
      <c r="F54" s="237"/>
      <c r="G54" s="237"/>
      <c r="H54" s="232"/>
      <c r="I54" s="237"/>
      <c r="J54" s="229"/>
      <c r="K54" s="2"/>
      <c r="L54" s="2"/>
      <c r="M54" s="2"/>
      <c r="N54" s="2"/>
      <c r="O54" s="2"/>
      <c r="P54" s="2"/>
    </row>
    <row r="55" spans="1:17" ht="30">
      <c r="A55" s="238" t="s">
        <v>66</v>
      </c>
      <c r="B55" s="227">
        <v>19</v>
      </c>
      <c r="C55" s="237"/>
      <c r="D55" s="231"/>
      <c r="E55" s="237"/>
      <c r="F55" s="237"/>
      <c r="G55" s="237"/>
      <c r="H55" s="232"/>
      <c r="I55" s="237"/>
      <c r="J55" s="229"/>
      <c r="K55" s="2"/>
      <c r="L55" s="2"/>
      <c r="M55" s="2"/>
      <c r="N55" s="2"/>
      <c r="O55" s="2"/>
      <c r="P55" s="2"/>
    </row>
    <row r="56" spans="1:17" ht="15">
      <c r="A56" s="239" t="s">
        <v>67</v>
      </c>
      <c r="B56" s="227">
        <v>20</v>
      </c>
      <c r="C56" s="237"/>
      <c r="D56" s="231"/>
      <c r="E56" s="237"/>
      <c r="F56" s="237"/>
      <c r="G56" s="237"/>
      <c r="H56" s="232"/>
      <c r="I56" s="237"/>
      <c r="J56" s="229"/>
      <c r="K56" s="2"/>
      <c r="L56" s="2"/>
      <c r="M56" s="2"/>
      <c r="N56" s="2"/>
      <c r="O56" s="2"/>
      <c r="P56" s="2"/>
    </row>
    <row r="57" spans="1:17" ht="30">
      <c r="A57" s="199" t="s">
        <v>68</v>
      </c>
      <c r="B57" s="236">
        <v>21</v>
      </c>
      <c r="C57" s="237"/>
      <c r="D57" s="234" t="s">
        <v>63</v>
      </c>
      <c r="E57" s="234" t="s">
        <v>63</v>
      </c>
      <c r="F57" s="234" t="s">
        <v>63</v>
      </c>
      <c r="G57" s="237"/>
      <c r="H57" s="240" t="s">
        <v>63</v>
      </c>
      <c r="I57" s="234" t="s">
        <v>63</v>
      </c>
      <c r="J57" s="229"/>
      <c r="K57" s="2"/>
      <c r="L57" s="2"/>
      <c r="M57" s="2"/>
      <c r="N57" s="2"/>
      <c r="O57" s="2"/>
      <c r="P57" s="2"/>
    </row>
    <row r="58" spans="1:17" ht="15">
      <c r="A58" s="241" t="s">
        <v>69</v>
      </c>
      <c r="B58" s="227">
        <v>22</v>
      </c>
      <c r="C58" s="222"/>
      <c r="D58" s="234" t="s">
        <v>63</v>
      </c>
      <c r="E58" s="234" t="s">
        <v>63</v>
      </c>
      <c r="F58" s="234" t="s">
        <v>63</v>
      </c>
      <c r="G58" s="222"/>
      <c r="H58" s="234" t="s">
        <v>63</v>
      </c>
      <c r="I58" s="234" t="s">
        <v>63</v>
      </c>
      <c r="J58" s="229"/>
      <c r="K58" s="2"/>
      <c r="L58" s="2"/>
      <c r="M58" s="2"/>
      <c r="N58" s="2"/>
      <c r="O58" s="2"/>
      <c r="P58" s="2"/>
    </row>
    <row r="59" spans="1:17" ht="15">
      <c r="A59" s="242" t="s">
        <v>70</v>
      </c>
      <c r="B59" s="227">
        <v>23</v>
      </c>
      <c r="C59" s="222"/>
      <c r="D59" s="234" t="s">
        <v>63</v>
      </c>
      <c r="E59" s="234" t="s">
        <v>63</v>
      </c>
      <c r="F59" s="234" t="s">
        <v>63</v>
      </c>
      <c r="G59" s="222"/>
      <c r="H59" s="234" t="s">
        <v>63</v>
      </c>
      <c r="I59" s="234" t="s">
        <v>63</v>
      </c>
      <c r="J59" s="243"/>
      <c r="K59" s="193"/>
      <c r="L59" s="193"/>
      <c r="M59" s="193"/>
      <c r="N59" s="193"/>
      <c r="O59" s="193"/>
      <c r="P59" s="193"/>
    </row>
    <row r="60" spans="1:17" ht="15">
      <c r="A60" s="244"/>
      <c r="B60" s="245"/>
      <c r="C60" s="246"/>
      <c r="D60" s="247"/>
      <c r="E60" s="247"/>
      <c r="F60" s="248"/>
      <c r="G60" s="247"/>
      <c r="H60" s="247"/>
      <c r="I60" s="243"/>
      <c r="J60" s="243"/>
      <c r="K60" s="249"/>
      <c r="L60" s="249"/>
      <c r="M60" s="249"/>
      <c r="N60" s="249"/>
      <c r="O60" s="249"/>
      <c r="P60" s="249"/>
    </row>
    <row r="61" spans="1:17" ht="15.75" customHeight="1">
      <c r="A61" s="484" t="s">
        <v>71</v>
      </c>
      <c r="B61" s="484"/>
      <c r="C61" s="484"/>
      <c r="D61" s="484"/>
      <c r="E61" s="484"/>
      <c r="F61" s="484"/>
      <c r="G61" s="484"/>
      <c r="H61" s="484"/>
      <c r="I61" s="484"/>
      <c r="J61" s="484"/>
      <c r="K61" s="484"/>
      <c r="L61" s="484"/>
      <c r="M61" s="484"/>
      <c r="N61" s="484"/>
      <c r="O61" s="2"/>
      <c r="P61" s="2"/>
    </row>
    <row r="62" spans="1:17" ht="15" customHeight="1">
      <c r="A62" s="82"/>
      <c r="B62" s="82"/>
      <c r="C62" s="82"/>
      <c r="D62" s="82"/>
      <c r="E62" s="82"/>
      <c r="F62" s="82"/>
      <c r="G62" s="82"/>
      <c r="H62" s="483" t="s">
        <v>72</v>
      </c>
      <c r="I62" s="483"/>
      <c r="J62" s="483"/>
      <c r="K62" s="483"/>
      <c r="L62" s="250"/>
      <c r="M62" s="167"/>
      <c r="N62" s="167"/>
      <c r="O62" s="2"/>
      <c r="P62" s="2"/>
    </row>
    <row r="63" spans="1:17" ht="15.75" customHeight="1">
      <c r="A63" s="450" t="s">
        <v>37</v>
      </c>
      <c r="B63" s="450" t="s">
        <v>7</v>
      </c>
      <c r="C63" s="499" t="s">
        <v>73</v>
      </c>
      <c r="D63" s="450" t="s">
        <v>74</v>
      </c>
      <c r="E63" s="450"/>
      <c r="F63" s="450"/>
      <c r="G63" s="450"/>
      <c r="H63" s="450"/>
      <c r="I63" s="450"/>
      <c r="J63" s="450"/>
      <c r="K63" s="503"/>
      <c r="L63" s="27"/>
      <c r="M63" s="27"/>
      <c r="N63" s="27"/>
      <c r="O63" s="105"/>
      <c r="P63" s="105"/>
      <c r="Q63" s="25"/>
    </row>
    <row r="64" spans="1:17" ht="15">
      <c r="A64" s="450"/>
      <c r="B64" s="450"/>
      <c r="C64" s="501"/>
      <c r="D64" s="75" t="s">
        <v>75</v>
      </c>
      <c r="E64" s="75" t="s">
        <v>76</v>
      </c>
      <c r="F64" s="75" t="s">
        <v>77</v>
      </c>
      <c r="G64" s="75" t="s">
        <v>78</v>
      </c>
      <c r="H64" s="75" t="s">
        <v>79</v>
      </c>
      <c r="I64" s="75" t="s">
        <v>80</v>
      </c>
      <c r="J64" s="75" t="s">
        <v>81</v>
      </c>
      <c r="K64" s="75" t="s">
        <v>82</v>
      </c>
      <c r="L64" s="27"/>
      <c r="M64" s="27"/>
      <c r="N64" s="27"/>
      <c r="O64" s="105"/>
      <c r="P64" s="105"/>
      <c r="Q64" s="25"/>
    </row>
    <row r="65" spans="1:18" s="29" customFormat="1" ht="14.25">
      <c r="A65" s="75">
        <v>1</v>
      </c>
      <c r="B65" s="75">
        <v>2</v>
      </c>
      <c r="C65" s="75">
        <v>3</v>
      </c>
      <c r="D65" s="75">
        <v>4</v>
      </c>
      <c r="E65" s="75">
        <v>5</v>
      </c>
      <c r="F65" s="75">
        <v>6</v>
      </c>
      <c r="G65" s="75">
        <v>7</v>
      </c>
      <c r="H65" s="75">
        <v>8</v>
      </c>
      <c r="I65" s="75">
        <v>9</v>
      </c>
      <c r="J65" s="75">
        <v>10</v>
      </c>
      <c r="K65" s="75">
        <v>11</v>
      </c>
      <c r="L65" s="27"/>
      <c r="M65" s="27"/>
      <c r="N65" s="27"/>
      <c r="O65" s="27"/>
      <c r="P65" s="27"/>
      <c r="Q65" s="28"/>
    </row>
    <row r="66" spans="1:18" ht="15">
      <c r="A66" s="208" t="s">
        <v>83</v>
      </c>
      <c r="B66" s="198" t="s">
        <v>10</v>
      </c>
      <c r="C66" s="251">
        <v>23</v>
      </c>
      <c r="D66" s="222"/>
      <c r="E66" s="222">
        <v>3</v>
      </c>
      <c r="F66" s="222">
        <v>2</v>
      </c>
      <c r="G66" s="222">
        <v>4</v>
      </c>
      <c r="H66" s="222">
        <v>6</v>
      </c>
      <c r="I66" s="222">
        <v>5</v>
      </c>
      <c r="J66" s="222">
        <v>3</v>
      </c>
      <c r="K66" s="222"/>
      <c r="L66" s="246"/>
      <c r="M66" s="246"/>
      <c r="N66" s="246"/>
      <c r="O66" s="192"/>
      <c r="P66" s="105"/>
      <c r="Q66" s="25"/>
    </row>
    <row r="67" spans="1:18" ht="15">
      <c r="A67" s="252" t="s">
        <v>84</v>
      </c>
      <c r="B67" s="198" t="s">
        <v>12</v>
      </c>
      <c r="C67" s="251">
        <v>8</v>
      </c>
      <c r="D67" s="222"/>
      <c r="E67" s="222"/>
      <c r="F67" s="222"/>
      <c r="G67" s="222">
        <v>2</v>
      </c>
      <c r="H67" s="222">
        <v>2</v>
      </c>
      <c r="I67" s="222">
        <v>2</v>
      </c>
      <c r="J67" s="222">
        <v>2</v>
      </c>
      <c r="K67" s="222"/>
      <c r="L67" s="246"/>
      <c r="M67" s="246"/>
      <c r="N67" s="246"/>
      <c r="O67" s="105"/>
      <c r="P67" s="105"/>
      <c r="Q67" s="25"/>
    </row>
    <row r="68" spans="1:18" ht="30">
      <c r="A68" s="208" t="s">
        <v>85</v>
      </c>
      <c r="B68" s="196" t="s">
        <v>14</v>
      </c>
      <c r="C68" s="251">
        <f>D68+E68+F68+G68+H68+I68+J68+K68</f>
        <v>0</v>
      </c>
      <c r="D68" s="253"/>
      <c r="E68" s="253"/>
      <c r="F68" s="253"/>
      <c r="G68" s="253"/>
      <c r="H68" s="222"/>
      <c r="I68" s="222"/>
      <c r="J68" s="222"/>
      <c r="K68" s="222"/>
      <c r="L68" s="246"/>
      <c r="M68" s="246"/>
      <c r="N68" s="246"/>
      <c r="O68" s="2"/>
      <c r="P68" s="2"/>
    </row>
    <row r="69" spans="1:18" ht="15">
      <c r="A69" s="241" t="s">
        <v>86</v>
      </c>
      <c r="B69" s="198" t="s">
        <v>16</v>
      </c>
      <c r="C69" s="251">
        <f>D69+E69+F69+G69+H69+I69+J69+K69</f>
        <v>0</v>
      </c>
      <c r="D69" s="253"/>
      <c r="E69" s="253"/>
      <c r="F69" s="253"/>
      <c r="G69" s="253"/>
      <c r="H69" s="222"/>
      <c r="I69" s="222"/>
      <c r="J69" s="222"/>
      <c r="K69" s="222"/>
      <c r="L69" s="254"/>
      <c r="M69" s="246"/>
      <c r="N69" s="246"/>
      <c r="O69" s="2"/>
      <c r="P69" s="2"/>
    </row>
    <row r="70" spans="1:18" ht="129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spans="1:18" ht="15.75" customHeight="1">
      <c r="A71" s="484" t="s">
        <v>87</v>
      </c>
      <c r="B71" s="484"/>
      <c r="C71" s="484"/>
      <c r="D71" s="484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spans="1:18" ht="15" customHeight="1">
      <c r="A72" s="504" t="s">
        <v>88</v>
      </c>
      <c r="B72" s="505"/>
      <c r="C72" s="505"/>
      <c r="D72" s="505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spans="1:18" ht="71.25">
      <c r="A73" s="194" t="s">
        <v>37</v>
      </c>
      <c r="B73" s="194" t="s">
        <v>7</v>
      </c>
      <c r="C73" s="194" t="s">
        <v>89</v>
      </c>
      <c r="D73" s="211" t="s">
        <v>90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</row>
    <row r="74" spans="1:18" s="29" customFormat="1" ht="14.25">
      <c r="A74" s="75">
        <v>1</v>
      </c>
      <c r="B74" s="75">
        <v>2</v>
      </c>
      <c r="C74" s="75">
        <v>3</v>
      </c>
      <c r="D74" s="75">
        <v>4</v>
      </c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8"/>
      <c r="R74" s="28"/>
    </row>
    <row r="75" spans="1:18" ht="30">
      <c r="A75" s="208" t="s">
        <v>91</v>
      </c>
      <c r="B75" s="198" t="s">
        <v>10</v>
      </c>
      <c r="C75" s="189">
        <v>0</v>
      </c>
      <c r="D75" s="189">
        <v>0</v>
      </c>
      <c r="E75" s="105"/>
      <c r="F75" s="105"/>
      <c r="G75" s="105"/>
      <c r="H75" s="105"/>
      <c r="I75" s="105"/>
      <c r="J75" s="105"/>
      <c r="K75" s="105"/>
      <c r="L75" s="105"/>
      <c r="M75" s="105"/>
      <c r="N75" s="105"/>
      <c r="O75" s="105"/>
      <c r="P75" s="105"/>
      <c r="Q75" s="25"/>
      <c r="R75" s="25"/>
    </row>
    <row r="76" spans="1:18" ht="30">
      <c r="A76" s="208" t="s">
        <v>92</v>
      </c>
      <c r="B76" s="198" t="s">
        <v>12</v>
      </c>
      <c r="C76" s="189">
        <v>0</v>
      </c>
      <c r="D76" s="189">
        <v>0</v>
      </c>
      <c r="E76" s="2"/>
      <c r="F76" s="2"/>
      <c r="G76" s="135"/>
      <c r="H76" s="2"/>
      <c r="I76" s="2"/>
      <c r="J76" s="2"/>
      <c r="K76" s="2"/>
      <c r="L76" s="2"/>
      <c r="M76" s="2"/>
      <c r="N76" s="2"/>
      <c r="O76" s="2"/>
      <c r="P76" s="2"/>
    </row>
    <row r="77" spans="1:18" ht="15">
      <c r="A77" s="159"/>
      <c r="B77" s="223"/>
      <c r="C77" s="223"/>
      <c r="D77" s="255"/>
      <c r="E77" s="256"/>
      <c r="F77" s="256"/>
      <c r="G77" s="256"/>
      <c r="H77" s="256"/>
      <c r="I77" s="2"/>
      <c r="J77" s="2"/>
      <c r="K77" s="2"/>
      <c r="L77" s="2"/>
      <c r="M77" s="2"/>
      <c r="N77" s="2"/>
      <c r="O77" s="2"/>
      <c r="P77" s="2"/>
    </row>
    <row r="78" spans="1:18" ht="15.75" customHeight="1">
      <c r="A78" s="484" t="s">
        <v>93</v>
      </c>
      <c r="B78" s="484"/>
      <c r="C78" s="484"/>
      <c r="D78" s="484"/>
      <c r="E78" s="484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</row>
    <row r="79" spans="1:18" ht="15" customHeight="1">
      <c r="A79" s="82"/>
      <c r="B79" s="483" t="s">
        <v>88</v>
      </c>
      <c r="C79" s="483"/>
      <c r="D79" s="483"/>
      <c r="E79" s="257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</row>
    <row r="80" spans="1:18" ht="57">
      <c r="A80" s="194" t="s">
        <v>37</v>
      </c>
      <c r="B80" s="194" t="s">
        <v>7</v>
      </c>
      <c r="C80" s="194" t="s">
        <v>94</v>
      </c>
      <c r="D80" s="75" t="s">
        <v>95</v>
      </c>
      <c r="E80" s="27"/>
      <c r="F80" s="105"/>
      <c r="G80" s="105"/>
      <c r="H80" s="105"/>
      <c r="I80" s="105"/>
      <c r="J80" s="105"/>
      <c r="K80" s="105"/>
      <c r="L80" s="105"/>
      <c r="M80" s="105"/>
      <c r="N80" s="105"/>
      <c r="O80" s="105"/>
      <c r="P80" s="105"/>
      <c r="Q80" s="25"/>
    </row>
    <row r="81" spans="1:18" s="29" customFormat="1" ht="14.25">
      <c r="A81" s="75">
        <v>1</v>
      </c>
      <c r="B81" s="75">
        <v>2</v>
      </c>
      <c r="C81" s="75">
        <v>3</v>
      </c>
      <c r="D81" s="75">
        <v>4</v>
      </c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8"/>
    </row>
    <row r="82" spans="1:18" ht="15">
      <c r="A82" s="208" t="s">
        <v>83</v>
      </c>
      <c r="B82" s="198" t="s">
        <v>10</v>
      </c>
      <c r="C82" s="240" t="s">
        <v>63</v>
      </c>
      <c r="D82" s="251">
        <f>C66</f>
        <v>23</v>
      </c>
      <c r="E82" s="258"/>
      <c r="F82" s="105"/>
      <c r="G82" s="105"/>
      <c r="H82" s="105"/>
      <c r="I82" s="105"/>
      <c r="J82" s="105"/>
      <c r="K82" s="105"/>
      <c r="L82" s="105"/>
      <c r="M82" s="105"/>
      <c r="N82" s="105"/>
      <c r="O82" s="105"/>
      <c r="P82" s="105"/>
      <c r="Q82" s="25"/>
    </row>
    <row r="83" spans="1:18" ht="30">
      <c r="A83" s="259" t="s">
        <v>96</v>
      </c>
      <c r="B83" s="198"/>
      <c r="C83" s="261"/>
      <c r="D83" s="262"/>
      <c r="E83" s="258"/>
      <c r="F83" s="105"/>
      <c r="G83" s="105"/>
      <c r="H83" s="105"/>
      <c r="I83" s="105"/>
      <c r="J83" s="105"/>
      <c r="K83" s="105"/>
      <c r="L83" s="105"/>
      <c r="M83" s="105"/>
      <c r="N83" s="105"/>
      <c r="O83" s="105"/>
      <c r="P83" s="105"/>
      <c r="Q83" s="25"/>
    </row>
    <row r="84" spans="1:18" ht="15">
      <c r="A84" s="263" t="s">
        <v>97</v>
      </c>
      <c r="B84" s="198" t="s">
        <v>12</v>
      </c>
      <c r="C84" s="264">
        <v>155</v>
      </c>
      <c r="D84" s="189">
        <v>23</v>
      </c>
      <c r="E84" s="206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</row>
    <row r="85" spans="1:18" ht="15">
      <c r="A85" s="265"/>
      <c r="B85" s="266"/>
      <c r="C85" s="267"/>
      <c r="D85" s="268"/>
      <c r="E85" s="269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</row>
    <row r="86" spans="1:18" ht="15">
      <c r="A86" s="270"/>
      <c r="B86" s="205"/>
      <c r="C86" s="206"/>
      <c r="D86" s="206"/>
      <c r="E86" s="206"/>
      <c r="F86" s="206"/>
      <c r="G86" s="206"/>
      <c r="H86" s="2"/>
      <c r="I86" s="2"/>
      <c r="J86" s="2"/>
      <c r="K86" s="2"/>
      <c r="L86" s="2"/>
      <c r="M86" s="2"/>
      <c r="N86" s="2"/>
      <c r="O86" s="2"/>
      <c r="P86" s="2"/>
    </row>
    <row r="87" spans="1:18" ht="15">
      <c r="A87" s="491" t="s">
        <v>98</v>
      </c>
      <c r="B87" s="491"/>
      <c r="C87" s="491"/>
      <c r="D87" s="491"/>
      <c r="E87" s="491"/>
      <c r="F87" s="491"/>
      <c r="G87" s="491"/>
      <c r="H87" s="491"/>
      <c r="I87" s="491"/>
      <c r="J87" s="491"/>
      <c r="K87" s="2"/>
      <c r="L87" s="2"/>
      <c r="M87" s="2"/>
      <c r="N87" s="2"/>
      <c r="O87" s="2"/>
      <c r="P87" s="2"/>
    </row>
    <row r="88" spans="1:18" ht="15.75" customHeight="1">
      <c r="A88" s="484" t="s">
        <v>99</v>
      </c>
      <c r="B88" s="484"/>
      <c r="C88" s="484"/>
      <c r="D88" s="484"/>
      <c r="E88" s="484"/>
      <c r="F88" s="484"/>
      <c r="G88" s="484"/>
      <c r="H88" s="484"/>
      <c r="I88" s="484"/>
      <c r="J88" s="484"/>
      <c r="K88" s="2"/>
      <c r="L88" s="2"/>
      <c r="M88" s="2"/>
      <c r="N88" s="2"/>
      <c r="O88" s="2"/>
      <c r="P88" s="2"/>
    </row>
    <row r="89" spans="1:18" ht="15" customHeight="1">
      <c r="A89" s="483" t="s">
        <v>100</v>
      </c>
      <c r="B89" s="483"/>
      <c r="C89" s="483"/>
      <c r="D89" s="483"/>
      <c r="E89" s="483"/>
      <c r="F89" s="483"/>
      <c r="G89" s="483"/>
      <c r="H89" s="483"/>
      <c r="I89" s="483"/>
      <c r="J89" s="271"/>
      <c r="K89" s="2"/>
      <c r="L89" s="2"/>
      <c r="M89" s="2"/>
      <c r="N89" s="2"/>
      <c r="O89" s="2"/>
      <c r="P89" s="2"/>
    </row>
    <row r="90" spans="1:18" ht="15.75" customHeight="1">
      <c r="A90" s="450" t="s">
        <v>37</v>
      </c>
      <c r="B90" s="450" t="s">
        <v>7</v>
      </c>
      <c r="C90" s="450" t="s">
        <v>101</v>
      </c>
      <c r="D90" s="486" t="s">
        <v>102</v>
      </c>
      <c r="E90" s="487"/>
      <c r="F90" s="487"/>
      <c r="G90" s="492"/>
      <c r="H90" s="450" t="s">
        <v>103</v>
      </c>
      <c r="I90" s="450" t="s">
        <v>104</v>
      </c>
      <c r="J90" s="27"/>
      <c r="K90" s="2"/>
      <c r="L90" s="2"/>
      <c r="M90" s="2"/>
      <c r="N90" s="2"/>
      <c r="O90" s="2"/>
      <c r="P90" s="2"/>
    </row>
    <row r="91" spans="1:18" ht="114">
      <c r="A91" s="450"/>
      <c r="B91" s="450"/>
      <c r="C91" s="450"/>
      <c r="D91" s="75" t="s">
        <v>105</v>
      </c>
      <c r="E91" s="75" t="s">
        <v>106</v>
      </c>
      <c r="F91" s="75" t="s">
        <v>107</v>
      </c>
      <c r="G91" s="75" t="s">
        <v>108</v>
      </c>
      <c r="H91" s="450"/>
      <c r="I91" s="450"/>
      <c r="J91" s="27"/>
      <c r="K91" s="105"/>
      <c r="L91" s="105"/>
      <c r="M91" s="105"/>
      <c r="N91" s="192"/>
      <c r="O91" s="105"/>
      <c r="P91" s="105"/>
      <c r="Q91" s="25"/>
      <c r="R91" s="25"/>
    </row>
    <row r="92" spans="1:18" s="29" customFormat="1" ht="14.25">
      <c r="A92" s="75">
        <v>1</v>
      </c>
      <c r="B92" s="75">
        <v>2</v>
      </c>
      <c r="C92" s="75">
        <v>3</v>
      </c>
      <c r="D92" s="75">
        <v>4</v>
      </c>
      <c r="E92" s="75">
        <v>5</v>
      </c>
      <c r="F92" s="75">
        <v>6</v>
      </c>
      <c r="G92" s="75">
        <v>7</v>
      </c>
      <c r="H92" s="75">
        <v>8</v>
      </c>
      <c r="I92" s="75">
        <v>9</v>
      </c>
      <c r="J92" s="27"/>
      <c r="K92" s="27"/>
      <c r="L92" s="27"/>
      <c r="M92" s="27"/>
      <c r="N92" s="27"/>
      <c r="O92" s="27"/>
      <c r="P92" s="27"/>
      <c r="Q92" s="28"/>
      <c r="R92" s="28"/>
    </row>
    <row r="93" spans="1:18" ht="30">
      <c r="A93" s="208" t="s">
        <v>109</v>
      </c>
      <c r="B93" s="198" t="s">
        <v>10</v>
      </c>
      <c r="C93" s="251">
        <f t="shared" ref="C93:I93" si="1">C95+C96+C97+C98+C99+C100+C101+C102+C103+C104+C105</f>
        <v>3</v>
      </c>
      <c r="D93" s="251">
        <f t="shared" si="1"/>
        <v>0</v>
      </c>
      <c r="E93" s="251">
        <v>0</v>
      </c>
      <c r="F93" s="251">
        <f t="shared" si="1"/>
        <v>3</v>
      </c>
      <c r="G93" s="251">
        <f t="shared" si="1"/>
        <v>3</v>
      </c>
      <c r="H93" s="251">
        <f t="shared" si="1"/>
        <v>3</v>
      </c>
      <c r="I93" s="251">
        <f t="shared" si="1"/>
        <v>0</v>
      </c>
      <c r="J93" s="258"/>
      <c r="K93" s="105"/>
      <c r="L93" s="105"/>
      <c r="M93" s="105"/>
      <c r="N93" s="105"/>
      <c r="O93" s="105"/>
      <c r="P93" s="105"/>
      <c r="Q93" s="25"/>
      <c r="R93" s="25"/>
    </row>
    <row r="94" spans="1:18" ht="15">
      <c r="A94" s="259" t="s">
        <v>110</v>
      </c>
      <c r="B94" s="2"/>
      <c r="C94" s="272"/>
      <c r="D94" s="272"/>
      <c r="E94" s="272"/>
      <c r="F94" s="272"/>
      <c r="G94" s="272"/>
      <c r="H94" s="272"/>
      <c r="I94" s="272"/>
      <c r="J94" s="159"/>
      <c r="K94" s="105"/>
      <c r="L94" s="105"/>
      <c r="M94" s="192"/>
      <c r="N94" s="105"/>
      <c r="O94" s="105"/>
      <c r="P94" s="105"/>
      <c r="Q94" s="25"/>
      <c r="R94" s="25"/>
    </row>
    <row r="95" spans="1:18" ht="15">
      <c r="A95" s="273" t="s">
        <v>111</v>
      </c>
      <c r="B95" s="198" t="s">
        <v>12</v>
      </c>
      <c r="C95" s="134">
        <v>3</v>
      </c>
      <c r="D95" s="134"/>
      <c r="E95" s="134">
        <v>0</v>
      </c>
      <c r="F95" s="134">
        <v>3</v>
      </c>
      <c r="G95" s="134">
        <v>3</v>
      </c>
      <c r="H95" s="134">
        <v>3</v>
      </c>
      <c r="I95" s="134"/>
      <c r="J95" s="360">
        <f>D95+F95</f>
        <v>3</v>
      </c>
      <c r="K95" s="2"/>
      <c r="L95" s="2"/>
      <c r="M95" s="2"/>
      <c r="N95" s="2"/>
      <c r="O95" s="2"/>
      <c r="P95" s="2"/>
    </row>
    <row r="96" spans="1:18" ht="15">
      <c r="A96" s="252" t="s">
        <v>112</v>
      </c>
      <c r="B96" s="196" t="s">
        <v>14</v>
      </c>
      <c r="C96" s="134"/>
      <c r="D96" s="134"/>
      <c r="E96" s="134"/>
      <c r="F96" s="134"/>
      <c r="G96" s="134"/>
      <c r="H96" s="134"/>
      <c r="I96" s="134"/>
      <c r="J96" s="308"/>
      <c r="K96" s="2"/>
      <c r="L96" s="2"/>
      <c r="M96" s="2"/>
      <c r="N96" s="2"/>
      <c r="O96" s="2"/>
      <c r="P96" s="2"/>
    </row>
    <row r="97" spans="1:16" ht="15">
      <c r="A97" s="252" t="s">
        <v>113</v>
      </c>
      <c r="B97" s="198" t="s">
        <v>16</v>
      </c>
      <c r="C97" s="134"/>
      <c r="D97" s="134"/>
      <c r="E97" s="134"/>
      <c r="F97" s="134"/>
      <c r="G97" s="134"/>
      <c r="H97" s="134"/>
      <c r="I97" s="134"/>
      <c r="J97" s="309"/>
      <c r="K97" s="2"/>
      <c r="L97" s="2"/>
      <c r="M97" s="2"/>
      <c r="N97" s="2"/>
      <c r="O97" s="2"/>
      <c r="P97" s="2"/>
    </row>
    <row r="98" spans="1:16" ht="15">
      <c r="A98" s="252" t="s">
        <v>114</v>
      </c>
      <c r="B98" s="196" t="s">
        <v>18</v>
      </c>
      <c r="C98" s="134"/>
      <c r="D98" s="134"/>
      <c r="E98" s="134"/>
      <c r="F98" s="134"/>
      <c r="G98" s="134"/>
      <c r="H98" s="134"/>
      <c r="I98" s="134"/>
      <c r="J98" s="310"/>
      <c r="K98" s="2"/>
      <c r="L98" s="2"/>
      <c r="M98" s="2"/>
      <c r="N98" s="2"/>
      <c r="O98" s="2"/>
      <c r="P98" s="2"/>
    </row>
    <row r="99" spans="1:16" ht="15">
      <c r="A99" s="252" t="s">
        <v>115</v>
      </c>
      <c r="B99" s="196" t="s">
        <v>20</v>
      </c>
      <c r="C99" s="134"/>
      <c r="D99" s="134"/>
      <c r="E99" s="134"/>
      <c r="F99" s="134"/>
      <c r="G99" s="134"/>
      <c r="H99" s="134"/>
      <c r="I99" s="134"/>
      <c r="J99" s="274"/>
      <c r="K99" s="2"/>
      <c r="L99" s="2"/>
      <c r="M99" s="2"/>
      <c r="N99" s="2"/>
      <c r="O99" s="2"/>
      <c r="P99" s="2"/>
    </row>
    <row r="100" spans="1:16" ht="15">
      <c r="A100" s="252" t="s">
        <v>116</v>
      </c>
      <c r="B100" s="196" t="s">
        <v>22</v>
      </c>
      <c r="C100" s="134"/>
      <c r="D100" s="134"/>
      <c r="E100" s="134"/>
      <c r="F100" s="134"/>
      <c r="G100" s="134"/>
      <c r="H100" s="134"/>
      <c r="I100" s="134"/>
      <c r="J100" s="274"/>
      <c r="K100" s="2"/>
      <c r="L100" s="2"/>
      <c r="M100" s="2"/>
      <c r="N100" s="2"/>
      <c r="O100" s="2"/>
      <c r="P100" s="2"/>
    </row>
    <row r="101" spans="1:16" ht="15">
      <c r="A101" s="252" t="s">
        <v>117</v>
      </c>
      <c r="B101" s="196" t="s">
        <v>24</v>
      </c>
      <c r="C101" s="134"/>
      <c r="D101" s="134"/>
      <c r="E101" s="134"/>
      <c r="F101" s="134"/>
      <c r="G101" s="134"/>
      <c r="H101" s="134"/>
      <c r="I101" s="134"/>
      <c r="J101" s="274"/>
      <c r="K101" s="2"/>
      <c r="L101" s="2"/>
      <c r="M101" s="2"/>
      <c r="N101" s="2"/>
      <c r="O101" s="2"/>
      <c r="P101" s="2"/>
    </row>
    <row r="102" spans="1:16" ht="15">
      <c r="A102" s="252" t="s">
        <v>118</v>
      </c>
      <c r="B102" s="198" t="s">
        <v>26</v>
      </c>
      <c r="C102" s="134"/>
      <c r="D102" s="134"/>
      <c r="E102" s="134"/>
      <c r="F102" s="134"/>
      <c r="G102" s="134"/>
      <c r="H102" s="134"/>
      <c r="I102" s="134"/>
      <c r="J102" s="274"/>
      <c r="K102" s="2"/>
      <c r="L102" s="2"/>
      <c r="M102" s="2"/>
      <c r="N102" s="2"/>
      <c r="O102" s="2"/>
      <c r="P102" s="2"/>
    </row>
    <row r="103" spans="1:16" ht="15">
      <c r="A103" s="252" t="s">
        <v>119</v>
      </c>
      <c r="B103" s="227">
        <v>10</v>
      </c>
      <c r="C103" s="134"/>
      <c r="D103" s="134"/>
      <c r="E103" s="134"/>
      <c r="F103" s="134"/>
      <c r="G103" s="134"/>
      <c r="H103" s="134"/>
      <c r="I103" s="134"/>
      <c r="J103" s="274"/>
      <c r="K103" s="2"/>
      <c r="L103" s="2"/>
      <c r="M103" s="2"/>
      <c r="N103" s="2"/>
      <c r="O103" s="2"/>
      <c r="P103" s="2"/>
    </row>
    <row r="104" spans="1:16" ht="15">
      <c r="A104" s="252" t="s">
        <v>120</v>
      </c>
      <c r="B104" s="227">
        <v>11</v>
      </c>
      <c r="C104" s="134"/>
      <c r="D104" s="134"/>
      <c r="E104" s="134"/>
      <c r="F104" s="134"/>
      <c r="G104" s="134"/>
      <c r="H104" s="134"/>
      <c r="I104" s="134"/>
      <c r="J104" s="274"/>
      <c r="K104" s="2"/>
      <c r="L104" s="2"/>
      <c r="M104" s="2"/>
      <c r="N104" s="2"/>
      <c r="O104" s="2"/>
      <c r="P104" s="2"/>
    </row>
    <row r="105" spans="1:16" ht="15">
      <c r="A105" s="252" t="s">
        <v>121</v>
      </c>
      <c r="B105" s="227">
        <v>12</v>
      </c>
      <c r="C105" s="134"/>
      <c r="D105" s="134"/>
      <c r="E105" s="134"/>
      <c r="F105" s="134"/>
      <c r="G105" s="134"/>
      <c r="H105" s="134"/>
      <c r="I105" s="134"/>
      <c r="J105" s="274"/>
      <c r="K105" s="2"/>
      <c r="L105" s="2"/>
      <c r="M105" s="2"/>
      <c r="N105" s="2"/>
      <c r="O105" s="2"/>
      <c r="P105" s="2"/>
    </row>
    <row r="106" spans="1:16" ht="45">
      <c r="A106" s="199" t="s">
        <v>122</v>
      </c>
      <c r="B106" s="227">
        <v>13</v>
      </c>
      <c r="C106" s="134"/>
      <c r="D106" s="240" t="s">
        <v>63</v>
      </c>
      <c r="E106" s="240" t="s">
        <v>63</v>
      </c>
      <c r="F106" s="240" t="s">
        <v>63</v>
      </c>
      <c r="G106" s="240" t="s">
        <v>63</v>
      </c>
      <c r="H106" s="134"/>
      <c r="I106" s="134"/>
      <c r="J106" s="274"/>
      <c r="K106" s="2"/>
      <c r="L106" s="2"/>
      <c r="M106" s="2"/>
      <c r="N106" s="2"/>
      <c r="O106" s="2"/>
      <c r="P106" s="2"/>
    </row>
    <row r="107" spans="1:16" ht="79.5" customHeight="1">
      <c r="A107" s="275"/>
      <c r="B107" s="276"/>
      <c r="C107" s="276"/>
      <c r="D107" s="276"/>
      <c r="E107" s="276"/>
      <c r="F107" s="276"/>
      <c r="G107" s="276"/>
      <c r="H107" s="276"/>
      <c r="I107" s="277"/>
      <c r="J107" s="258"/>
      <c r="K107" s="2"/>
      <c r="L107" s="2"/>
      <c r="M107" s="2"/>
      <c r="N107" s="2"/>
      <c r="O107" s="2"/>
      <c r="P107" s="2"/>
    </row>
    <row r="108" spans="1:16" ht="18.75" customHeight="1">
      <c r="A108" s="484" t="s">
        <v>123</v>
      </c>
      <c r="B108" s="484"/>
      <c r="C108" s="484"/>
      <c r="D108" s="484"/>
      <c r="E108" s="484"/>
      <c r="F108" s="484"/>
      <c r="G108" s="484"/>
      <c r="H108" s="484"/>
      <c r="I108" s="484"/>
      <c r="J108" s="258"/>
      <c r="K108" s="2"/>
      <c r="L108" s="2"/>
      <c r="M108" s="2"/>
      <c r="N108" s="2"/>
      <c r="O108" s="2"/>
      <c r="P108" s="2"/>
    </row>
    <row r="109" spans="1:16" ht="15" customHeight="1">
      <c r="A109" s="495" t="s">
        <v>124</v>
      </c>
      <c r="B109" s="495"/>
      <c r="C109" s="495"/>
      <c r="D109" s="495"/>
      <c r="E109" s="495"/>
      <c r="F109" s="495"/>
      <c r="G109" s="495"/>
      <c r="H109" s="495"/>
      <c r="I109" s="495"/>
      <c r="J109" s="2"/>
      <c r="K109" s="2"/>
      <c r="L109" s="2"/>
      <c r="M109" s="2"/>
      <c r="N109" s="2"/>
      <c r="O109" s="2"/>
      <c r="P109" s="2"/>
    </row>
    <row r="110" spans="1:16" ht="15">
      <c r="A110" s="82"/>
      <c r="B110" s="82"/>
      <c r="C110" s="82"/>
      <c r="D110" s="82"/>
      <c r="E110" s="82"/>
      <c r="F110" s="2"/>
      <c r="G110" s="167"/>
      <c r="H110" s="167"/>
      <c r="I110" s="167"/>
      <c r="J110" s="2"/>
      <c r="K110" s="2"/>
      <c r="L110" s="278" t="s">
        <v>88</v>
      </c>
      <c r="M110" s="2"/>
      <c r="N110" s="2"/>
      <c r="O110" s="2"/>
      <c r="P110" s="2"/>
    </row>
    <row r="111" spans="1:16" ht="15.75" customHeight="1">
      <c r="A111" s="450" t="s">
        <v>37</v>
      </c>
      <c r="B111" s="450" t="s">
        <v>7</v>
      </c>
      <c r="C111" s="498" t="s">
        <v>125</v>
      </c>
      <c r="D111" s="498"/>
      <c r="E111" s="498"/>
      <c r="F111" s="498"/>
      <c r="G111" s="498"/>
      <c r="H111" s="498"/>
      <c r="I111" s="498"/>
      <c r="J111" s="498"/>
      <c r="K111" s="498"/>
      <c r="L111" s="498"/>
      <c r="M111" s="2"/>
      <c r="N111" s="2"/>
      <c r="O111" s="2"/>
      <c r="P111" s="2"/>
    </row>
    <row r="112" spans="1:16" ht="28.5">
      <c r="A112" s="450"/>
      <c r="B112" s="450"/>
      <c r="C112" s="75" t="s">
        <v>126</v>
      </c>
      <c r="D112" s="75" t="s">
        <v>127</v>
      </c>
      <c r="E112" s="75" t="s">
        <v>128</v>
      </c>
      <c r="F112" s="75" t="s">
        <v>129</v>
      </c>
      <c r="G112" s="75" t="s">
        <v>130</v>
      </c>
      <c r="H112" s="75" t="s">
        <v>131</v>
      </c>
      <c r="I112" s="75" t="s">
        <v>132</v>
      </c>
      <c r="J112" s="75" t="s">
        <v>133</v>
      </c>
      <c r="K112" s="75" t="s">
        <v>134</v>
      </c>
      <c r="L112" s="75" t="s">
        <v>135</v>
      </c>
      <c r="M112" s="2"/>
      <c r="N112" s="2"/>
      <c r="O112" s="2"/>
      <c r="P112" s="2"/>
    </row>
    <row r="113" spans="1:16" s="29" customFormat="1" ht="14.25">
      <c r="A113" s="75">
        <v>1</v>
      </c>
      <c r="B113" s="75">
        <v>2</v>
      </c>
      <c r="C113" s="75">
        <v>3</v>
      </c>
      <c r="D113" s="75">
        <v>4</v>
      </c>
      <c r="E113" s="75">
        <v>5</v>
      </c>
      <c r="F113" s="75">
        <v>6</v>
      </c>
      <c r="G113" s="75">
        <v>7</v>
      </c>
      <c r="H113" s="75">
        <v>8</v>
      </c>
      <c r="I113" s="75">
        <v>9</v>
      </c>
      <c r="J113" s="75">
        <v>10</v>
      </c>
      <c r="K113" s="75">
        <v>11</v>
      </c>
      <c r="L113" s="75">
        <v>12</v>
      </c>
      <c r="M113" s="27"/>
      <c r="N113" s="27"/>
      <c r="O113" s="27"/>
      <c r="P113" s="27"/>
    </row>
    <row r="114" spans="1:16" ht="30">
      <c r="A114" s="208" t="s">
        <v>136</v>
      </c>
      <c r="B114" s="196" t="s">
        <v>10</v>
      </c>
      <c r="C114" s="251">
        <f t="shared" ref="C114:L114" si="2">C116+C117+C118+C119+C120+C121+C122+C123+C124+C125+C126</f>
        <v>0</v>
      </c>
      <c r="D114" s="251">
        <f t="shared" si="2"/>
        <v>0</v>
      </c>
      <c r="E114" s="251">
        <f t="shared" si="2"/>
        <v>0</v>
      </c>
      <c r="F114" s="251">
        <f t="shared" si="2"/>
        <v>0</v>
      </c>
      <c r="G114" s="251">
        <f t="shared" si="2"/>
        <v>2</v>
      </c>
      <c r="H114" s="251">
        <f t="shared" si="2"/>
        <v>0</v>
      </c>
      <c r="I114" s="251">
        <f t="shared" si="2"/>
        <v>1</v>
      </c>
      <c r="J114" s="251">
        <f t="shared" si="2"/>
        <v>0</v>
      </c>
      <c r="K114" s="251">
        <f t="shared" si="2"/>
        <v>0</v>
      </c>
      <c r="L114" s="251">
        <f t="shared" si="2"/>
        <v>0</v>
      </c>
      <c r="M114" s="105"/>
      <c r="N114" s="105"/>
      <c r="O114" s="105"/>
      <c r="P114" s="105"/>
    </row>
    <row r="115" spans="1:16" ht="15">
      <c r="A115" s="259" t="s">
        <v>110</v>
      </c>
      <c r="B115" s="279"/>
      <c r="C115" s="280"/>
      <c r="D115" s="280"/>
      <c r="E115" s="280"/>
      <c r="F115" s="280"/>
      <c r="G115" s="280"/>
      <c r="H115" s="280"/>
      <c r="I115" s="281"/>
      <c r="J115" s="281"/>
      <c r="K115" s="281"/>
      <c r="L115" s="281"/>
      <c r="M115" s="105"/>
      <c r="N115" s="105"/>
      <c r="O115" s="105"/>
      <c r="P115" s="105"/>
    </row>
    <row r="116" spans="1:16" ht="15">
      <c r="A116" s="273" t="s">
        <v>111</v>
      </c>
      <c r="B116" s="198" t="s">
        <v>12</v>
      </c>
      <c r="C116" s="134"/>
      <c r="D116" s="134"/>
      <c r="E116" s="134"/>
      <c r="F116" s="134"/>
      <c r="G116" s="134">
        <v>2</v>
      </c>
      <c r="H116" s="134"/>
      <c r="I116" s="282">
        <v>1</v>
      </c>
      <c r="J116" s="282"/>
      <c r="K116" s="282"/>
      <c r="L116" s="282"/>
      <c r="M116" s="184">
        <f>G116+I116</f>
        <v>3</v>
      </c>
      <c r="N116" s="2"/>
      <c r="O116" s="2"/>
      <c r="P116" s="2"/>
    </row>
    <row r="117" spans="1:16" ht="15">
      <c r="A117" s="252" t="s">
        <v>112</v>
      </c>
      <c r="B117" s="196" t="s">
        <v>14</v>
      </c>
      <c r="C117" s="134"/>
      <c r="D117" s="134"/>
      <c r="E117" s="134"/>
      <c r="F117" s="134"/>
      <c r="G117" s="134"/>
      <c r="H117" s="134"/>
      <c r="I117" s="282"/>
      <c r="J117" s="282"/>
      <c r="K117" s="282"/>
      <c r="L117" s="282"/>
      <c r="M117" s="2"/>
      <c r="N117" s="2"/>
      <c r="O117" s="2"/>
      <c r="P117" s="2"/>
    </row>
    <row r="118" spans="1:16" ht="15">
      <c r="A118" s="252" t="s">
        <v>113</v>
      </c>
      <c r="B118" s="198" t="s">
        <v>16</v>
      </c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2"/>
      <c r="N118" s="2"/>
      <c r="O118" s="2"/>
      <c r="P118" s="2"/>
    </row>
    <row r="119" spans="1:16" ht="15">
      <c r="A119" s="252" t="s">
        <v>114</v>
      </c>
      <c r="B119" s="196" t="s">
        <v>18</v>
      </c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2"/>
      <c r="N119" s="2"/>
      <c r="O119" s="2"/>
      <c r="P119" s="2"/>
    </row>
    <row r="120" spans="1:16" ht="15">
      <c r="A120" s="252" t="s">
        <v>115</v>
      </c>
      <c r="B120" s="196" t="s">
        <v>20</v>
      </c>
      <c r="C120" s="134"/>
      <c r="D120" s="134"/>
      <c r="E120" s="134"/>
      <c r="F120" s="134"/>
      <c r="G120" s="134"/>
      <c r="H120" s="134"/>
      <c r="I120" s="282"/>
      <c r="J120" s="282"/>
      <c r="K120" s="282"/>
      <c r="L120" s="282"/>
      <c r="M120" s="2"/>
      <c r="N120" s="2"/>
      <c r="O120" s="2"/>
      <c r="P120" s="2"/>
    </row>
    <row r="121" spans="1:16" ht="15">
      <c r="A121" s="252" t="s">
        <v>116</v>
      </c>
      <c r="B121" s="196" t="s">
        <v>22</v>
      </c>
      <c r="C121" s="134"/>
      <c r="D121" s="134"/>
      <c r="E121" s="134"/>
      <c r="F121" s="134"/>
      <c r="G121" s="134"/>
      <c r="H121" s="134"/>
      <c r="I121" s="282"/>
      <c r="J121" s="282"/>
      <c r="K121" s="282"/>
      <c r="L121" s="282"/>
      <c r="M121" s="2"/>
      <c r="N121" s="2"/>
      <c r="O121" s="2"/>
      <c r="P121" s="2"/>
    </row>
    <row r="122" spans="1:16" ht="15">
      <c r="A122" s="252" t="s">
        <v>117</v>
      </c>
      <c r="B122" s="196" t="s">
        <v>24</v>
      </c>
      <c r="C122" s="134"/>
      <c r="D122" s="134"/>
      <c r="E122" s="134"/>
      <c r="F122" s="134"/>
      <c r="G122" s="134"/>
      <c r="H122" s="134"/>
      <c r="I122" s="282"/>
      <c r="J122" s="282"/>
      <c r="K122" s="282"/>
      <c r="L122" s="282"/>
      <c r="M122" s="2"/>
      <c r="N122" s="2"/>
      <c r="O122" s="2"/>
      <c r="P122" s="2"/>
    </row>
    <row r="123" spans="1:16" ht="15">
      <c r="A123" s="252" t="s">
        <v>118</v>
      </c>
      <c r="B123" s="198" t="s">
        <v>26</v>
      </c>
      <c r="C123" s="134"/>
      <c r="D123" s="134"/>
      <c r="E123" s="134"/>
      <c r="F123" s="134"/>
      <c r="G123" s="134"/>
      <c r="H123" s="134"/>
      <c r="I123" s="282"/>
      <c r="J123" s="282"/>
      <c r="K123" s="282"/>
      <c r="L123" s="282"/>
      <c r="M123" s="2"/>
      <c r="N123" s="2"/>
      <c r="O123" s="2"/>
      <c r="P123" s="2"/>
    </row>
    <row r="124" spans="1:16" ht="15">
      <c r="A124" s="252" t="s">
        <v>119</v>
      </c>
      <c r="B124" s="227">
        <v>10</v>
      </c>
      <c r="C124" s="134"/>
      <c r="D124" s="134"/>
      <c r="E124" s="134"/>
      <c r="F124" s="134"/>
      <c r="G124" s="134"/>
      <c r="H124" s="134"/>
      <c r="I124" s="282"/>
      <c r="J124" s="282"/>
      <c r="K124" s="282"/>
      <c r="L124" s="282"/>
      <c r="M124" s="2"/>
      <c r="N124" s="2"/>
      <c r="O124" s="2"/>
      <c r="P124" s="2"/>
    </row>
    <row r="125" spans="1:16" ht="15">
      <c r="A125" s="252" t="s">
        <v>120</v>
      </c>
      <c r="B125" s="227">
        <v>11</v>
      </c>
      <c r="C125" s="134"/>
      <c r="D125" s="134"/>
      <c r="E125" s="134"/>
      <c r="F125" s="134"/>
      <c r="G125" s="134"/>
      <c r="H125" s="134"/>
      <c r="I125" s="282"/>
      <c r="J125" s="282"/>
      <c r="K125" s="282"/>
      <c r="L125" s="282"/>
      <c r="M125" s="2"/>
      <c r="N125" s="2"/>
      <c r="O125" s="2"/>
      <c r="P125" s="2"/>
    </row>
    <row r="126" spans="1:16" ht="15">
      <c r="A126" s="252" t="s">
        <v>121</v>
      </c>
      <c r="B126" s="227">
        <v>12</v>
      </c>
      <c r="C126" s="134"/>
      <c r="D126" s="134"/>
      <c r="E126" s="134"/>
      <c r="F126" s="134"/>
      <c r="G126" s="134"/>
      <c r="H126" s="134"/>
      <c r="I126" s="282"/>
      <c r="J126" s="282"/>
      <c r="K126" s="282"/>
      <c r="L126" s="282"/>
      <c r="M126" s="2"/>
      <c r="N126" s="2"/>
      <c r="O126" s="2"/>
      <c r="P126" s="2"/>
    </row>
    <row r="127" spans="1:16" ht="1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</row>
    <row r="128" spans="1:16" ht="18.75" customHeight="1">
      <c r="A128" s="496" t="s">
        <v>137</v>
      </c>
      <c r="B128" s="496"/>
      <c r="C128" s="496"/>
      <c r="D128" s="496"/>
      <c r="E128" s="496"/>
      <c r="F128" s="496"/>
      <c r="G128" s="496"/>
      <c r="H128" s="496"/>
      <c r="I128" s="496"/>
      <c r="J128" s="496"/>
      <c r="K128" s="496"/>
      <c r="L128" s="496"/>
      <c r="M128" s="496"/>
      <c r="N128" s="2"/>
      <c r="O128" s="2"/>
      <c r="P128" s="2"/>
    </row>
    <row r="129" spans="1:17" ht="15" customHeight="1">
      <c r="A129" s="493" t="s">
        <v>124</v>
      </c>
      <c r="B129" s="493"/>
      <c r="C129" s="493"/>
      <c r="D129" s="493"/>
      <c r="E129" s="493"/>
      <c r="F129" s="493"/>
      <c r="G129" s="493"/>
      <c r="H129" s="493"/>
      <c r="I129" s="493"/>
      <c r="J129" s="493"/>
      <c r="K129" s="493"/>
      <c r="L129" s="493"/>
      <c r="M129" s="107"/>
      <c r="N129" s="107"/>
      <c r="O129" s="107"/>
      <c r="P129" s="107"/>
    </row>
    <row r="130" spans="1:17" ht="15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497" t="s">
        <v>88</v>
      </c>
      <c r="K130" s="497"/>
      <c r="L130" s="497"/>
      <c r="M130" s="497"/>
      <c r="N130" s="497"/>
      <c r="O130" s="497"/>
      <c r="P130" s="497"/>
    </row>
    <row r="131" spans="1:17" ht="15.75" customHeight="1">
      <c r="A131" s="450" t="s">
        <v>37</v>
      </c>
      <c r="B131" s="450" t="s">
        <v>7</v>
      </c>
      <c r="C131" s="450" t="s">
        <v>138</v>
      </c>
      <c r="D131" s="494" t="s">
        <v>139</v>
      </c>
      <c r="E131" s="494"/>
      <c r="F131" s="494"/>
      <c r="G131" s="494"/>
      <c r="H131" s="494"/>
      <c r="I131" s="494"/>
      <c r="J131" s="450" t="s">
        <v>140</v>
      </c>
      <c r="K131" s="494" t="s">
        <v>141</v>
      </c>
      <c r="L131" s="494"/>
      <c r="M131" s="494"/>
      <c r="N131" s="494"/>
      <c r="O131" s="494"/>
      <c r="P131" s="494"/>
    </row>
    <row r="132" spans="1:17" ht="28.5">
      <c r="A132" s="450"/>
      <c r="B132" s="450"/>
      <c r="C132" s="450"/>
      <c r="D132" s="75" t="s">
        <v>142</v>
      </c>
      <c r="E132" s="75" t="s">
        <v>143</v>
      </c>
      <c r="F132" s="75" t="s">
        <v>144</v>
      </c>
      <c r="G132" s="75" t="s">
        <v>145</v>
      </c>
      <c r="H132" s="75" t="s">
        <v>146</v>
      </c>
      <c r="I132" s="75" t="s">
        <v>147</v>
      </c>
      <c r="J132" s="450"/>
      <c r="K132" s="75" t="s">
        <v>142</v>
      </c>
      <c r="L132" s="75" t="s">
        <v>143</v>
      </c>
      <c r="M132" s="75" t="s">
        <v>144</v>
      </c>
      <c r="N132" s="75" t="s">
        <v>145</v>
      </c>
      <c r="O132" s="75" t="s">
        <v>146</v>
      </c>
      <c r="P132" s="75" t="s">
        <v>147</v>
      </c>
    </row>
    <row r="133" spans="1:17" s="29" customFormat="1" ht="14.25">
      <c r="A133" s="75">
        <v>1</v>
      </c>
      <c r="B133" s="75">
        <v>2</v>
      </c>
      <c r="C133" s="75">
        <v>3</v>
      </c>
      <c r="D133" s="75">
        <v>4</v>
      </c>
      <c r="E133" s="75">
        <v>5</v>
      </c>
      <c r="F133" s="75">
        <v>6</v>
      </c>
      <c r="G133" s="75">
        <v>7</v>
      </c>
      <c r="H133" s="75">
        <v>8</v>
      </c>
      <c r="I133" s="75">
        <v>9</v>
      </c>
      <c r="J133" s="75">
        <v>10</v>
      </c>
      <c r="K133" s="75">
        <v>11</v>
      </c>
      <c r="L133" s="75">
        <v>12</v>
      </c>
      <c r="M133" s="75">
        <v>13</v>
      </c>
      <c r="N133" s="75">
        <v>14</v>
      </c>
      <c r="O133" s="75">
        <v>15</v>
      </c>
      <c r="P133" s="75">
        <v>16</v>
      </c>
    </row>
    <row r="134" spans="1:17" ht="15">
      <c r="A134" s="208" t="s">
        <v>148</v>
      </c>
      <c r="B134" s="196" t="s">
        <v>10</v>
      </c>
      <c r="C134" s="219">
        <f>D134+E134+F134+G134+H134+I134</f>
        <v>3</v>
      </c>
      <c r="D134" s="134"/>
      <c r="E134" s="134"/>
      <c r="F134" s="134"/>
      <c r="G134" s="134"/>
      <c r="H134" s="134">
        <v>1</v>
      </c>
      <c r="I134" s="134">
        <v>2</v>
      </c>
      <c r="J134" s="219">
        <f>K134+L134+M134+N134+O134+P134</f>
        <v>3</v>
      </c>
      <c r="K134" s="239">
        <v>1</v>
      </c>
      <c r="L134" s="239"/>
      <c r="M134" s="239">
        <v>1</v>
      </c>
      <c r="N134" s="239"/>
      <c r="O134" s="239">
        <v>1</v>
      </c>
      <c r="P134" s="239"/>
    </row>
    <row r="135" spans="1:17" ht="15">
      <c r="A135" s="159"/>
      <c r="B135" s="159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</row>
    <row r="136" spans="1:17" ht="15">
      <c r="A136" s="490" t="s">
        <v>149</v>
      </c>
      <c r="B136" s="490"/>
      <c r="C136" s="490"/>
      <c r="D136" s="490"/>
      <c r="E136" s="490"/>
      <c r="F136" s="490"/>
      <c r="G136" s="2"/>
      <c r="H136" s="2"/>
      <c r="I136" s="2"/>
      <c r="J136" s="2"/>
      <c r="K136" s="2"/>
      <c r="L136" s="2"/>
      <c r="M136" s="2"/>
      <c r="N136" s="2"/>
      <c r="O136" s="2"/>
      <c r="P136" s="2"/>
    </row>
    <row r="137" spans="1:17" ht="15.75" customHeight="1">
      <c r="A137" s="484" t="s">
        <v>150</v>
      </c>
      <c r="B137" s="484"/>
      <c r="C137" s="484"/>
      <c r="D137" s="484"/>
      <c r="E137" s="484"/>
      <c r="F137" s="484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spans="1:17" ht="24.75" customHeight="1">
      <c r="A138" s="483" t="s">
        <v>151</v>
      </c>
      <c r="B138" s="483"/>
      <c r="C138" s="483"/>
      <c r="D138" s="483"/>
      <c r="E138" s="483"/>
      <c r="F138" s="483"/>
      <c r="G138" s="485"/>
      <c r="H138" s="485"/>
      <c r="I138" s="2"/>
      <c r="J138" s="2"/>
      <c r="K138" s="2"/>
      <c r="L138" s="2"/>
      <c r="M138" s="2"/>
      <c r="N138" s="2"/>
      <c r="O138" s="2"/>
      <c r="P138" s="2"/>
    </row>
    <row r="139" spans="1:17" ht="15.75" customHeight="1">
      <c r="A139" s="450" t="s">
        <v>37</v>
      </c>
      <c r="B139" s="450" t="s">
        <v>7</v>
      </c>
      <c r="C139" s="450" t="s">
        <v>152</v>
      </c>
      <c r="D139" s="486" t="s">
        <v>153</v>
      </c>
      <c r="E139" s="487"/>
      <c r="F139" s="487"/>
      <c r="G139" s="488"/>
      <c r="H139" s="489" t="s">
        <v>154</v>
      </c>
      <c r="I139" s="2"/>
      <c r="J139" s="2"/>
      <c r="K139" s="2"/>
      <c r="L139" s="2"/>
      <c r="M139" s="2"/>
      <c r="N139" s="2"/>
      <c r="O139" s="2"/>
      <c r="P139" s="2"/>
    </row>
    <row r="140" spans="1:17" ht="42.75">
      <c r="A140" s="450"/>
      <c r="B140" s="450"/>
      <c r="C140" s="450"/>
      <c r="D140" s="212" t="s">
        <v>155</v>
      </c>
      <c r="E140" s="212" t="s">
        <v>156</v>
      </c>
      <c r="F140" s="212" t="s">
        <v>157</v>
      </c>
      <c r="G140" s="75" t="s">
        <v>158</v>
      </c>
      <c r="H140" s="489"/>
      <c r="I140" s="2"/>
      <c r="J140" s="2"/>
      <c r="K140" s="2"/>
      <c r="L140" s="2"/>
      <c r="M140" s="2"/>
      <c r="N140" s="2"/>
      <c r="O140" s="2"/>
      <c r="P140" s="2"/>
    </row>
    <row r="141" spans="1:17" s="29" customFormat="1" ht="14.25">
      <c r="A141" s="75">
        <v>1</v>
      </c>
      <c r="B141" s="75">
        <v>2</v>
      </c>
      <c r="C141" s="75">
        <v>3</v>
      </c>
      <c r="D141" s="75">
        <v>4</v>
      </c>
      <c r="E141" s="75">
        <v>5</v>
      </c>
      <c r="F141" s="75">
        <v>6</v>
      </c>
      <c r="G141" s="75">
        <v>7</v>
      </c>
      <c r="H141" s="75">
        <v>8</v>
      </c>
      <c r="I141" s="27"/>
      <c r="J141" s="27"/>
      <c r="K141" s="27"/>
      <c r="L141" s="27"/>
      <c r="M141" s="27"/>
      <c r="N141" s="27"/>
      <c r="O141" s="27"/>
      <c r="P141" s="27"/>
      <c r="Q141" s="28"/>
    </row>
    <row r="142" spans="1:17" ht="15">
      <c r="A142" s="208" t="s">
        <v>159</v>
      </c>
      <c r="B142" s="196" t="s">
        <v>10</v>
      </c>
      <c r="C142" s="251">
        <f>D142+E142+F142+G142</f>
        <v>510</v>
      </c>
      <c r="D142" s="134"/>
      <c r="E142" s="134">
        <v>510</v>
      </c>
      <c r="F142" s="134"/>
      <c r="G142" s="134"/>
      <c r="H142" s="134"/>
      <c r="I142" s="105"/>
      <c r="J142" s="105"/>
      <c r="K142" s="105"/>
      <c r="L142" s="105"/>
      <c r="M142" s="105"/>
      <c r="N142" s="105"/>
      <c r="O142" s="105"/>
      <c r="P142" s="105"/>
      <c r="Q142" s="25"/>
    </row>
    <row r="143" spans="1:17" ht="45">
      <c r="A143" s="283" t="s">
        <v>160</v>
      </c>
      <c r="B143" s="198" t="s">
        <v>12</v>
      </c>
      <c r="C143" s="251">
        <f>D143+E143+F143+G143</f>
        <v>510</v>
      </c>
      <c r="D143" s="134"/>
      <c r="E143" s="134">
        <v>510</v>
      </c>
      <c r="F143" s="134"/>
      <c r="G143" s="134"/>
      <c r="H143" s="134"/>
      <c r="I143" s="105"/>
      <c r="J143" s="105"/>
      <c r="K143" s="105"/>
      <c r="L143" s="105"/>
      <c r="M143" s="105"/>
      <c r="N143" s="105"/>
      <c r="O143" s="105"/>
      <c r="P143" s="105"/>
      <c r="Q143" s="25"/>
    </row>
    <row r="144" spans="1:17" ht="45">
      <c r="A144" s="273" t="s">
        <v>161</v>
      </c>
      <c r="B144" s="284" t="s">
        <v>14</v>
      </c>
      <c r="C144" s="134">
        <v>305</v>
      </c>
      <c r="D144" s="285" t="s">
        <v>63</v>
      </c>
      <c r="E144" s="285" t="s">
        <v>63</v>
      </c>
      <c r="F144" s="285" t="s">
        <v>63</v>
      </c>
      <c r="G144" s="285" t="s">
        <v>63</v>
      </c>
      <c r="H144" s="234" t="s">
        <v>63</v>
      </c>
      <c r="I144" s="2"/>
      <c r="J144" s="2"/>
      <c r="K144" s="2"/>
      <c r="L144" s="2"/>
      <c r="M144" s="2"/>
      <c r="N144" s="2"/>
      <c r="O144" s="2"/>
      <c r="P144" s="2"/>
    </row>
    <row r="145" spans="1:16" ht="60">
      <c r="A145" s="252" t="s">
        <v>162</v>
      </c>
      <c r="B145" s="196" t="s">
        <v>16</v>
      </c>
      <c r="C145" s="134"/>
      <c r="D145" s="285" t="s">
        <v>63</v>
      </c>
      <c r="E145" s="285" t="s">
        <v>63</v>
      </c>
      <c r="F145" s="285" t="s">
        <v>63</v>
      </c>
      <c r="G145" s="285" t="s">
        <v>63</v>
      </c>
      <c r="H145" s="285" t="s">
        <v>63</v>
      </c>
      <c r="I145" s="2"/>
      <c r="J145" s="2"/>
      <c r="K145" s="2"/>
      <c r="L145" s="2"/>
      <c r="M145" s="2"/>
      <c r="N145" s="2"/>
      <c r="O145" s="2"/>
      <c r="P145" s="2"/>
    </row>
    <row r="146" spans="1:16" ht="30">
      <c r="A146" s="208" t="s">
        <v>163</v>
      </c>
      <c r="B146" s="196" t="s">
        <v>18</v>
      </c>
      <c r="C146" s="134">
        <v>152</v>
      </c>
      <c r="D146" s="285" t="s">
        <v>63</v>
      </c>
      <c r="E146" s="285" t="s">
        <v>63</v>
      </c>
      <c r="F146" s="285" t="s">
        <v>63</v>
      </c>
      <c r="G146" s="285" t="s">
        <v>63</v>
      </c>
      <c r="H146" s="285" t="s">
        <v>63</v>
      </c>
      <c r="I146" s="2"/>
      <c r="J146" s="2"/>
      <c r="K146" s="2"/>
      <c r="L146" s="2"/>
      <c r="M146" s="2"/>
      <c r="N146" s="2"/>
      <c r="O146" s="2"/>
      <c r="P146" s="2"/>
    </row>
    <row r="147" spans="1:16" ht="88.5" customHeight="1">
      <c r="A147" s="286"/>
      <c r="B147" s="287"/>
      <c r="C147" s="288"/>
      <c r="D147" s="289"/>
      <c r="E147" s="289"/>
      <c r="F147" s="289"/>
      <c r="G147" s="2"/>
      <c r="H147" s="2"/>
      <c r="I147" s="2"/>
      <c r="J147" s="2"/>
      <c r="K147" s="2"/>
      <c r="L147" s="2"/>
      <c r="M147" s="2"/>
      <c r="N147" s="2"/>
      <c r="O147" s="2"/>
      <c r="P147" s="2"/>
    </row>
    <row r="148" spans="1:16" ht="15.75" customHeight="1">
      <c r="A148" s="482" t="s">
        <v>164</v>
      </c>
      <c r="B148" s="482"/>
      <c r="C148" s="482"/>
      <c r="D148" s="435"/>
      <c r="E148" s="435"/>
      <c r="F148" s="290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1:16" ht="28.5">
      <c r="A149" s="194" t="s">
        <v>37</v>
      </c>
      <c r="B149" s="75" t="s">
        <v>7</v>
      </c>
      <c r="C149" s="261" t="s">
        <v>165</v>
      </c>
      <c r="D149" s="119"/>
      <c r="E149" s="119"/>
      <c r="F149" s="291"/>
      <c r="G149" s="2"/>
      <c r="H149" s="2"/>
      <c r="I149" s="2"/>
      <c r="J149" s="2"/>
      <c r="K149" s="2"/>
      <c r="L149" s="2"/>
      <c r="M149" s="2"/>
      <c r="N149" s="2"/>
      <c r="O149" s="2"/>
      <c r="P149" s="121"/>
    </row>
    <row r="150" spans="1:16" ht="15">
      <c r="A150" s="292">
        <v>1</v>
      </c>
      <c r="B150" s="293">
        <v>2</v>
      </c>
      <c r="C150" s="294">
        <v>3</v>
      </c>
      <c r="D150" s="119"/>
      <c r="E150" s="119"/>
      <c r="F150" s="291"/>
      <c r="G150" s="2"/>
      <c r="H150" s="2"/>
      <c r="I150" s="2"/>
      <c r="J150" s="2"/>
      <c r="K150" s="2"/>
      <c r="L150" s="2"/>
      <c r="M150" s="2"/>
      <c r="N150" s="2"/>
      <c r="O150" s="2"/>
      <c r="P150" s="121"/>
    </row>
    <row r="151" spans="1:16" ht="15">
      <c r="A151" s="295" t="s">
        <v>166</v>
      </c>
      <c r="B151" s="296" t="s">
        <v>10</v>
      </c>
      <c r="C151" s="297">
        <v>0</v>
      </c>
      <c r="D151" s="434"/>
      <c r="E151" s="434"/>
      <c r="F151" s="290"/>
      <c r="G151" s="2"/>
      <c r="H151" s="2"/>
      <c r="I151" s="2"/>
      <c r="J151" s="2"/>
      <c r="K151" s="2"/>
      <c r="L151" s="2"/>
      <c r="M151" s="2"/>
      <c r="N151" s="2"/>
      <c r="O151" s="2"/>
      <c r="P151" s="127"/>
    </row>
    <row r="152" spans="1:16" ht="15">
      <c r="A152" s="298" t="s">
        <v>167</v>
      </c>
      <c r="B152" s="198" t="s">
        <v>12</v>
      </c>
      <c r="C152" s="134">
        <v>0</v>
      </c>
      <c r="D152" s="434"/>
      <c r="E152" s="434"/>
      <c r="F152" s="290"/>
      <c r="G152" s="2"/>
      <c r="H152" s="2"/>
      <c r="I152" s="2"/>
      <c r="J152" s="2"/>
      <c r="K152" s="2"/>
      <c r="L152" s="2"/>
      <c r="M152" s="2"/>
      <c r="N152" s="2"/>
      <c r="O152" s="2"/>
      <c r="P152" s="127"/>
    </row>
    <row r="153" spans="1:16" ht="15">
      <c r="A153" s="298" t="s">
        <v>168</v>
      </c>
      <c r="B153" s="198" t="s">
        <v>14</v>
      </c>
      <c r="C153" s="134">
        <v>0</v>
      </c>
      <c r="D153" s="434"/>
      <c r="E153" s="434"/>
      <c r="F153" s="290"/>
      <c r="G153" s="2"/>
      <c r="H153" s="2"/>
      <c r="I153" s="2"/>
      <c r="J153" s="2"/>
      <c r="K153" s="2"/>
      <c r="L153" s="2"/>
      <c r="M153" s="2"/>
      <c r="N153" s="2"/>
      <c r="O153" s="2"/>
      <c r="P153" s="127"/>
    </row>
    <row r="154" spans="1:16" ht="15">
      <c r="A154" s="298" t="s">
        <v>169</v>
      </c>
      <c r="B154" s="198" t="s">
        <v>16</v>
      </c>
      <c r="C154" s="134">
        <v>0</v>
      </c>
      <c r="D154" s="434"/>
      <c r="E154" s="434"/>
      <c r="F154" s="290"/>
      <c r="G154" s="2"/>
      <c r="H154" s="2"/>
      <c r="I154" s="2"/>
      <c r="J154" s="2"/>
      <c r="K154" s="2"/>
      <c r="L154" s="2"/>
      <c r="M154" s="2"/>
      <c r="N154" s="2"/>
      <c r="O154" s="2"/>
      <c r="P154" s="2"/>
    </row>
    <row r="155" spans="1:16" ht="15">
      <c r="A155" s="298" t="s">
        <v>170</v>
      </c>
      <c r="B155" s="198" t="s">
        <v>18</v>
      </c>
      <c r="C155" s="134">
        <v>1</v>
      </c>
      <c r="D155" s="434"/>
      <c r="E155" s="434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1:16" ht="1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1:16" ht="15.75" customHeight="1">
      <c r="A157" s="484" t="s">
        <v>171</v>
      </c>
      <c r="B157" s="484"/>
      <c r="C157" s="484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1:16" ht="15" customHeight="1">
      <c r="A158" s="483" t="s">
        <v>172</v>
      </c>
      <c r="B158" s="483"/>
      <c r="C158" s="483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1:16" ht="28.5">
      <c r="A159" s="194" t="s">
        <v>37</v>
      </c>
      <c r="B159" s="194" t="s">
        <v>7</v>
      </c>
      <c r="C159" s="211" t="s">
        <v>173</v>
      </c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1:16" ht="15">
      <c r="A160" s="129">
        <v>1</v>
      </c>
      <c r="B160" s="129">
        <v>2</v>
      </c>
      <c r="C160" s="130">
        <v>3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131"/>
    </row>
    <row r="161" spans="1:16" ht="15">
      <c r="A161" s="208" t="s">
        <v>174</v>
      </c>
      <c r="B161" s="196" t="s">
        <v>10</v>
      </c>
      <c r="C161" s="134">
        <v>0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131"/>
    </row>
    <row r="162" spans="1:16" ht="15">
      <c r="A162" s="208" t="s">
        <v>175</v>
      </c>
      <c r="B162" s="196" t="s">
        <v>12</v>
      </c>
      <c r="C162" s="134">
        <v>0</v>
      </c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131"/>
    </row>
    <row r="163" spans="1:16" ht="15">
      <c r="A163" s="299" t="s">
        <v>176</v>
      </c>
      <c r="B163" s="284" t="s">
        <v>14</v>
      </c>
      <c r="C163" s="134">
        <v>1</v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131"/>
    </row>
    <row r="164" spans="1:16" ht="15">
      <c r="A164" s="208" t="s">
        <v>177</v>
      </c>
      <c r="B164" s="196" t="s">
        <v>16</v>
      </c>
      <c r="C164" s="134">
        <v>1</v>
      </c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131"/>
    </row>
    <row r="165" spans="1:16" ht="15">
      <c r="A165" s="208" t="s">
        <v>178</v>
      </c>
      <c r="B165" s="196" t="s">
        <v>18</v>
      </c>
      <c r="C165" s="134">
        <v>1</v>
      </c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131"/>
    </row>
    <row r="166" spans="1:16" ht="15">
      <c r="A166" s="208" t="s">
        <v>179</v>
      </c>
      <c r="B166" s="196" t="s">
        <v>20</v>
      </c>
      <c r="C166" s="134">
        <v>1</v>
      </c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</row>
    <row r="167" spans="1:16" ht="15">
      <c r="A167" s="299" t="s">
        <v>180</v>
      </c>
      <c r="B167" s="284" t="s">
        <v>22</v>
      </c>
      <c r="C167" s="134">
        <v>1</v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1:16" ht="15">
      <c r="A168" s="299" t="s">
        <v>181</v>
      </c>
      <c r="B168" s="284"/>
      <c r="C168" s="300"/>
      <c r="D168" s="2"/>
      <c r="E168" s="2"/>
      <c r="F168" s="135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1:16" ht="15">
      <c r="A169" s="299" t="s">
        <v>182</v>
      </c>
      <c r="B169" s="284" t="s">
        <v>24</v>
      </c>
      <c r="C169" s="134">
        <v>0</v>
      </c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1:16" ht="15">
      <c r="A170" s="208" t="s">
        <v>183</v>
      </c>
      <c r="B170" s="196" t="s">
        <v>26</v>
      </c>
      <c r="C170" s="134">
        <v>0</v>
      </c>
      <c r="D170" s="2"/>
      <c r="E170" s="2"/>
      <c r="F170" s="105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1:16" ht="15">
      <c r="A171" s="192"/>
      <c r="B171" s="301"/>
      <c r="C171" s="138"/>
      <c r="D171" s="2"/>
      <c r="E171" s="2"/>
      <c r="F171" s="105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1:16" ht="15">
      <c r="A172" s="192"/>
      <c r="B172" s="301"/>
      <c r="C172" s="138"/>
      <c r="D172" s="2"/>
      <c r="E172" s="2"/>
      <c r="F172" s="105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1:16" ht="15">
      <c r="A173" s="192"/>
      <c r="B173" s="192"/>
      <c r="C173" s="138"/>
      <c r="D173" s="2"/>
      <c r="E173" s="2"/>
      <c r="F173" s="105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1:16" ht="15.75" customHeight="1">
      <c r="A174" s="484" t="s">
        <v>184</v>
      </c>
      <c r="B174" s="484"/>
      <c r="C174" s="484"/>
      <c r="D174" s="2"/>
      <c r="E174" s="2"/>
      <c r="F174" s="105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1:16" ht="25.5" customHeight="1">
      <c r="A175" s="483" t="s">
        <v>172</v>
      </c>
      <c r="B175" s="483"/>
      <c r="C175" s="483"/>
      <c r="D175" s="2"/>
      <c r="E175" s="2"/>
      <c r="F175" s="105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1:16" ht="28.5">
      <c r="A176" s="194" t="s">
        <v>37</v>
      </c>
      <c r="B176" s="194" t="s">
        <v>7</v>
      </c>
      <c r="C176" s="211" t="s">
        <v>173</v>
      </c>
      <c r="D176" s="2"/>
      <c r="E176" s="2"/>
      <c r="F176" s="105"/>
      <c r="G176" s="2"/>
      <c r="H176" s="2"/>
      <c r="I176" s="2"/>
      <c r="J176" s="2"/>
      <c r="K176" s="2"/>
      <c r="L176" s="2"/>
      <c r="M176" s="2"/>
      <c r="N176" s="2"/>
      <c r="O176" s="2"/>
      <c r="P176" s="2"/>
    </row>
    <row r="177" spans="1:16" ht="15">
      <c r="A177" s="140">
        <v>1</v>
      </c>
      <c r="B177" s="140">
        <v>2</v>
      </c>
      <c r="C177" s="140">
        <v>3</v>
      </c>
      <c r="D177" s="2"/>
      <c r="E177" s="2"/>
      <c r="F177" s="105"/>
      <c r="G177" s="2"/>
      <c r="H177" s="2"/>
      <c r="I177" s="2"/>
      <c r="J177" s="2"/>
      <c r="K177" s="2"/>
      <c r="L177" s="2"/>
      <c r="M177" s="2"/>
      <c r="N177" s="2"/>
      <c r="O177" s="2"/>
      <c r="P177" s="2"/>
    </row>
    <row r="178" spans="1:16" ht="15">
      <c r="A178" s="214" t="s">
        <v>185</v>
      </c>
      <c r="B178" s="196" t="s">
        <v>10</v>
      </c>
      <c r="C178" s="134">
        <v>3</v>
      </c>
      <c r="D178" s="2"/>
      <c r="E178" s="2"/>
      <c r="F178" s="206"/>
      <c r="G178" s="2"/>
      <c r="H178" s="2"/>
      <c r="I178" s="2"/>
      <c r="J178" s="2"/>
      <c r="K178" s="2"/>
      <c r="L178" s="2"/>
      <c r="M178" s="2"/>
      <c r="N178" s="2"/>
      <c r="O178" s="2"/>
      <c r="P178" s="131"/>
    </row>
    <row r="179" spans="1:16" ht="15">
      <c r="A179" s="214" t="s">
        <v>186</v>
      </c>
      <c r="B179" s="196" t="s">
        <v>12</v>
      </c>
      <c r="C179" s="134">
        <v>1</v>
      </c>
      <c r="D179" s="2"/>
      <c r="E179" s="2"/>
      <c r="F179" s="105"/>
      <c r="G179" s="2"/>
      <c r="H179" s="2"/>
      <c r="I179" s="2"/>
      <c r="J179" s="2"/>
      <c r="K179" s="2"/>
      <c r="L179" s="2"/>
      <c r="M179" s="2"/>
      <c r="N179" s="2"/>
      <c r="O179" s="2"/>
      <c r="P179" s="131"/>
    </row>
    <row r="180" spans="1:16" ht="30">
      <c r="A180" s="214" t="s">
        <v>199</v>
      </c>
      <c r="B180" s="196" t="s">
        <v>14</v>
      </c>
      <c r="C180" s="134">
        <v>1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131"/>
    </row>
    <row r="181" spans="1:16" ht="30">
      <c r="A181" s="214" t="s">
        <v>200</v>
      </c>
      <c r="B181" s="196" t="s">
        <v>16</v>
      </c>
      <c r="C181" s="134">
        <v>1</v>
      </c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131"/>
    </row>
    <row r="182" spans="1:16" ht="15">
      <c r="A182" s="214" t="s">
        <v>189</v>
      </c>
      <c r="B182" s="196" t="s">
        <v>18</v>
      </c>
      <c r="C182" s="134">
        <v>1</v>
      </c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131"/>
    </row>
    <row r="183" spans="1:16" ht="45">
      <c r="A183" s="214" t="s">
        <v>190</v>
      </c>
      <c r="B183" s="196" t="s">
        <v>20</v>
      </c>
      <c r="C183" s="134">
        <v>1</v>
      </c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131"/>
    </row>
    <row r="184" spans="1:16" ht="15">
      <c r="A184" s="192"/>
      <c r="B184" s="302"/>
      <c r="C184" s="206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</row>
    <row r="185" spans="1:16" ht="60">
      <c r="A185" s="303" t="s">
        <v>191</v>
      </c>
      <c r="B185" s="165"/>
      <c r="C185" s="260" t="s">
        <v>206</v>
      </c>
      <c r="D185" s="165"/>
      <c r="E185" s="146" t="s">
        <v>278</v>
      </c>
      <c r="F185" s="2"/>
      <c r="G185" s="146"/>
      <c r="H185" s="2"/>
      <c r="I185" s="2"/>
      <c r="J185" s="2"/>
      <c r="K185" s="2"/>
      <c r="L185" s="2"/>
      <c r="M185" s="2"/>
      <c r="N185" s="2"/>
      <c r="O185" s="2"/>
      <c r="P185" s="2"/>
    </row>
    <row r="186" spans="1:16" ht="15">
      <c r="A186" s="304"/>
      <c r="B186" s="165"/>
      <c r="C186" s="166" t="s">
        <v>192</v>
      </c>
      <c r="D186" s="165"/>
      <c r="E186" s="166" t="s">
        <v>193</v>
      </c>
      <c r="F186" s="2"/>
      <c r="G186" s="166" t="s">
        <v>194</v>
      </c>
      <c r="H186" s="2"/>
      <c r="I186" s="2"/>
      <c r="J186" s="2"/>
      <c r="K186" s="2"/>
      <c r="L186" s="2"/>
      <c r="M186" s="2"/>
      <c r="N186" s="2"/>
      <c r="O186" s="2"/>
      <c r="P186" s="2"/>
    </row>
    <row r="187" spans="1:16" ht="15">
      <c r="A187" s="165"/>
      <c r="B187" s="165"/>
      <c r="C187" s="260"/>
      <c r="D187" s="165"/>
      <c r="E187" s="146"/>
      <c r="F187" s="2"/>
      <c r="G187" s="146"/>
      <c r="H187" s="2"/>
      <c r="I187" s="2"/>
      <c r="J187" s="2"/>
      <c r="K187" s="2"/>
      <c r="L187" s="2"/>
      <c r="M187" s="2"/>
      <c r="N187" s="2"/>
      <c r="O187" s="2"/>
      <c r="P187" s="2"/>
    </row>
    <row r="188" spans="1:16" ht="15">
      <c r="A188" s="165"/>
      <c r="B188" s="165"/>
      <c r="C188" s="192" t="s">
        <v>195</v>
      </c>
      <c r="D188" s="165"/>
      <c r="E188" s="305" t="s">
        <v>196</v>
      </c>
      <c r="F188" s="2"/>
      <c r="G188" s="2" t="s">
        <v>197</v>
      </c>
      <c r="H188" s="2"/>
      <c r="I188" s="2"/>
      <c r="J188" s="2"/>
      <c r="K188" s="2"/>
      <c r="L188" s="2"/>
      <c r="M188" s="2"/>
      <c r="N188" s="2"/>
      <c r="O188" s="2"/>
      <c r="P188" s="2"/>
    </row>
    <row r="189" spans="1:16" ht="15">
      <c r="A189" s="165"/>
      <c r="B189" s="165"/>
      <c r="C189" s="165"/>
      <c r="D189" s="165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1:16" ht="15">
      <c r="A190" s="165"/>
      <c r="B190" s="165"/>
      <c r="C190" s="165"/>
      <c r="D190" s="165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spans="1:16" ht="15">
      <c r="A191" s="165"/>
      <c r="B191" s="165"/>
      <c r="C191" s="165"/>
      <c r="D191" s="165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</row>
    <row r="192" spans="1:16" ht="15">
      <c r="A192" s="144"/>
      <c r="B192" s="144"/>
      <c r="C192" s="144"/>
      <c r="D192" s="144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6" ht="15">
      <c r="A193" s="144"/>
      <c r="B193" s="144"/>
      <c r="C193" s="144"/>
      <c r="D193" s="144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1:16" ht="15">
      <c r="A194" s="144"/>
      <c r="B194" s="144"/>
      <c r="C194" s="144"/>
      <c r="D194" s="144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1:16" ht="15">
      <c r="A195" s="144"/>
      <c r="B195" s="144"/>
      <c r="C195" s="144"/>
      <c r="D195" s="144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1:16" ht="15">
      <c r="A196" s="144"/>
      <c r="B196" s="144"/>
      <c r="C196" s="144"/>
      <c r="D196" s="144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1:16" ht="15">
      <c r="A197" s="144"/>
      <c r="B197" s="144"/>
      <c r="C197" s="144"/>
      <c r="D197" s="144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1:16" ht="15">
      <c r="A198" s="144"/>
      <c r="B198" s="144"/>
      <c r="C198" s="144"/>
      <c r="D198" s="144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6" ht="15">
      <c r="A199" s="144"/>
      <c r="B199" s="144"/>
      <c r="C199" s="144"/>
      <c r="D199" s="144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1:16" ht="15">
      <c r="A200" s="144"/>
      <c r="B200" s="144"/>
      <c r="C200" s="144"/>
      <c r="D200" s="144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1:16" ht="15">
      <c r="A201" s="144"/>
      <c r="B201" s="144"/>
      <c r="C201" s="144"/>
      <c r="D201" s="144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6" ht="15">
      <c r="A202" s="144"/>
      <c r="B202" s="144"/>
      <c r="C202" s="144"/>
      <c r="D202" s="144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1:16" ht="15">
      <c r="A203" s="144"/>
      <c r="B203" s="144"/>
      <c r="C203" s="144"/>
      <c r="D203" s="144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1:16" ht="15">
      <c r="A204" s="144"/>
      <c r="B204" s="144"/>
      <c r="C204" s="144"/>
      <c r="D204" s="144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1:16" ht="15">
      <c r="A205" s="144"/>
      <c r="B205" s="144"/>
      <c r="C205" s="144"/>
      <c r="D205" s="144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</row>
    <row r="206" spans="1:16" ht="15">
      <c r="A206" s="144"/>
      <c r="B206" s="144"/>
      <c r="C206" s="144"/>
      <c r="D206" s="144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1:16" ht="15">
      <c r="A207" s="144"/>
      <c r="B207" s="144"/>
      <c r="C207" s="144"/>
      <c r="D207" s="144"/>
      <c r="E207" s="2"/>
      <c r="F207" s="2"/>
      <c r="G207" s="135"/>
      <c r="H207" s="2"/>
      <c r="I207" s="2"/>
      <c r="J207" s="2"/>
      <c r="K207" s="2"/>
      <c r="L207" s="2"/>
      <c r="M207" s="2"/>
      <c r="N207" s="2"/>
      <c r="O207" s="2"/>
      <c r="P207" s="2"/>
    </row>
    <row r="208" spans="1:16" ht="15">
      <c r="A208" s="144"/>
      <c r="B208" s="144"/>
      <c r="C208" s="144"/>
      <c r="D208" s="144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ht="15">
      <c r="A209" s="144"/>
      <c r="B209" s="144"/>
      <c r="C209" s="144"/>
      <c r="D209" s="144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1:16" ht="15">
      <c r="A210" s="144"/>
      <c r="B210" s="144"/>
      <c r="C210" s="144"/>
      <c r="D210" s="144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1:16" ht="15">
      <c r="A211" s="144"/>
      <c r="B211" s="144"/>
      <c r="C211" s="144"/>
      <c r="D211" s="144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</row>
    <row r="212" spans="1:16" ht="15">
      <c r="A212" s="144"/>
      <c r="B212" s="144"/>
      <c r="C212" s="144"/>
      <c r="D212" s="144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</row>
    <row r="213" spans="1:16" ht="15">
      <c r="A213" s="144"/>
      <c r="B213" s="144"/>
      <c r="C213" s="144"/>
      <c r="D213" s="144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</row>
    <row r="214" spans="1:16" ht="15">
      <c r="A214" s="144"/>
      <c r="B214" s="144"/>
      <c r="C214" s="144"/>
      <c r="D214" s="144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</row>
    <row r="215" spans="1:16" ht="15">
      <c r="A215" s="144"/>
      <c r="B215" s="144"/>
      <c r="C215" s="144"/>
      <c r="D215" s="144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1:16" ht="15">
      <c r="A216" s="144"/>
      <c r="B216" s="144"/>
      <c r="C216" s="144"/>
      <c r="D216" s="144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1:16" ht="15">
      <c r="A217" s="144"/>
      <c r="B217" s="144"/>
      <c r="C217" s="144"/>
      <c r="D217" s="144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1:16" ht="15">
      <c r="A218" s="144"/>
      <c r="B218" s="144"/>
      <c r="C218" s="144"/>
      <c r="D218" s="144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ht="15">
      <c r="A219" s="144"/>
      <c r="B219" s="144"/>
      <c r="C219" s="144"/>
      <c r="D219" s="144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ht="15">
      <c r="A220" s="144"/>
      <c r="B220" s="144"/>
      <c r="C220" s="144"/>
      <c r="D220" s="144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ht="15">
      <c r="A221" s="144"/>
      <c r="B221" s="144"/>
      <c r="C221" s="144"/>
      <c r="D221" s="144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ht="15">
      <c r="A222" s="144"/>
      <c r="B222" s="144"/>
      <c r="C222" s="144"/>
      <c r="D222" s="144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ht="15">
      <c r="A223" s="144"/>
      <c r="B223" s="144"/>
      <c r="C223" s="144"/>
      <c r="D223" s="144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ht="15">
      <c r="A224" s="144"/>
      <c r="B224" s="144"/>
      <c r="C224" s="144"/>
      <c r="D224" s="144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6" ht="15">
      <c r="A225" s="144"/>
      <c r="B225" s="144"/>
      <c r="C225" s="144"/>
      <c r="D225" s="144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6" ht="15">
      <c r="A226" s="144"/>
      <c r="B226" s="144"/>
      <c r="C226" s="144"/>
      <c r="D226" s="144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16" ht="15">
      <c r="A227" s="144"/>
      <c r="B227" s="144"/>
      <c r="C227" s="144"/>
      <c r="D227" s="144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6" ht="15">
      <c r="A228" s="144"/>
      <c r="B228" s="144"/>
      <c r="C228" s="144"/>
      <c r="D228" s="144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6" ht="15">
      <c r="A229" s="144"/>
      <c r="B229" s="144"/>
      <c r="C229" s="144"/>
      <c r="D229" s="144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6" ht="15">
      <c r="A230" s="144"/>
      <c r="B230" s="144"/>
      <c r="C230" s="144"/>
      <c r="D230" s="144"/>
      <c r="E230" s="15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6" ht="15">
      <c r="A231" s="144"/>
      <c r="B231" s="144"/>
      <c r="C231" s="144"/>
      <c r="D231" s="144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1:16" ht="15">
      <c r="A232" s="144"/>
      <c r="B232" s="144"/>
      <c r="C232" s="144"/>
      <c r="D232" s="144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6" ht="15">
      <c r="A233" s="144"/>
      <c r="B233" s="144"/>
      <c r="C233" s="144"/>
      <c r="D233" s="144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6" ht="15">
      <c r="A234" s="144"/>
      <c r="B234" s="144"/>
      <c r="C234" s="144"/>
      <c r="D234" s="144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6" ht="15">
      <c r="A235" s="144"/>
      <c r="B235" s="144"/>
      <c r="C235" s="144"/>
      <c r="D235" s="144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6" ht="15">
      <c r="A236" s="144"/>
      <c r="B236" s="144"/>
      <c r="C236" s="144"/>
      <c r="D236" s="144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6" ht="15">
      <c r="A237" s="144"/>
      <c r="B237" s="144"/>
      <c r="C237" s="144"/>
      <c r="D237" s="144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6" ht="15">
      <c r="A238" s="144"/>
      <c r="B238" s="144"/>
      <c r="C238" s="144"/>
      <c r="D238" s="144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6" ht="1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6" ht="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ht="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ht="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ht="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ht="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ht="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ht="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ht="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ht="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ht="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ht="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ht="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ht="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ht="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ht="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ht="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ht="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1:16" ht="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</sheetData>
  <mergeCells count="75">
    <mergeCell ref="D154:E154"/>
    <mergeCell ref="A175:C175"/>
    <mergeCell ref="D155:E155"/>
    <mergeCell ref="A157:C157"/>
    <mergeCell ref="A158:C158"/>
    <mergeCell ref="A174:C174"/>
    <mergeCell ref="D153:E153"/>
    <mergeCell ref="D152:E152"/>
    <mergeCell ref="B139:B140"/>
    <mergeCell ref="D139:G139"/>
    <mergeCell ref="D151:E151"/>
    <mergeCell ref="C139:C140"/>
    <mergeCell ref="D148:E148"/>
    <mergeCell ref="A148:C148"/>
    <mergeCell ref="A139:A140"/>
    <mergeCell ref="K131:P131"/>
    <mergeCell ref="B131:B132"/>
    <mergeCell ref="A108:I108"/>
    <mergeCell ref="A109:I109"/>
    <mergeCell ref="J131:J132"/>
    <mergeCell ref="J130:P130"/>
    <mergeCell ref="A129:L129"/>
    <mergeCell ref="A128:M128"/>
    <mergeCell ref="C111:L111"/>
    <mergeCell ref="B111:B112"/>
    <mergeCell ref="A111:A112"/>
    <mergeCell ref="H139:H140"/>
    <mergeCell ref="A137:F137"/>
    <mergeCell ref="D131:I131"/>
    <mergeCell ref="A131:A132"/>
    <mergeCell ref="C131:C132"/>
    <mergeCell ref="A136:F136"/>
    <mergeCell ref="A138:H138"/>
    <mergeCell ref="G33:H33"/>
    <mergeCell ref="A90:A91"/>
    <mergeCell ref="D90:G90"/>
    <mergeCell ref="C90:C91"/>
    <mergeCell ref="A78:E78"/>
    <mergeCell ref="B79:D79"/>
    <mergeCell ref="A89:I89"/>
    <mergeCell ref="H90:H91"/>
    <mergeCell ref="I90:I91"/>
    <mergeCell ref="B90:B91"/>
    <mergeCell ref="A88:J88"/>
    <mergeCell ref="A87:J87"/>
    <mergeCell ref="D63:K63"/>
    <mergeCell ref="B33:B35"/>
    <mergeCell ref="I34:I35"/>
    <mergeCell ref="C63:C64"/>
    <mergeCell ref="H62:K62"/>
    <mergeCell ref="A61:N61"/>
    <mergeCell ref="A72:D72"/>
    <mergeCell ref="A63:A64"/>
    <mergeCell ref="A71:D71"/>
    <mergeCell ref="H34:H35"/>
    <mergeCell ref="C34:C35"/>
    <mergeCell ref="D34:F34"/>
    <mergeCell ref="G34:G35"/>
    <mergeCell ref="B63:B64"/>
    <mergeCell ref="A33:A35"/>
    <mergeCell ref="C33:F33"/>
    <mergeCell ref="A7:C7"/>
    <mergeCell ref="E4:G4"/>
    <mergeCell ref="D32:I32"/>
    <mergeCell ref="A30:J30"/>
    <mergeCell ref="H4:J4"/>
    <mergeCell ref="A31:J31"/>
    <mergeCell ref="A20:C20"/>
    <mergeCell ref="A6:C6"/>
    <mergeCell ref="A1:J1"/>
    <mergeCell ref="B3:D3"/>
    <mergeCell ref="E3:G3"/>
    <mergeCell ref="H3:J3"/>
    <mergeCell ref="A2:J2"/>
    <mergeCell ref="B4:D4"/>
  </mergeCells>
  <phoneticPr fontId="27" type="noConversion"/>
  <dataValidations count="12">
    <dataValidation allowBlank="1" showInputMessage="1" showErrorMessage="1" error="Необходимо ввести целое значение." sqref="I57"/>
    <dataValidation type="whole" allowBlank="1" showInputMessage="1" showErrorMessage="1" error="Введено недопустимое значение." sqref="C184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0 или 1." sqref="C151:C155">
      <formula1>0</formula1>
      <formula2>1</formula2>
    </dataValidation>
    <dataValidation type="whole" allowBlank="1" showInputMessage="1" showErrorMessage="1" error="Необходимо ввести целое значение." sqref="C167:C173">
      <formula1>-100000</formula1>
      <formula2>9999999999</formula2>
    </dataValidation>
    <dataValidation type="whole" allowBlank="1" showInputMessage="1" showErrorMessage="1" error="Введено недопустимое значение." prompt="Допустимое значение 0 или 1" sqref="C181:C183">
      <formula1>0</formula1>
      <formula2>1</formula2>
    </dataValidation>
    <dataValidation type="whole" allowBlank="1" showInputMessage="1" showErrorMessage="1" error="Необходимо ввести целое значение." sqref="D84:E84">
      <formula1>-100000</formula1>
      <formula2>99999999999</formula2>
    </dataValidation>
    <dataValidation type="whole" allowBlank="1" showInputMessage="1" showErrorMessage="1" error="Необходимо ввести целое значение." sqref="D77">
      <formula1>-1000000</formula1>
      <formula2>999999999999</formula2>
    </dataValidation>
    <dataValidation type="whole" allowBlank="1" showInputMessage="1" showErrorMessage="1" error="Введено недопустимое значение." sqref="C21">
      <formula1>0</formula1>
      <formula2>1</formula2>
    </dataValidation>
    <dataValidation type="whole" allowBlank="1" showInputMessage="1" showErrorMessage="1" prompt="Допустимое значение 0 или 1." sqref="C12:C13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0 -нет или 1 -да." sqref="C25:C26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1 (город и поселок городского типа) или 2 (сельская местность)" sqref="C27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1 (пятидневный) или 2 (шестидневный)" sqref="C24">
      <formula1>1</formula1>
      <formula2>2</formula2>
    </dataValidation>
  </dataValidations>
  <pageMargins left="0.7" right="0.7" top="0.75" bottom="0.75" header="0.3" footer="0.3"/>
  <pageSetup paperSize="9" scale="55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indexed="45"/>
  </sheetPr>
  <dimension ref="A1:S295"/>
  <sheetViews>
    <sheetView topLeftCell="A154" zoomScale="59" workbookViewId="0">
      <selection activeCell="A139" sqref="A139:H155"/>
    </sheetView>
  </sheetViews>
  <sheetFormatPr defaultRowHeight="12.75"/>
  <cols>
    <col min="1" max="1" width="51.42578125" style="5" customWidth="1"/>
    <col min="2" max="2" width="8.5703125" style="5" customWidth="1"/>
    <col min="3" max="3" width="17.85546875" style="5" customWidth="1"/>
    <col min="4" max="5" width="14.42578125" style="5" customWidth="1"/>
    <col min="6" max="6" width="17.28515625" style="5" customWidth="1"/>
    <col min="7" max="12" width="14.42578125" style="5" customWidth="1"/>
    <col min="13" max="16" width="12.140625" style="5" customWidth="1"/>
    <col min="17" max="16384" width="9.140625" style="5"/>
  </cols>
  <sheetData>
    <row r="1" spans="1:16" s="2" customFormat="1" ht="15.75" customHeight="1">
      <c r="A1" s="506" t="s">
        <v>0</v>
      </c>
      <c r="B1" s="506"/>
      <c r="C1" s="506"/>
      <c r="D1" s="506"/>
      <c r="E1" s="506"/>
      <c r="F1" s="506"/>
      <c r="G1" s="506"/>
      <c r="H1" s="506"/>
      <c r="I1" s="506"/>
      <c r="J1" s="506"/>
      <c r="K1" s="193"/>
      <c r="L1" s="193"/>
      <c r="M1" s="193"/>
      <c r="N1" s="193"/>
      <c r="O1" s="193"/>
      <c r="P1" s="193"/>
    </row>
    <row r="2" spans="1:16" s="2" customFormat="1" ht="42" customHeight="1">
      <c r="A2" s="513" t="s">
        <v>289</v>
      </c>
      <c r="B2" s="513"/>
      <c r="C2" s="513"/>
      <c r="D2" s="513"/>
      <c r="E2" s="513"/>
      <c r="F2" s="513"/>
      <c r="G2" s="513"/>
      <c r="H2" s="513"/>
      <c r="I2" s="513"/>
      <c r="J2" s="513"/>
      <c r="K2" s="191"/>
      <c r="L2" s="191"/>
      <c r="M2" s="191"/>
      <c r="N2" s="191"/>
      <c r="O2" s="191"/>
      <c r="P2" s="191"/>
    </row>
    <row r="3" spans="1:16" ht="63" customHeight="1">
      <c r="A3" s="194" t="s">
        <v>1</v>
      </c>
      <c r="B3" s="503" t="s">
        <v>2</v>
      </c>
      <c r="C3" s="507"/>
      <c r="D3" s="508"/>
      <c r="E3" s="509"/>
      <c r="F3" s="510"/>
      <c r="G3" s="511"/>
      <c r="H3" s="512"/>
      <c r="I3" s="512"/>
      <c r="J3" s="512"/>
      <c r="K3" s="195"/>
      <c r="L3" s="195"/>
      <c r="M3" s="195"/>
      <c r="N3" s="195"/>
      <c r="O3" s="195"/>
      <c r="P3" s="195"/>
    </row>
    <row r="4" spans="1:16" s="2" customFormat="1" ht="15">
      <c r="A4" s="196" t="s">
        <v>3</v>
      </c>
      <c r="B4" s="453">
        <v>10254115</v>
      </c>
      <c r="C4" s="515"/>
      <c r="D4" s="515"/>
      <c r="E4" s="462"/>
      <c r="F4" s="463"/>
      <c r="G4" s="464"/>
      <c r="H4" s="514"/>
      <c r="I4" s="514"/>
      <c r="J4" s="514"/>
      <c r="K4" s="7"/>
      <c r="L4" s="7"/>
      <c r="M4" s="7"/>
      <c r="N4" s="7"/>
      <c r="O4" s="7"/>
      <c r="P4" s="7"/>
    </row>
    <row r="5" spans="1:16" ht="1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spans="1:16" ht="18.75" customHeight="1">
      <c r="A6" s="502" t="s">
        <v>4</v>
      </c>
      <c r="B6" s="502"/>
      <c r="C6" s="50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15.75" customHeight="1">
      <c r="A7" s="502" t="s">
        <v>5</v>
      </c>
      <c r="B7" s="502"/>
      <c r="C7" s="50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spans="1:16" ht="28.5">
      <c r="A8" s="194" t="s">
        <v>6</v>
      </c>
      <c r="B8" s="129" t="s">
        <v>7</v>
      </c>
      <c r="C8" s="130" t="s">
        <v>8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spans="1:16" ht="15">
      <c r="A9" s="129">
        <v>1</v>
      </c>
      <c r="B9" s="129">
        <v>2</v>
      </c>
      <c r="C9" s="130">
        <v>3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spans="1:16" ht="15">
      <c r="A10" s="197" t="s">
        <v>9</v>
      </c>
      <c r="B10" s="198" t="s">
        <v>10</v>
      </c>
      <c r="C10" s="189">
        <v>1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1:16" ht="30">
      <c r="A11" s="199" t="s">
        <v>11</v>
      </c>
      <c r="B11" s="198" t="s">
        <v>12</v>
      </c>
      <c r="C11" s="200">
        <v>0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1:16" ht="30">
      <c r="A12" s="199" t="s">
        <v>13</v>
      </c>
      <c r="B12" s="196" t="s">
        <v>14</v>
      </c>
      <c r="C12" s="200">
        <v>0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</row>
    <row r="13" spans="1:16" ht="45">
      <c r="A13" s="197" t="s">
        <v>15</v>
      </c>
      <c r="B13" s="198" t="s">
        <v>16</v>
      </c>
      <c r="C13" s="200">
        <v>0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</row>
    <row r="14" spans="1:16" ht="60">
      <c r="A14" s="201" t="s">
        <v>17</v>
      </c>
      <c r="B14" s="196" t="s">
        <v>18</v>
      </c>
      <c r="C14" s="134">
        <v>0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spans="1:16" ht="75">
      <c r="A15" s="201" t="s">
        <v>19</v>
      </c>
      <c r="B15" s="196" t="s">
        <v>20</v>
      </c>
      <c r="C15" s="134">
        <v>0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</row>
    <row r="16" spans="1:16" ht="60">
      <c r="A16" s="201" t="s">
        <v>21</v>
      </c>
      <c r="B16" s="196" t="s">
        <v>22</v>
      </c>
      <c r="C16" s="134">
        <v>0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</row>
    <row r="17" spans="1:19" ht="60">
      <c r="A17" s="201" t="s">
        <v>23</v>
      </c>
      <c r="B17" s="196" t="s">
        <v>24</v>
      </c>
      <c r="C17" s="134">
        <v>0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</row>
    <row r="18" spans="1:19" ht="60">
      <c r="A18" s="202" t="s">
        <v>25</v>
      </c>
      <c r="B18" s="198" t="s">
        <v>26</v>
      </c>
      <c r="C18" s="203">
        <v>0</v>
      </c>
      <c r="D18" s="2"/>
      <c r="E18" s="2"/>
      <c r="F18" s="2"/>
      <c r="G18" s="2"/>
      <c r="H18" s="2"/>
      <c r="I18" s="2"/>
      <c r="J18" s="2"/>
      <c r="K18" s="2"/>
      <c r="L18" s="135"/>
      <c r="M18" s="2"/>
      <c r="N18" s="2"/>
      <c r="O18" s="2"/>
      <c r="P18" s="2"/>
    </row>
    <row r="19" spans="1:19" ht="15">
      <c r="A19" s="204"/>
      <c r="B19" s="205"/>
      <c r="C19" s="206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spans="1:19" ht="15.75" customHeight="1">
      <c r="A20" s="516" t="s">
        <v>27</v>
      </c>
      <c r="B20" s="517"/>
      <c r="C20" s="517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1:19" ht="15">
      <c r="A21" s="192"/>
      <c r="B21" s="205"/>
      <c r="C21" s="206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</row>
    <row r="22" spans="1:19" ht="28.5">
      <c r="A22" s="75" t="s">
        <v>6</v>
      </c>
      <c r="B22" s="75" t="s">
        <v>7</v>
      </c>
      <c r="C22" s="207" t="s">
        <v>28</v>
      </c>
      <c r="D22" s="105"/>
      <c r="E22" s="105"/>
      <c r="F22" s="105"/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Q22" s="25"/>
      <c r="R22" s="25"/>
      <c r="S22" s="25"/>
    </row>
    <row r="23" spans="1:19" s="29" customFormat="1" ht="14.25">
      <c r="A23" s="75">
        <v>1</v>
      </c>
      <c r="B23" s="75">
        <v>2</v>
      </c>
      <c r="C23" s="75">
        <v>3</v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8"/>
      <c r="R23" s="28"/>
      <c r="S23" s="28"/>
    </row>
    <row r="24" spans="1:19" ht="15">
      <c r="A24" s="208" t="s">
        <v>29</v>
      </c>
      <c r="B24" s="198" t="s">
        <v>10</v>
      </c>
      <c r="C24" s="134">
        <v>1</v>
      </c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25"/>
      <c r="R24" s="25"/>
      <c r="S24" s="25"/>
    </row>
    <row r="25" spans="1:19" ht="15">
      <c r="A25" s="208" t="s">
        <v>30</v>
      </c>
      <c r="B25" s="196" t="s">
        <v>12</v>
      </c>
      <c r="C25" s="134"/>
      <c r="D25" s="105"/>
      <c r="E25" s="105"/>
      <c r="F25" s="105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25"/>
      <c r="R25" s="25"/>
      <c r="S25" s="25"/>
    </row>
    <row r="26" spans="1:19" ht="15">
      <c r="A26" s="208" t="s">
        <v>31</v>
      </c>
      <c r="B26" s="196" t="s">
        <v>14</v>
      </c>
      <c r="C26" s="134"/>
      <c r="D26" s="105"/>
      <c r="E26" s="105"/>
      <c r="F26" s="105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25"/>
      <c r="R26" s="25"/>
      <c r="S26" s="25"/>
    </row>
    <row r="27" spans="1:19" ht="15">
      <c r="A27" s="208" t="s">
        <v>32</v>
      </c>
      <c r="B27" s="196" t="s">
        <v>16</v>
      </c>
      <c r="C27" s="134">
        <v>2</v>
      </c>
      <c r="D27" s="105"/>
      <c r="E27" s="105"/>
      <c r="F27" s="105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25"/>
      <c r="R27" s="25"/>
      <c r="S27" s="25"/>
    </row>
    <row r="28" spans="1:19" ht="30">
      <c r="A28" s="208" t="s">
        <v>33</v>
      </c>
      <c r="B28" s="196" t="s">
        <v>18</v>
      </c>
      <c r="C28" s="134">
        <v>1</v>
      </c>
      <c r="D28" s="105"/>
      <c r="E28" s="105"/>
      <c r="F28" s="105"/>
      <c r="G28" s="105"/>
      <c r="H28" s="105"/>
      <c r="I28" s="105"/>
      <c r="J28" s="105"/>
      <c r="K28" s="105"/>
      <c r="L28" s="105"/>
      <c r="M28" s="105"/>
      <c r="N28" s="105"/>
      <c r="O28" s="105"/>
      <c r="P28" s="105"/>
      <c r="Q28" s="25"/>
      <c r="R28" s="25"/>
      <c r="S28" s="25"/>
    </row>
    <row r="29" spans="1:19" ht="60.75" customHeight="1">
      <c r="A29" s="192"/>
      <c r="B29" s="205"/>
      <c r="C29" s="206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9" ht="15">
      <c r="A30" s="491" t="s">
        <v>34</v>
      </c>
      <c r="B30" s="519"/>
      <c r="C30" s="519"/>
      <c r="D30" s="519"/>
      <c r="E30" s="519"/>
      <c r="F30" s="519"/>
      <c r="G30" s="519"/>
      <c r="H30" s="519"/>
      <c r="I30" s="519"/>
      <c r="J30" s="519"/>
      <c r="K30" s="2"/>
      <c r="L30" s="2"/>
      <c r="M30" s="2"/>
      <c r="N30" s="2"/>
      <c r="O30" s="2"/>
      <c r="P30" s="2"/>
    </row>
    <row r="31" spans="1:19" ht="15.75" customHeight="1">
      <c r="A31" s="484" t="s">
        <v>35</v>
      </c>
      <c r="B31" s="484"/>
      <c r="C31" s="484"/>
      <c r="D31" s="484"/>
      <c r="E31" s="484"/>
      <c r="F31" s="484"/>
      <c r="G31" s="484"/>
      <c r="H31" s="484"/>
      <c r="I31" s="484"/>
      <c r="J31" s="484"/>
      <c r="K31" s="2"/>
      <c r="L31" s="2"/>
      <c r="M31" s="2"/>
      <c r="N31" s="2"/>
      <c r="O31" s="2"/>
      <c r="P31" s="2"/>
    </row>
    <row r="32" spans="1:19" ht="15">
      <c r="A32" s="82"/>
      <c r="B32" s="82"/>
      <c r="C32" s="82"/>
      <c r="D32" s="518" t="s">
        <v>36</v>
      </c>
      <c r="E32" s="518"/>
      <c r="F32" s="518"/>
      <c r="G32" s="518"/>
      <c r="H32" s="518"/>
      <c r="I32" s="518"/>
      <c r="J32" s="209"/>
      <c r="K32" s="209"/>
      <c r="L32" s="2"/>
      <c r="M32" s="2"/>
      <c r="N32" s="2"/>
      <c r="O32" s="2"/>
      <c r="P32" s="2"/>
    </row>
    <row r="33" spans="1:17" ht="31.5" customHeight="1">
      <c r="A33" s="450" t="s">
        <v>37</v>
      </c>
      <c r="B33" s="450" t="s">
        <v>7</v>
      </c>
      <c r="C33" s="450" t="s">
        <v>38</v>
      </c>
      <c r="D33" s="450"/>
      <c r="E33" s="450"/>
      <c r="F33" s="450"/>
      <c r="G33" s="486" t="s">
        <v>39</v>
      </c>
      <c r="H33" s="492"/>
      <c r="I33" s="210" t="s">
        <v>40</v>
      </c>
      <c r="J33" s="107"/>
      <c r="K33" s="2"/>
      <c r="L33" s="2"/>
      <c r="M33" s="2"/>
      <c r="N33" s="2"/>
      <c r="O33" s="2"/>
      <c r="P33" s="2"/>
    </row>
    <row r="34" spans="1:17" ht="15.75" customHeight="1">
      <c r="A34" s="450"/>
      <c r="B34" s="450"/>
      <c r="C34" s="499" t="s">
        <v>41</v>
      </c>
      <c r="D34" s="450" t="s">
        <v>42</v>
      </c>
      <c r="E34" s="450"/>
      <c r="F34" s="450"/>
      <c r="G34" s="499" t="s">
        <v>41</v>
      </c>
      <c r="H34" s="499" t="s">
        <v>43</v>
      </c>
      <c r="I34" s="450" t="s">
        <v>41</v>
      </c>
      <c r="J34" s="27"/>
      <c r="K34" s="2"/>
      <c r="L34" s="2"/>
      <c r="M34" s="2"/>
      <c r="N34" s="2"/>
      <c r="O34" s="2"/>
      <c r="P34" s="2"/>
    </row>
    <row r="35" spans="1:17" ht="71.25">
      <c r="A35" s="450"/>
      <c r="B35" s="450"/>
      <c r="C35" s="501"/>
      <c r="D35" s="75" t="s">
        <v>44</v>
      </c>
      <c r="E35" s="75" t="s">
        <v>45</v>
      </c>
      <c r="F35" s="75" t="s">
        <v>46</v>
      </c>
      <c r="G35" s="500"/>
      <c r="H35" s="501"/>
      <c r="I35" s="450"/>
      <c r="J35" s="213"/>
      <c r="K35" s="105"/>
      <c r="L35" s="105"/>
      <c r="M35" s="105"/>
      <c r="N35" s="105"/>
      <c r="O35" s="105"/>
      <c r="P35" s="105"/>
      <c r="Q35" s="25"/>
    </row>
    <row r="36" spans="1:17" s="29" customFormat="1" ht="14.25">
      <c r="A36" s="75">
        <v>1</v>
      </c>
      <c r="B36" s="75">
        <v>2</v>
      </c>
      <c r="C36" s="75">
        <v>3</v>
      </c>
      <c r="D36" s="75">
        <v>4</v>
      </c>
      <c r="E36" s="75">
        <v>5</v>
      </c>
      <c r="F36" s="75">
        <v>6</v>
      </c>
      <c r="G36" s="75">
        <v>7</v>
      </c>
      <c r="H36" s="75">
        <v>8</v>
      </c>
      <c r="I36" s="75">
        <v>9</v>
      </c>
      <c r="J36" s="27"/>
      <c r="K36" s="27"/>
      <c r="L36" s="27"/>
      <c r="M36" s="27"/>
      <c r="N36" s="27"/>
      <c r="O36" s="27"/>
      <c r="P36" s="27"/>
      <c r="Q36" s="28"/>
    </row>
    <row r="37" spans="1:17" ht="15">
      <c r="A37" s="214" t="s">
        <v>47</v>
      </c>
      <c r="B37" s="198" t="s">
        <v>10</v>
      </c>
      <c r="C37" s="215">
        <f>C38+C47+C48+C51+C52+C53+C54</f>
        <v>153</v>
      </c>
      <c r="D37" s="215">
        <v>125</v>
      </c>
      <c r="E37" s="215">
        <f>E38+E47+E48+E51+E52+E53+E54</f>
        <v>0</v>
      </c>
      <c r="F37" s="215">
        <f>F38+F47+F48+F51+F52+F53+F54</f>
        <v>0</v>
      </c>
      <c r="G37" s="215">
        <f>G38+G47+G48+G51+G52+G53+G54</f>
        <v>7</v>
      </c>
      <c r="H37" s="215">
        <f>H38+H47+H48+H51+H53+H54</f>
        <v>6</v>
      </c>
      <c r="I37" s="215">
        <f>I38+I47+I48+I51+I52+I53+I54</f>
        <v>140</v>
      </c>
      <c r="J37" s="216">
        <f ca="1">SUM('1:28'!C37)</f>
        <v>3782</v>
      </c>
      <c r="K37" s="105"/>
      <c r="L37" s="105"/>
      <c r="M37" s="217"/>
      <c r="N37" s="217"/>
      <c r="O37" s="191"/>
      <c r="P37" s="191"/>
      <c r="Q37" s="25"/>
    </row>
    <row r="38" spans="1:17" ht="28.5">
      <c r="A38" s="218" t="s">
        <v>48</v>
      </c>
      <c r="B38" s="198" t="s">
        <v>12</v>
      </c>
      <c r="C38" s="219">
        <f t="shared" ref="C38:I38" si="0">C39+C40+C41+C42+C43+C44+C45+C46</f>
        <v>0</v>
      </c>
      <c r="D38" s="219">
        <f t="shared" si="0"/>
        <v>0</v>
      </c>
      <c r="E38" s="219">
        <f t="shared" si="0"/>
        <v>0</v>
      </c>
      <c r="F38" s="219">
        <f t="shared" si="0"/>
        <v>0</v>
      </c>
      <c r="G38" s="219">
        <f t="shared" si="0"/>
        <v>0</v>
      </c>
      <c r="H38" s="219">
        <f t="shared" si="0"/>
        <v>0</v>
      </c>
      <c r="I38" s="219">
        <f t="shared" si="0"/>
        <v>0</v>
      </c>
      <c r="J38" s="220"/>
      <c r="K38" s="105"/>
      <c r="L38" s="173"/>
      <c r="M38" s="105"/>
      <c r="N38" s="105"/>
      <c r="O38" s="105"/>
      <c r="P38" s="45"/>
      <c r="Q38" s="25"/>
    </row>
    <row r="39" spans="1:17" ht="30">
      <c r="A39" s="221" t="s">
        <v>49</v>
      </c>
      <c r="B39" s="196" t="s">
        <v>14</v>
      </c>
      <c r="C39" s="222"/>
      <c r="D39" s="222"/>
      <c r="E39" s="222"/>
      <c r="F39" s="222"/>
      <c r="G39" s="222"/>
      <c r="H39" s="222"/>
      <c r="I39" s="222"/>
      <c r="J39" s="223"/>
      <c r="K39" s="105"/>
      <c r="L39" s="173"/>
      <c r="M39" s="105"/>
      <c r="N39" s="105"/>
      <c r="O39" s="105"/>
      <c r="P39" s="45"/>
      <c r="Q39" s="25"/>
    </row>
    <row r="40" spans="1:17" ht="15">
      <c r="A40" s="224" t="s">
        <v>50</v>
      </c>
      <c r="B40" s="198" t="s">
        <v>16</v>
      </c>
      <c r="C40" s="222"/>
      <c r="D40" s="222"/>
      <c r="E40" s="222"/>
      <c r="F40" s="222"/>
      <c r="G40" s="222"/>
      <c r="H40" s="222"/>
      <c r="I40" s="222"/>
      <c r="J40" s="223"/>
      <c r="K40" s="2"/>
      <c r="L40" s="225"/>
      <c r="M40" s="2"/>
      <c r="N40" s="2"/>
      <c r="O40" s="2"/>
      <c r="P40" s="50"/>
    </row>
    <row r="41" spans="1:17" ht="15">
      <c r="A41" s="226" t="s">
        <v>51</v>
      </c>
      <c r="B41" s="196" t="s">
        <v>18</v>
      </c>
      <c r="C41" s="222"/>
      <c r="D41" s="222"/>
      <c r="E41" s="222"/>
      <c r="F41" s="222"/>
      <c r="G41" s="222"/>
      <c r="H41" s="222"/>
      <c r="I41" s="222"/>
      <c r="J41" s="223"/>
      <c r="K41" s="2"/>
      <c r="L41" s="2"/>
      <c r="M41" s="2"/>
      <c r="N41" s="2"/>
      <c r="O41" s="2"/>
      <c r="P41" s="50"/>
    </row>
    <row r="42" spans="1:17" ht="15">
      <c r="A42" s="224" t="s">
        <v>52</v>
      </c>
      <c r="B42" s="196" t="s">
        <v>20</v>
      </c>
      <c r="C42" s="222"/>
      <c r="D42" s="222"/>
      <c r="E42" s="222"/>
      <c r="F42" s="222"/>
      <c r="G42" s="222"/>
      <c r="H42" s="222"/>
      <c r="I42" s="222"/>
      <c r="J42" s="223"/>
      <c r="K42" s="2"/>
      <c r="L42" s="2"/>
      <c r="M42" s="2"/>
      <c r="N42" s="2"/>
      <c r="O42" s="2"/>
      <c r="P42" s="50"/>
    </row>
    <row r="43" spans="1:17" ht="15">
      <c r="A43" s="224" t="s">
        <v>53</v>
      </c>
      <c r="B43" s="196" t="s">
        <v>22</v>
      </c>
      <c r="C43" s="222"/>
      <c r="D43" s="222"/>
      <c r="E43" s="222"/>
      <c r="F43" s="222"/>
      <c r="G43" s="222"/>
      <c r="H43" s="222"/>
      <c r="I43" s="222"/>
      <c r="J43" s="223"/>
      <c r="K43" s="2"/>
      <c r="L43" s="2"/>
      <c r="M43" s="2"/>
      <c r="N43" s="2"/>
      <c r="O43" s="2"/>
      <c r="P43" s="50"/>
    </row>
    <row r="44" spans="1:17" ht="15">
      <c r="A44" s="221" t="s">
        <v>54</v>
      </c>
      <c r="B44" s="196" t="s">
        <v>24</v>
      </c>
      <c r="C44" s="222"/>
      <c r="D44" s="222"/>
      <c r="E44" s="222"/>
      <c r="F44" s="222"/>
      <c r="G44" s="222"/>
      <c r="H44" s="222"/>
      <c r="I44" s="222"/>
      <c r="J44" s="223"/>
      <c r="K44" s="2"/>
      <c r="L44" s="2"/>
      <c r="M44" s="2"/>
      <c r="N44" s="2"/>
      <c r="O44" s="2"/>
      <c r="P44" s="50"/>
    </row>
    <row r="45" spans="1:17" ht="15">
      <c r="A45" s="224" t="s">
        <v>55</v>
      </c>
      <c r="B45" s="198" t="s">
        <v>26</v>
      </c>
      <c r="C45" s="222"/>
      <c r="D45" s="222"/>
      <c r="E45" s="222"/>
      <c r="F45" s="222"/>
      <c r="G45" s="222"/>
      <c r="H45" s="222"/>
      <c r="I45" s="222"/>
      <c r="J45" s="223"/>
      <c r="K45" s="2"/>
      <c r="L45" s="2"/>
      <c r="M45" s="2"/>
      <c r="N45" s="2"/>
      <c r="O45" s="2"/>
      <c r="P45" s="50"/>
    </row>
    <row r="46" spans="1:17" ht="15">
      <c r="A46" s="224" t="s">
        <v>56</v>
      </c>
      <c r="B46" s="227">
        <v>10</v>
      </c>
      <c r="C46" s="222"/>
      <c r="D46" s="222"/>
      <c r="E46" s="222"/>
      <c r="F46" s="222"/>
      <c r="G46" s="222"/>
      <c r="H46" s="222"/>
      <c r="I46" s="222"/>
      <c r="J46" s="223"/>
      <c r="K46" s="2"/>
      <c r="L46" s="2"/>
      <c r="M46" s="2"/>
      <c r="N46" s="2"/>
      <c r="O46" s="2"/>
      <c r="P46" s="50"/>
    </row>
    <row r="47" spans="1:17" ht="15">
      <c r="A47" s="228" t="s">
        <v>57</v>
      </c>
      <c r="B47" s="227">
        <v>11</v>
      </c>
      <c r="C47" s="222">
        <v>153</v>
      </c>
      <c r="D47" s="222">
        <v>125</v>
      </c>
      <c r="E47" s="222">
        <v>0</v>
      </c>
      <c r="F47" s="222">
        <v>0</v>
      </c>
      <c r="G47" s="222">
        <v>7</v>
      </c>
      <c r="H47" s="222">
        <v>6</v>
      </c>
      <c r="I47" s="222">
        <v>140</v>
      </c>
      <c r="J47" s="229"/>
      <c r="K47" s="2"/>
      <c r="L47" s="2"/>
      <c r="M47" s="2"/>
      <c r="N47" s="2"/>
      <c r="O47" s="2"/>
      <c r="P47" s="50"/>
    </row>
    <row r="48" spans="1:17" ht="15">
      <c r="A48" s="228" t="s">
        <v>58</v>
      </c>
      <c r="B48" s="227">
        <v>12</v>
      </c>
      <c r="C48" s="222"/>
      <c r="D48" s="222"/>
      <c r="E48" s="222"/>
      <c r="F48" s="222"/>
      <c r="G48" s="222"/>
      <c r="H48" s="222"/>
      <c r="I48" s="222"/>
      <c r="J48" s="229"/>
      <c r="K48" s="2"/>
      <c r="L48" s="2"/>
      <c r="M48" s="2"/>
      <c r="N48" s="2"/>
      <c r="O48" s="2"/>
      <c r="P48" s="50"/>
    </row>
    <row r="49" spans="1:17" ht="37.5" customHeight="1">
      <c r="A49" s="208" t="s">
        <v>59</v>
      </c>
      <c r="B49" s="227">
        <v>13</v>
      </c>
      <c r="C49" s="222"/>
      <c r="D49" s="222"/>
      <c r="E49" s="222"/>
      <c r="F49" s="222"/>
      <c r="G49" s="222"/>
      <c r="H49" s="222"/>
      <c r="I49" s="222"/>
      <c r="J49" s="229"/>
      <c r="K49" s="2"/>
      <c r="L49" s="2"/>
      <c r="M49" s="2"/>
      <c r="N49" s="2"/>
      <c r="O49" s="2"/>
      <c r="P49" s="50"/>
    </row>
    <row r="50" spans="1:17" ht="15">
      <c r="A50" s="208" t="s">
        <v>60</v>
      </c>
      <c r="B50" s="227">
        <v>14</v>
      </c>
      <c r="C50" s="222"/>
      <c r="D50" s="222"/>
      <c r="E50" s="222"/>
      <c r="F50" s="222"/>
      <c r="G50" s="222"/>
      <c r="H50" s="222"/>
      <c r="I50" s="222"/>
      <c r="J50" s="229"/>
      <c r="K50" s="2"/>
      <c r="L50" s="2"/>
      <c r="M50" s="2"/>
      <c r="N50" s="2"/>
      <c r="O50" s="2"/>
      <c r="P50" s="50"/>
    </row>
    <row r="51" spans="1:17" ht="15">
      <c r="A51" s="230" t="s">
        <v>61</v>
      </c>
      <c r="B51" s="227">
        <v>15</v>
      </c>
      <c r="C51" s="222"/>
      <c r="D51" s="231"/>
      <c r="E51" s="222"/>
      <c r="F51" s="222"/>
      <c r="G51" s="222"/>
      <c r="H51" s="232"/>
      <c r="I51" s="222"/>
      <c r="J51" s="229"/>
      <c r="K51" s="2"/>
      <c r="L51" s="2"/>
      <c r="M51" s="2"/>
      <c r="N51" s="2"/>
      <c r="O51" s="2"/>
      <c r="P51" s="2"/>
    </row>
    <row r="52" spans="1:17" ht="15">
      <c r="A52" s="233" t="s">
        <v>62</v>
      </c>
      <c r="B52" s="227">
        <v>16</v>
      </c>
      <c r="C52" s="222"/>
      <c r="D52" s="234" t="s">
        <v>63</v>
      </c>
      <c r="E52" s="222"/>
      <c r="F52" s="222"/>
      <c r="G52" s="222"/>
      <c r="H52" s="234" t="s">
        <v>63</v>
      </c>
      <c r="I52" s="222"/>
      <c r="J52" s="229"/>
      <c r="K52" s="2"/>
      <c r="L52" s="2"/>
      <c r="M52" s="2"/>
      <c r="N52" s="2"/>
      <c r="O52" s="2"/>
      <c r="P52" s="2"/>
    </row>
    <row r="53" spans="1:17" ht="15">
      <c r="A53" s="233" t="s">
        <v>64</v>
      </c>
      <c r="B53" s="227">
        <v>17</v>
      </c>
      <c r="C53" s="222"/>
      <c r="D53" s="231"/>
      <c r="E53" s="222"/>
      <c r="F53" s="222"/>
      <c r="G53" s="222"/>
      <c r="H53" s="232"/>
      <c r="I53" s="222"/>
      <c r="J53" s="229"/>
      <c r="K53" s="2"/>
      <c r="L53" s="2"/>
      <c r="M53" s="2"/>
      <c r="N53" s="2"/>
      <c r="O53" s="2"/>
      <c r="P53" s="2"/>
    </row>
    <row r="54" spans="1:17" ht="15">
      <c r="A54" s="235" t="s">
        <v>65</v>
      </c>
      <c r="B54" s="236">
        <v>18</v>
      </c>
      <c r="C54" s="237"/>
      <c r="D54" s="231"/>
      <c r="E54" s="237"/>
      <c r="F54" s="237"/>
      <c r="G54" s="237"/>
      <c r="H54" s="232"/>
      <c r="I54" s="237"/>
      <c r="J54" s="229"/>
      <c r="K54" s="2"/>
      <c r="L54" s="2"/>
      <c r="M54" s="2"/>
      <c r="N54" s="2"/>
      <c r="O54" s="2"/>
      <c r="P54" s="2"/>
    </row>
    <row r="55" spans="1:17" ht="30">
      <c r="A55" s="238" t="s">
        <v>66</v>
      </c>
      <c r="B55" s="227">
        <v>19</v>
      </c>
      <c r="C55" s="237" t="s">
        <v>226</v>
      </c>
      <c r="D55" s="231"/>
      <c r="E55" s="237"/>
      <c r="F55" s="237"/>
      <c r="G55" s="237"/>
      <c r="H55" s="232"/>
      <c r="I55" s="237"/>
      <c r="J55" s="229"/>
      <c r="K55" s="2"/>
      <c r="L55" s="2"/>
      <c r="M55" s="2"/>
      <c r="N55" s="2"/>
      <c r="O55" s="2"/>
      <c r="P55" s="2"/>
    </row>
    <row r="56" spans="1:17" ht="15">
      <c r="A56" s="239" t="s">
        <v>67</v>
      </c>
      <c r="B56" s="227">
        <v>20</v>
      </c>
      <c r="C56" s="237"/>
      <c r="D56" s="231"/>
      <c r="E56" s="237"/>
      <c r="F56" s="237"/>
      <c r="G56" s="237"/>
      <c r="H56" s="232"/>
      <c r="I56" s="237"/>
      <c r="J56" s="229"/>
      <c r="K56" s="2"/>
      <c r="L56" s="2"/>
      <c r="M56" s="2"/>
      <c r="N56" s="2"/>
      <c r="O56" s="2"/>
      <c r="P56" s="2"/>
    </row>
    <row r="57" spans="1:17" ht="30">
      <c r="A57" s="199" t="s">
        <v>68</v>
      </c>
      <c r="B57" s="236">
        <v>21</v>
      </c>
      <c r="C57" s="237"/>
      <c r="D57" s="234" t="s">
        <v>63</v>
      </c>
      <c r="E57" s="234" t="s">
        <v>63</v>
      </c>
      <c r="F57" s="234" t="s">
        <v>63</v>
      </c>
      <c r="G57" s="237"/>
      <c r="H57" s="240" t="s">
        <v>63</v>
      </c>
      <c r="I57" s="234" t="s">
        <v>63</v>
      </c>
      <c r="J57" s="229"/>
      <c r="K57" s="2"/>
      <c r="L57" s="2"/>
      <c r="M57" s="2"/>
      <c r="N57" s="2"/>
      <c r="O57" s="2"/>
      <c r="P57" s="2"/>
    </row>
    <row r="58" spans="1:17" ht="15">
      <c r="A58" s="241" t="s">
        <v>69</v>
      </c>
      <c r="B58" s="227">
        <v>22</v>
      </c>
      <c r="C58" s="222"/>
      <c r="D58" s="234" t="s">
        <v>63</v>
      </c>
      <c r="E58" s="234" t="s">
        <v>63</v>
      </c>
      <c r="F58" s="234" t="s">
        <v>63</v>
      </c>
      <c r="G58" s="222"/>
      <c r="H58" s="234" t="s">
        <v>63</v>
      </c>
      <c r="I58" s="234" t="s">
        <v>63</v>
      </c>
      <c r="J58" s="229"/>
      <c r="K58" s="2"/>
      <c r="L58" s="2"/>
      <c r="M58" s="2"/>
      <c r="N58" s="2"/>
      <c r="O58" s="2"/>
      <c r="P58" s="2"/>
    </row>
    <row r="59" spans="1:17" ht="15">
      <c r="A59" s="242" t="s">
        <v>70</v>
      </c>
      <c r="B59" s="227">
        <v>23</v>
      </c>
      <c r="C59" s="222"/>
      <c r="D59" s="234" t="s">
        <v>63</v>
      </c>
      <c r="E59" s="234" t="s">
        <v>63</v>
      </c>
      <c r="F59" s="234" t="s">
        <v>63</v>
      </c>
      <c r="G59" s="222"/>
      <c r="H59" s="234" t="s">
        <v>63</v>
      </c>
      <c r="I59" s="234" t="s">
        <v>63</v>
      </c>
      <c r="J59" s="243"/>
      <c r="K59" s="193"/>
      <c r="L59" s="193"/>
      <c r="M59" s="193"/>
      <c r="N59" s="193"/>
      <c r="O59" s="193"/>
      <c r="P59" s="193"/>
    </row>
    <row r="60" spans="1:17" ht="15">
      <c r="A60" s="244"/>
      <c r="B60" s="245"/>
      <c r="C60" s="246"/>
      <c r="D60" s="247"/>
      <c r="E60" s="247"/>
      <c r="F60" s="248"/>
      <c r="G60" s="247"/>
      <c r="H60" s="247"/>
      <c r="I60" s="243"/>
      <c r="J60" s="243"/>
      <c r="K60" s="249"/>
      <c r="L60" s="249"/>
      <c r="M60" s="249"/>
      <c r="N60" s="249"/>
      <c r="O60" s="249"/>
      <c r="P60" s="249"/>
    </row>
    <row r="61" spans="1:17" ht="15.75" customHeight="1">
      <c r="A61" s="484" t="s">
        <v>71</v>
      </c>
      <c r="B61" s="484"/>
      <c r="C61" s="484"/>
      <c r="D61" s="484"/>
      <c r="E61" s="484"/>
      <c r="F61" s="484"/>
      <c r="G61" s="484"/>
      <c r="H61" s="484"/>
      <c r="I61" s="484"/>
      <c r="J61" s="484"/>
      <c r="K61" s="484"/>
      <c r="L61" s="484"/>
      <c r="M61" s="484"/>
      <c r="N61" s="484"/>
      <c r="O61" s="2"/>
      <c r="P61" s="2"/>
    </row>
    <row r="62" spans="1:17" ht="15" customHeight="1">
      <c r="A62" s="82"/>
      <c r="B62" s="82"/>
      <c r="C62" s="82"/>
      <c r="D62" s="82"/>
      <c r="E62" s="82"/>
      <c r="F62" s="82"/>
      <c r="G62" s="82"/>
      <c r="H62" s="483" t="s">
        <v>72</v>
      </c>
      <c r="I62" s="483"/>
      <c r="J62" s="483"/>
      <c r="K62" s="483"/>
      <c r="L62" s="250"/>
      <c r="M62" s="167"/>
      <c r="N62" s="167"/>
      <c r="O62" s="2"/>
      <c r="P62" s="2"/>
    </row>
    <row r="63" spans="1:17" ht="15.75" customHeight="1">
      <c r="A63" s="450" t="s">
        <v>37</v>
      </c>
      <c r="B63" s="450" t="s">
        <v>7</v>
      </c>
      <c r="C63" s="499" t="s">
        <v>73</v>
      </c>
      <c r="D63" s="450" t="s">
        <v>74</v>
      </c>
      <c r="E63" s="450"/>
      <c r="F63" s="450"/>
      <c r="G63" s="450"/>
      <c r="H63" s="450"/>
      <c r="I63" s="450"/>
      <c r="J63" s="450"/>
      <c r="K63" s="503"/>
      <c r="L63" s="27"/>
      <c r="M63" s="27"/>
      <c r="N63" s="27"/>
      <c r="O63" s="105"/>
      <c r="P63" s="105"/>
      <c r="Q63" s="25"/>
    </row>
    <row r="64" spans="1:17" ht="15">
      <c r="A64" s="450"/>
      <c r="B64" s="450"/>
      <c r="C64" s="501"/>
      <c r="D64" s="75" t="s">
        <v>75</v>
      </c>
      <c r="E64" s="75" t="s">
        <v>76</v>
      </c>
      <c r="F64" s="75" t="s">
        <v>77</v>
      </c>
      <c r="G64" s="75" t="s">
        <v>78</v>
      </c>
      <c r="H64" s="75" t="s">
        <v>79</v>
      </c>
      <c r="I64" s="75" t="s">
        <v>80</v>
      </c>
      <c r="J64" s="75" t="s">
        <v>81</v>
      </c>
      <c r="K64" s="75" t="s">
        <v>82</v>
      </c>
      <c r="L64" s="27"/>
      <c r="M64" s="27"/>
      <c r="N64" s="27"/>
      <c r="O64" s="105"/>
      <c r="P64" s="105"/>
      <c r="Q64" s="25"/>
    </row>
    <row r="65" spans="1:18" s="29" customFormat="1" ht="14.25">
      <c r="A65" s="75">
        <v>1</v>
      </c>
      <c r="B65" s="75">
        <v>2</v>
      </c>
      <c r="C65" s="75">
        <v>3</v>
      </c>
      <c r="D65" s="75">
        <v>4</v>
      </c>
      <c r="E65" s="75">
        <v>5</v>
      </c>
      <c r="F65" s="75">
        <v>6</v>
      </c>
      <c r="G65" s="75">
        <v>7</v>
      </c>
      <c r="H65" s="75">
        <v>8</v>
      </c>
      <c r="I65" s="75">
        <v>9</v>
      </c>
      <c r="J65" s="75">
        <v>10</v>
      </c>
      <c r="K65" s="75">
        <v>11</v>
      </c>
      <c r="L65" s="27"/>
      <c r="M65" s="27"/>
      <c r="N65" s="27"/>
      <c r="O65" s="27"/>
      <c r="P65" s="27"/>
      <c r="Q65" s="28"/>
    </row>
    <row r="66" spans="1:18" ht="15">
      <c r="A66" s="208" t="s">
        <v>83</v>
      </c>
      <c r="B66" s="198" t="s">
        <v>10</v>
      </c>
      <c r="C66" s="251">
        <f>D66+E66+F66+G66+H66+I66+J66+K66</f>
        <v>153</v>
      </c>
      <c r="D66" s="222"/>
      <c r="E66" s="222">
        <v>1</v>
      </c>
      <c r="F66" s="222">
        <v>25</v>
      </c>
      <c r="G66" s="222">
        <v>35</v>
      </c>
      <c r="H66" s="222">
        <v>32</v>
      </c>
      <c r="I66" s="222">
        <v>35</v>
      </c>
      <c r="J66" s="222">
        <v>24</v>
      </c>
      <c r="K66" s="222">
        <v>1</v>
      </c>
      <c r="L66" s="246"/>
      <c r="M66" s="246"/>
      <c r="N66" s="246"/>
      <c r="O66" s="192"/>
      <c r="P66" s="105"/>
      <c r="Q66" s="25"/>
    </row>
    <row r="67" spans="1:18" ht="15">
      <c r="A67" s="252" t="s">
        <v>84</v>
      </c>
      <c r="B67" s="198" t="s">
        <v>12</v>
      </c>
      <c r="C67" s="251">
        <f>D67+E67+F67+G67+H67+I67+J67+K67</f>
        <v>76</v>
      </c>
      <c r="D67" s="222"/>
      <c r="E67" s="222">
        <v>1</v>
      </c>
      <c r="F67" s="222">
        <v>10</v>
      </c>
      <c r="G67" s="222">
        <v>20</v>
      </c>
      <c r="H67" s="222">
        <v>20</v>
      </c>
      <c r="I67" s="222">
        <v>14</v>
      </c>
      <c r="J67" s="222">
        <v>10</v>
      </c>
      <c r="K67" s="222">
        <v>1</v>
      </c>
      <c r="L67" s="246"/>
      <c r="M67" s="246"/>
      <c r="N67" s="246"/>
      <c r="O67" s="105"/>
      <c r="P67" s="105"/>
      <c r="Q67" s="25"/>
    </row>
    <row r="68" spans="1:18" ht="30">
      <c r="A68" s="208" t="s">
        <v>85</v>
      </c>
      <c r="B68" s="196" t="s">
        <v>14</v>
      </c>
      <c r="C68" s="251">
        <f>D68+E68+F68+G68+H68+I68+J68+K68</f>
        <v>0</v>
      </c>
      <c r="D68" s="253"/>
      <c r="E68" s="253">
        <v>0</v>
      </c>
      <c r="F68" s="253">
        <v>0</v>
      </c>
      <c r="G68" s="253">
        <v>0</v>
      </c>
      <c r="H68" s="222">
        <v>0</v>
      </c>
      <c r="I68" s="222">
        <v>0</v>
      </c>
      <c r="J68" s="222">
        <v>0</v>
      </c>
      <c r="K68" s="222">
        <v>0</v>
      </c>
      <c r="L68" s="246"/>
      <c r="M68" s="246"/>
      <c r="N68" s="246"/>
      <c r="O68" s="2"/>
      <c r="P68" s="2"/>
    </row>
    <row r="69" spans="1:18" ht="15">
      <c r="A69" s="241" t="s">
        <v>86</v>
      </c>
      <c r="B69" s="198" t="s">
        <v>16</v>
      </c>
      <c r="C69" s="251">
        <f>D69+E69+F69+G69+H69+I69+J69+K69</f>
        <v>0</v>
      </c>
      <c r="D69" s="253"/>
      <c r="E69" s="253">
        <v>0</v>
      </c>
      <c r="F69" s="253">
        <v>0</v>
      </c>
      <c r="G69" s="253">
        <v>0</v>
      </c>
      <c r="H69" s="222">
        <v>0</v>
      </c>
      <c r="I69" s="222">
        <v>0</v>
      </c>
      <c r="J69" s="222">
        <v>0</v>
      </c>
      <c r="K69" s="222">
        <v>0</v>
      </c>
      <c r="L69" s="254"/>
      <c r="M69" s="246"/>
      <c r="N69" s="246"/>
      <c r="O69" s="2"/>
      <c r="P69" s="2"/>
    </row>
    <row r="70" spans="1:18" ht="132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spans="1:18" ht="15.75" customHeight="1">
      <c r="A71" s="484" t="s">
        <v>87</v>
      </c>
      <c r="B71" s="484"/>
      <c r="C71" s="484"/>
      <c r="D71" s="484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spans="1:18" ht="15" customHeight="1">
      <c r="A72" s="504" t="s">
        <v>88</v>
      </c>
      <c r="B72" s="505"/>
      <c r="C72" s="505"/>
      <c r="D72" s="505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spans="1:18" ht="71.25">
      <c r="A73" s="194" t="s">
        <v>37</v>
      </c>
      <c r="B73" s="194" t="s">
        <v>7</v>
      </c>
      <c r="C73" s="194" t="s">
        <v>89</v>
      </c>
      <c r="D73" s="211" t="s">
        <v>90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</row>
    <row r="74" spans="1:18" s="29" customFormat="1" ht="14.25">
      <c r="A74" s="75">
        <v>1</v>
      </c>
      <c r="B74" s="75">
        <v>2</v>
      </c>
      <c r="C74" s="75">
        <v>3</v>
      </c>
      <c r="D74" s="75">
        <v>4</v>
      </c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8"/>
      <c r="R74" s="28"/>
    </row>
    <row r="75" spans="1:18" ht="30">
      <c r="A75" s="208" t="s">
        <v>91</v>
      </c>
      <c r="B75" s="198" t="s">
        <v>10</v>
      </c>
      <c r="C75" s="189">
        <v>0</v>
      </c>
      <c r="D75" s="189">
        <v>0</v>
      </c>
      <c r="E75" s="105"/>
      <c r="F75" s="105"/>
      <c r="G75" s="105"/>
      <c r="H75" s="105"/>
      <c r="I75" s="105"/>
      <c r="J75" s="105"/>
      <c r="K75" s="105"/>
      <c r="L75" s="105"/>
      <c r="M75" s="105"/>
      <c r="N75" s="105"/>
      <c r="O75" s="105"/>
      <c r="P75" s="105"/>
      <c r="Q75" s="25"/>
      <c r="R75" s="25"/>
    </row>
    <row r="76" spans="1:18" ht="30">
      <c r="A76" s="208" t="s">
        <v>92</v>
      </c>
      <c r="B76" s="198" t="s">
        <v>12</v>
      </c>
      <c r="C76" s="189">
        <v>0</v>
      </c>
      <c r="D76" s="189">
        <v>0</v>
      </c>
      <c r="E76" s="2"/>
      <c r="F76" s="2"/>
      <c r="G76" s="135"/>
      <c r="H76" s="2"/>
      <c r="I76" s="2"/>
      <c r="J76" s="2"/>
      <c r="K76" s="2"/>
      <c r="L76" s="2"/>
      <c r="M76" s="2"/>
      <c r="N76" s="2"/>
      <c r="O76" s="2"/>
      <c r="P76" s="2"/>
    </row>
    <row r="77" spans="1:18" ht="15">
      <c r="A77" s="159"/>
      <c r="B77" s="223"/>
      <c r="C77" s="223"/>
      <c r="D77" s="255"/>
      <c r="E77" s="256"/>
      <c r="F77" s="256"/>
      <c r="G77" s="256"/>
      <c r="H77" s="256"/>
      <c r="I77" s="2"/>
      <c r="J77" s="2"/>
      <c r="K77" s="2"/>
      <c r="L77" s="2"/>
      <c r="M77" s="2"/>
      <c r="N77" s="2"/>
      <c r="O77" s="2"/>
      <c r="P77" s="2"/>
    </row>
    <row r="78" spans="1:18" ht="15.75" customHeight="1">
      <c r="A78" s="484" t="s">
        <v>93</v>
      </c>
      <c r="B78" s="484"/>
      <c r="C78" s="484"/>
      <c r="D78" s="484"/>
      <c r="E78" s="484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</row>
    <row r="79" spans="1:18" ht="15" customHeight="1">
      <c r="A79" s="82"/>
      <c r="B79" s="483" t="s">
        <v>88</v>
      </c>
      <c r="C79" s="483"/>
      <c r="D79" s="483"/>
      <c r="E79" s="257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</row>
    <row r="80" spans="1:18" ht="57">
      <c r="A80" s="194" t="s">
        <v>37</v>
      </c>
      <c r="B80" s="194" t="s">
        <v>7</v>
      </c>
      <c r="C80" s="194" t="s">
        <v>94</v>
      </c>
      <c r="D80" s="75" t="s">
        <v>95</v>
      </c>
      <c r="E80" s="27"/>
      <c r="F80" s="105"/>
      <c r="G80" s="105"/>
      <c r="H80" s="105"/>
      <c r="I80" s="105"/>
      <c r="J80" s="105"/>
      <c r="K80" s="105"/>
      <c r="L80" s="105"/>
      <c r="M80" s="105"/>
      <c r="N80" s="105"/>
      <c r="O80" s="105"/>
      <c r="P80" s="105"/>
      <c r="Q80" s="25"/>
    </row>
    <row r="81" spans="1:18" s="29" customFormat="1" ht="14.25">
      <c r="A81" s="75">
        <v>1</v>
      </c>
      <c r="B81" s="75">
        <v>2</v>
      </c>
      <c r="C81" s="75">
        <v>3</v>
      </c>
      <c r="D81" s="75">
        <v>4</v>
      </c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8"/>
    </row>
    <row r="82" spans="1:18" ht="15">
      <c r="A82" s="208" t="s">
        <v>83</v>
      </c>
      <c r="B82" s="198" t="s">
        <v>10</v>
      </c>
      <c r="C82" s="240" t="s">
        <v>63</v>
      </c>
      <c r="D82" s="251">
        <f>C66</f>
        <v>153</v>
      </c>
      <c r="E82" s="258"/>
      <c r="F82" s="105"/>
      <c r="G82" s="105"/>
      <c r="H82" s="105"/>
      <c r="I82" s="105"/>
      <c r="J82" s="105"/>
      <c r="K82" s="105"/>
      <c r="L82" s="105"/>
      <c r="M82" s="105"/>
      <c r="N82" s="105"/>
      <c r="O82" s="105"/>
      <c r="P82" s="105"/>
      <c r="Q82" s="25"/>
    </row>
    <row r="83" spans="1:18" ht="30">
      <c r="A83" s="259" t="s">
        <v>96</v>
      </c>
      <c r="B83" s="198" t="s">
        <v>226</v>
      </c>
      <c r="C83" s="261"/>
      <c r="D83" s="262"/>
      <c r="E83" s="258"/>
      <c r="F83" s="105"/>
      <c r="G83" s="105"/>
      <c r="H83" s="105"/>
      <c r="I83" s="105"/>
      <c r="J83" s="105"/>
      <c r="K83" s="105"/>
      <c r="L83" s="105"/>
      <c r="M83" s="105"/>
      <c r="N83" s="105"/>
      <c r="O83" s="105"/>
      <c r="P83" s="105"/>
      <c r="Q83" s="25"/>
    </row>
    <row r="84" spans="1:18" ht="15">
      <c r="A84" s="263" t="s">
        <v>97</v>
      </c>
      <c r="B84" s="198" t="s">
        <v>12</v>
      </c>
      <c r="C84" s="264">
        <v>155</v>
      </c>
      <c r="D84" s="134">
        <v>153</v>
      </c>
      <c r="E84" s="206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</row>
    <row r="85" spans="1:18" ht="15">
      <c r="A85" s="265"/>
      <c r="B85" s="266"/>
      <c r="C85" s="267"/>
      <c r="D85" s="268"/>
      <c r="E85" s="269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</row>
    <row r="86" spans="1:18" ht="15">
      <c r="A86" s="270"/>
      <c r="B86" s="205"/>
      <c r="C86" s="206"/>
      <c r="D86" s="206"/>
      <c r="E86" s="206"/>
      <c r="F86" s="206"/>
      <c r="G86" s="206"/>
      <c r="H86" s="2"/>
      <c r="I86" s="2"/>
      <c r="J86" s="2"/>
      <c r="K86" s="2"/>
      <c r="L86" s="2"/>
      <c r="M86" s="2"/>
      <c r="N86" s="2"/>
      <c r="O86" s="2"/>
      <c r="P86" s="2"/>
    </row>
    <row r="87" spans="1:18" ht="15">
      <c r="A87" s="491" t="s">
        <v>98</v>
      </c>
      <c r="B87" s="491"/>
      <c r="C87" s="491"/>
      <c r="D87" s="491"/>
      <c r="E87" s="491"/>
      <c r="F87" s="491"/>
      <c r="G87" s="491"/>
      <c r="H87" s="491"/>
      <c r="I87" s="491"/>
      <c r="J87" s="491"/>
      <c r="K87" s="2"/>
      <c r="L87" s="2"/>
      <c r="M87" s="2"/>
      <c r="N87" s="2"/>
      <c r="O87" s="2"/>
      <c r="P87" s="2"/>
    </row>
    <row r="88" spans="1:18" ht="15.75" customHeight="1">
      <c r="A88" s="484" t="s">
        <v>99</v>
      </c>
      <c r="B88" s="484"/>
      <c r="C88" s="484"/>
      <c r="D88" s="484"/>
      <c r="E88" s="484"/>
      <c r="F88" s="484"/>
      <c r="G88" s="484"/>
      <c r="H88" s="484"/>
      <c r="I88" s="484"/>
      <c r="J88" s="484"/>
      <c r="K88" s="2"/>
      <c r="L88" s="2"/>
      <c r="M88" s="2"/>
      <c r="N88" s="2"/>
      <c r="O88" s="2"/>
      <c r="P88" s="2"/>
    </row>
    <row r="89" spans="1:18" ht="15" customHeight="1">
      <c r="A89" s="483" t="s">
        <v>100</v>
      </c>
      <c r="B89" s="483"/>
      <c r="C89" s="483"/>
      <c r="D89" s="483"/>
      <c r="E89" s="483"/>
      <c r="F89" s="483"/>
      <c r="G89" s="483"/>
      <c r="H89" s="483"/>
      <c r="I89" s="483"/>
      <c r="J89" s="271"/>
      <c r="K89" s="2"/>
      <c r="L89" s="2"/>
      <c r="M89" s="2"/>
      <c r="N89" s="2"/>
      <c r="O89" s="2"/>
      <c r="P89" s="2"/>
    </row>
    <row r="90" spans="1:18" ht="15.75" customHeight="1">
      <c r="A90" s="450" t="s">
        <v>37</v>
      </c>
      <c r="B90" s="450" t="s">
        <v>7</v>
      </c>
      <c r="C90" s="450" t="s">
        <v>101</v>
      </c>
      <c r="D90" s="486" t="s">
        <v>102</v>
      </c>
      <c r="E90" s="487"/>
      <c r="F90" s="487"/>
      <c r="G90" s="492"/>
      <c r="H90" s="450" t="s">
        <v>103</v>
      </c>
      <c r="I90" s="450" t="s">
        <v>104</v>
      </c>
      <c r="J90" s="27"/>
      <c r="K90" s="2"/>
      <c r="L90" s="2"/>
      <c r="M90" s="2"/>
      <c r="N90" s="2"/>
      <c r="O90" s="2"/>
      <c r="P90" s="2"/>
    </row>
    <row r="91" spans="1:18" ht="114">
      <c r="A91" s="450"/>
      <c r="B91" s="450"/>
      <c r="C91" s="450"/>
      <c r="D91" s="75" t="s">
        <v>105</v>
      </c>
      <c r="E91" s="75" t="s">
        <v>106</v>
      </c>
      <c r="F91" s="75" t="s">
        <v>107</v>
      </c>
      <c r="G91" s="75" t="s">
        <v>108</v>
      </c>
      <c r="H91" s="450"/>
      <c r="I91" s="450"/>
      <c r="J91" s="27"/>
      <c r="K91" s="105"/>
      <c r="L91" s="105"/>
      <c r="M91" s="105"/>
      <c r="N91" s="192"/>
      <c r="O91" s="105"/>
      <c r="P91" s="105"/>
      <c r="Q91" s="25"/>
      <c r="R91" s="25"/>
    </row>
    <row r="92" spans="1:18" s="29" customFormat="1" ht="14.25">
      <c r="A92" s="75">
        <v>1</v>
      </c>
      <c r="B92" s="75">
        <v>2</v>
      </c>
      <c r="C92" s="75">
        <v>3</v>
      </c>
      <c r="D92" s="75">
        <v>4</v>
      </c>
      <c r="E92" s="75">
        <v>5</v>
      </c>
      <c r="F92" s="75">
        <v>6</v>
      </c>
      <c r="G92" s="75">
        <v>7</v>
      </c>
      <c r="H92" s="75">
        <v>8</v>
      </c>
      <c r="I92" s="75">
        <v>9</v>
      </c>
      <c r="J92" s="27"/>
      <c r="K92" s="27"/>
      <c r="L92" s="27"/>
      <c r="M92" s="27"/>
      <c r="N92" s="27"/>
      <c r="O92" s="27"/>
      <c r="P92" s="27"/>
      <c r="Q92" s="28"/>
      <c r="R92" s="28"/>
    </row>
    <row r="93" spans="1:18" ht="30">
      <c r="A93" s="208" t="s">
        <v>109</v>
      </c>
      <c r="B93" s="198" t="s">
        <v>10</v>
      </c>
      <c r="C93" s="251">
        <f t="shared" ref="C93:I93" si="1">C95+C96+C97+C98+C99+C100+C101+C102+C103+C104+C105</f>
        <v>10</v>
      </c>
      <c r="D93" s="251">
        <f t="shared" si="1"/>
        <v>4</v>
      </c>
      <c r="E93" s="251">
        <f t="shared" si="1"/>
        <v>4</v>
      </c>
      <c r="F93" s="251">
        <f t="shared" si="1"/>
        <v>6</v>
      </c>
      <c r="G93" s="251">
        <f t="shared" si="1"/>
        <v>6</v>
      </c>
      <c r="H93" s="251">
        <f t="shared" si="1"/>
        <v>10</v>
      </c>
      <c r="I93" s="251">
        <f t="shared" si="1"/>
        <v>1</v>
      </c>
      <c r="J93" s="258"/>
      <c r="K93" s="105"/>
      <c r="L93" s="105"/>
      <c r="M93" s="105"/>
      <c r="N93" s="105"/>
      <c r="O93" s="105"/>
      <c r="P93" s="105"/>
      <c r="Q93" s="25"/>
      <c r="R93" s="25"/>
    </row>
    <row r="94" spans="1:18" ht="15">
      <c r="A94" s="259" t="s">
        <v>110</v>
      </c>
      <c r="B94" s="2"/>
      <c r="C94" s="272"/>
      <c r="D94" s="272"/>
      <c r="E94" s="272"/>
      <c r="F94" s="272"/>
      <c r="G94" s="272"/>
      <c r="H94" s="272"/>
      <c r="I94" s="272"/>
      <c r="J94" s="159"/>
      <c r="K94" s="105"/>
      <c r="L94" s="105"/>
      <c r="M94" s="192"/>
      <c r="N94" s="105"/>
      <c r="O94" s="105"/>
      <c r="P94" s="105"/>
      <c r="Q94" s="25"/>
      <c r="R94" s="25"/>
    </row>
    <row r="95" spans="1:18" ht="15">
      <c r="A95" s="273" t="s">
        <v>111</v>
      </c>
      <c r="B95" s="198" t="s">
        <v>12</v>
      </c>
      <c r="C95" s="134">
        <v>8</v>
      </c>
      <c r="D95" s="134">
        <v>3</v>
      </c>
      <c r="E95" s="134">
        <v>3</v>
      </c>
      <c r="F95" s="134">
        <v>5</v>
      </c>
      <c r="G95" s="134">
        <v>5</v>
      </c>
      <c r="H95" s="134">
        <v>8</v>
      </c>
      <c r="I95" s="134"/>
      <c r="J95" s="360">
        <f t="shared" ref="J95:J100" si="2">D95+F95</f>
        <v>8</v>
      </c>
      <c r="K95" s="2"/>
      <c r="L95" s="2"/>
      <c r="M95" s="2"/>
      <c r="N95" s="2"/>
      <c r="O95" s="2"/>
      <c r="P95" s="2"/>
    </row>
    <row r="96" spans="1:18" ht="15">
      <c r="A96" s="252" t="s">
        <v>112</v>
      </c>
      <c r="B96" s="196" t="s">
        <v>14</v>
      </c>
      <c r="C96" s="134">
        <v>1</v>
      </c>
      <c r="D96" s="134"/>
      <c r="E96" s="134"/>
      <c r="F96" s="134">
        <v>1</v>
      </c>
      <c r="G96" s="134">
        <v>1</v>
      </c>
      <c r="H96" s="134">
        <v>1</v>
      </c>
      <c r="I96" s="134"/>
      <c r="J96" s="360">
        <f t="shared" si="2"/>
        <v>1</v>
      </c>
      <c r="K96" s="2"/>
      <c r="L96" s="2"/>
      <c r="M96" s="2"/>
      <c r="N96" s="2"/>
      <c r="O96" s="2"/>
      <c r="P96" s="2"/>
    </row>
    <row r="97" spans="1:16" ht="15">
      <c r="A97" s="252" t="s">
        <v>113</v>
      </c>
      <c r="B97" s="198" t="s">
        <v>16</v>
      </c>
      <c r="C97" s="134">
        <v>1</v>
      </c>
      <c r="D97" s="134">
        <v>1</v>
      </c>
      <c r="E97" s="134">
        <v>1</v>
      </c>
      <c r="F97" s="134"/>
      <c r="G97" s="134"/>
      <c r="H97" s="134">
        <v>1</v>
      </c>
      <c r="I97" s="134">
        <v>1</v>
      </c>
      <c r="J97" s="360">
        <f t="shared" si="2"/>
        <v>1</v>
      </c>
      <c r="K97" s="2"/>
      <c r="L97" s="2"/>
      <c r="M97" s="2"/>
      <c r="N97" s="2"/>
      <c r="O97" s="2"/>
      <c r="P97" s="2"/>
    </row>
    <row r="98" spans="1:16" ht="15">
      <c r="A98" s="252" t="s">
        <v>114</v>
      </c>
      <c r="B98" s="196" t="s">
        <v>18</v>
      </c>
      <c r="C98" s="134">
        <v>0</v>
      </c>
      <c r="D98" s="134"/>
      <c r="E98" s="134"/>
      <c r="F98" s="134"/>
      <c r="G98" s="134"/>
      <c r="H98" s="134"/>
      <c r="I98" s="134"/>
      <c r="J98" s="360">
        <f t="shared" si="2"/>
        <v>0</v>
      </c>
      <c r="K98" s="2"/>
      <c r="L98" s="2"/>
      <c r="M98" s="2"/>
      <c r="N98" s="2"/>
      <c r="O98" s="2"/>
      <c r="P98" s="2"/>
    </row>
    <row r="99" spans="1:16" ht="15">
      <c r="A99" s="252" t="s">
        <v>115</v>
      </c>
      <c r="B99" s="196" t="s">
        <v>20</v>
      </c>
      <c r="C99" s="134">
        <v>0</v>
      </c>
      <c r="D99" s="134"/>
      <c r="E99" s="134"/>
      <c r="F99" s="134"/>
      <c r="G99" s="134"/>
      <c r="H99" s="134"/>
      <c r="I99" s="134"/>
      <c r="J99" s="360">
        <f t="shared" si="2"/>
        <v>0</v>
      </c>
      <c r="K99" s="2"/>
      <c r="L99" s="2"/>
      <c r="M99" s="2"/>
      <c r="N99" s="2"/>
      <c r="O99" s="2"/>
      <c r="P99" s="2"/>
    </row>
    <row r="100" spans="1:16" ht="15">
      <c r="A100" s="252" t="s">
        <v>116</v>
      </c>
      <c r="B100" s="196" t="s">
        <v>22</v>
      </c>
      <c r="C100" s="134">
        <v>0</v>
      </c>
      <c r="D100" s="134"/>
      <c r="E100" s="134"/>
      <c r="F100" s="134"/>
      <c r="G100" s="134"/>
      <c r="H100" s="134"/>
      <c r="I100" s="134"/>
      <c r="J100" s="360">
        <f t="shared" si="2"/>
        <v>0</v>
      </c>
      <c r="K100" s="2"/>
      <c r="L100" s="2"/>
      <c r="M100" s="2"/>
      <c r="N100" s="2"/>
      <c r="O100" s="2"/>
      <c r="P100" s="2"/>
    </row>
    <row r="101" spans="1:16" ht="15">
      <c r="A101" s="252" t="s">
        <v>117</v>
      </c>
      <c r="B101" s="196" t="s">
        <v>24</v>
      </c>
      <c r="C101" s="134">
        <v>0</v>
      </c>
      <c r="D101" s="134"/>
      <c r="E101" s="134"/>
      <c r="F101" s="134"/>
      <c r="G101" s="134"/>
      <c r="H101" s="134"/>
      <c r="I101" s="134"/>
      <c r="J101" s="274"/>
      <c r="K101" s="2"/>
      <c r="L101" s="2"/>
      <c r="M101" s="2"/>
      <c r="N101" s="2"/>
      <c r="O101" s="2"/>
      <c r="P101" s="2"/>
    </row>
    <row r="102" spans="1:16" ht="15">
      <c r="A102" s="252" t="s">
        <v>118</v>
      </c>
      <c r="B102" s="198" t="s">
        <v>26</v>
      </c>
      <c r="C102" s="134">
        <v>0</v>
      </c>
      <c r="D102" s="134"/>
      <c r="E102" s="134"/>
      <c r="F102" s="134"/>
      <c r="G102" s="134"/>
      <c r="H102" s="134"/>
      <c r="I102" s="134"/>
      <c r="J102" s="274"/>
      <c r="K102" s="2"/>
      <c r="L102" s="2"/>
      <c r="M102" s="2"/>
      <c r="N102" s="2"/>
      <c r="O102" s="2"/>
      <c r="P102" s="2"/>
    </row>
    <row r="103" spans="1:16" ht="15">
      <c r="A103" s="252" t="s">
        <v>119</v>
      </c>
      <c r="B103" s="227">
        <v>10</v>
      </c>
      <c r="C103" s="134">
        <v>0</v>
      </c>
      <c r="D103" s="134"/>
      <c r="E103" s="134"/>
      <c r="F103" s="134"/>
      <c r="G103" s="134"/>
      <c r="H103" s="134"/>
      <c r="I103" s="134"/>
      <c r="J103" s="274"/>
      <c r="K103" s="2"/>
      <c r="L103" s="2"/>
      <c r="M103" s="2"/>
      <c r="N103" s="2"/>
      <c r="O103" s="2"/>
      <c r="P103" s="2"/>
    </row>
    <row r="104" spans="1:16" ht="15">
      <c r="A104" s="252" t="s">
        <v>120</v>
      </c>
      <c r="B104" s="227">
        <v>11</v>
      </c>
      <c r="C104" s="134">
        <v>0</v>
      </c>
      <c r="D104" s="134"/>
      <c r="E104" s="134"/>
      <c r="F104" s="134"/>
      <c r="G104" s="134"/>
      <c r="H104" s="134"/>
      <c r="I104" s="134"/>
      <c r="J104" s="274"/>
      <c r="K104" s="2"/>
      <c r="L104" s="2"/>
      <c r="M104" s="2"/>
      <c r="N104" s="2"/>
      <c r="O104" s="2"/>
      <c r="P104" s="2"/>
    </row>
    <row r="105" spans="1:16" ht="15">
      <c r="A105" s="252" t="s">
        <v>121</v>
      </c>
      <c r="B105" s="227">
        <v>12</v>
      </c>
      <c r="C105" s="134">
        <v>0</v>
      </c>
      <c r="D105" s="134"/>
      <c r="E105" s="134"/>
      <c r="F105" s="134"/>
      <c r="G105" s="134"/>
      <c r="H105" s="134"/>
      <c r="I105" s="134"/>
      <c r="J105" s="274"/>
      <c r="K105" s="2"/>
      <c r="L105" s="2"/>
      <c r="M105" s="2"/>
      <c r="N105" s="2"/>
      <c r="O105" s="2"/>
      <c r="P105" s="2"/>
    </row>
    <row r="106" spans="1:16" ht="45">
      <c r="A106" s="199" t="s">
        <v>122</v>
      </c>
      <c r="B106" s="227">
        <v>13</v>
      </c>
      <c r="C106" s="134"/>
      <c r="D106" s="240" t="s">
        <v>63</v>
      </c>
      <c r="E106" s="240" t="s">
        <v>63</v>
      </c>
      <c r="F106" s="240" t="s">
        <v>63</v>
      </c>
      <c r="G106" s="240" t="s">
        <v>63</v>
      </c>
      <c r="H106" s="134"/>
      <c r="I106" s="134"/>
      <c r="J106" s="274"/>
      <c r="K106" s="2"/>
      <c r="L106" s="2"/>
      <c r="M106" s="2"/>
      <c r="N106" s="2"/>
      <c r="O106" s="2"/>
      <c r="P106" s="2"/>
    </row>
    <row r="107" spans="1:16" ht="79.5" customHeight="1">
      <c r="A107" s="275"/>
      <c r="B107" s="276"/>
      <c r="C107" s="276"/>
      <c r="D107" s="276"/>
      <c r="E107" s="276"/>
      <c r="F107" s="276"/>
      <c r="G107" s="276"/>
      <c r="H107" s="276"/>
      <c r="I107" s="277"/>
      <c r="J107" s="258"/>
      <c r="K107" s="2"/>
      <c r="L107" s="2"/>
      <c r="M107" s="2"/>
      <c r="N107" s="2"/>
      <c r="O107" s="2"/>
      <c r="P107" s="2"/>
    </row>
    <row r="108" spans="1:16" ht="18.75" customHeight="1">
      <c r="A108" s="484" t="s">
        <v>123</v>
      </c>
      <c r="B108" s="484"/>
      <c r="C108" s="484"/>
      <c r="D108" s="484"/>
      <c r="E108" s="484"/>
      <c r="F108" s="484"/>
      <c r="G108" s="484"/>
      <c r="H108" s="484"/>
      <c r="I108" s="484"/>
      <c r="J108" s="258"/>
      <c r="K108" s="2"/>
      <c r="L108" s="2"/>
      <c r="M108" s="2"/>
      <c r="N108" s="2"/>
      <c r="O108" s="2"/>
      <c r="P108" s="2"/>
    </row>
    <row r="109" spans="1:16" ht="15" customHeight="1">
      <c r="A109" s="495" t="s">
        <v>124</v>
      </c>
      <c r="B109" s="495"/>
      <c r="C109" s="495"/>
      <c r="D109" s="495"/>
      <c r="E109" s="495"/>
      <c r="F109" s="495"/>
      <c r="G109" s="495"/>
      <c r="H109" s="495"/>
      <c r="I109" s="495"/>
      <c r="J109" s="2"/>
      <c r="K109" s="2"/>
      <c r="L109" s="2"/>
      <c r="M109" s="2"/>
      <c r="N109" s="2"/>
      <c r="O109" s="2"/>
      <c r="P109" s="2"/>
    </row>
    <row r="110" spans="1:16" ht="15">
      <c r="A110" s="82"/>
      <c r="B110" s="82"/>
      <c r="C110" s="82"/>
      <c r="D110" s="82"/>
      <c r="E110" s="82"/>
      <c r="F110" s="2"/>
      <c r="G110" s="167"/>
      <c r="H110" s="167"/>
      <c r="I110" s="167"/>
      <c r="J110" s="2"/>
      <c r="K110" s="2"/>
      <c r="L110" s="278" t="s">
        <v>88</v>
      </c>
      <c r="M110" s="2"/>
      <c r="N110" s="2"/>
      <c r="O110" s="2"/>
      <c r="P110" s="2"/>
    </row>
    <row r="111" spans="1:16" ht="15.75" customHeight="1">
      <c r="A111" s="450" t="s">
        <v>37</v>
      </c>
      <c r="B111" s="450" t="s">
        <v>7</v>
      </c>
      <c r="C111" s="498" t="s">
        <v>125</v>
      </c>
      <c r="D111" s="498"/>
      <c r="E111" s="498"/>
      <c r="F111" s="498"/>
      <c r="G111" s="498"/>
      <c r="H111" s="498"/>
      <c r="I111" s="498"/>
      <c r="J111" s="498"/>
      <c r="K111" s="498"/>
      <c r="L111" s="498"/>
      <c r="M111" s="2"/>
      <c r="N111" s="2"/>
      <c r="O111" s="2"/>
      <c r="P111" s="2"/>
    </row>
    <row r="112" spans="1:16" ht="28.5">
      <c r="A112" s="450"/>
      <c r="B112" s="450"/>
      <c r="C112" s="75" t="s">
        <v>126</v>
      </c>
      <c r="D112" s="75" t="s">
        <v>127</v>
      </c>
      <c r="E112" s="75" t="s">
        <v>128</v>
      </c>
      <c r="F112" s="75" t="s">
        <v>129</v>
      </c>
      <c r="G112" s="75" t="s">
        <v>130</v>
      </c>
      <c r="H112" s="75" t="s">
        <v>131</v>
      </c>
      <c r="I112" s="75" t="s">
        <v>132</v>
      </c>
      <c r="J112" s="75" t="s">
        <v>133</v>
      </c>
      <c r="K112" s="75" t="s">
        <v>134</v>
      </c>
      <c r="L112" s="75" t="s">
        <v>135</v>
      </c>
      <c r="M112" s="2"/>
      <c r="N112" s="2"/>
      <c r="O112" s="2"/>
      <c r="P112" s="2"/>
    </row>
    <row r="113" spans="1:16" s="29" customFormat="1" ht="14.25">
      <c r="A113" s="75">
        <v>1</v>
      </c>
      <c r="B113" s="75">
        <v>2</v>
      </c>
      <c r="C113" s="75">
        <v>3</v>
      </c>
      <c r="D113" s="75">
        <v>4</v>
      </c>
      <c r="E113" s="75">
        <v>5</v>
      </c>
      <c r="F113" s="75">
        <v>6</v>
      </c>
      <c r="G113" s="75">
        <v>7</v>
      </c>
      <c r="H113" s="75">
        <v>8</v>
      </c>
      <c r="I113" s="75">
        <v>9</v>
      </c>
      <c r="J113" s="75">
        <v>10</v>
      </c>
      <c r="K113" s="75">
        <v>11</v>
      </c>
      <c r="L113" s="75">
        <v>12</v>
      </c>
      <c r="M113" s="27"/>
      <c r="N113" s="27"/>
      <c r="O113" s="27"/>
      <c r="P113" s="27"/>
    </row>
    <row r="114" spans="1:16" ht="30">
      <c r="A114" s="208" t="s">
        <v>136</v>
      </c>
      <c r="B114" s="196" t="s">
        <v>10</v>
      </c>
      <c r="C114" s="251">
        <f t="shared" ref="C114:L114" si="3">C116+C117+C118+C119+C120+C121+C122+C123+C124+C125+C126</f>
        <v>0</v>
      </c>
      <c r="D114" s="251">
        <f t="shared" si="3"/>
        <v>0</v>
      </c>
      <c r="E114" s="251">
        <f t="shared" si="3"/>
        <v>1</v>
      </c>
      <c r="F114" s="251">
        <f t="shared" si="3"/>
        <v>3</v>
      </c>
      <c r="G114" s="251">
        <f t="shared" si="3"/>
        <v>3</v>
      </c>
      <c r="H114" s="251">
        <f t="shared" si="3"/>
        <v>2</v>
      </c>
      <c r="I114" s="251">
        <f t="shared" si="3"/>
        <v>1</v>
      </c>
      <c r="J114" s="251">
        <f t="shared" si="3"/>
        <v>0</v>
      </c>
      <c r="K114" s="251">
        <f t="shared" si="3"/>
        <v>0</v>
      </c>
      <c r="L114" s="251">
        <f t="shared" si="3"/>
        <v>0</v>
      </c>
      <c r="M114" s="105"/>
      <c r="N114" s="105"/>
      <c r="O114" s="105"/>
      <c r="P114" s="105"/>
    </row>
    <row r="115" spans="1:16" ht="15">
      <c r="A115" s="259" t="s">
        <v>110</v>
      </c>
      <c r="B115" s="279"/>
      <c r="C115" s="280"/>
      <c r="D115" s="280"/>
      <c r="E115" s="280"/>
      <c r="F115" s="280"/>
      <c r="G115" s="280"/>
      <c r="H115" s="280"/>
      <c r="I115" s="281"/>
      <c r="J115" s="281"/>
      <c r="K115" s="281"/>
      <c r="L115" s="281"/>
      <c r="M115" s="105"/>
      <c r="N115" s="105"/>
      <c r="O115" s="105"/>
      <c r="P115" s="105"/>
    </row>
    <row r="116" spans="1:16" ht="15">
      <c r="A116" s="273" t="s">
        <v>111</v>
      </c>
      <c r="B116" s="198" t="s">
        <v>12</v>
      </c>
      <c r="C116" s="134">
        <v>0</v>
      </c>
      <c r="D116" s="134">
        <v>0</v>
      </c>
      <c r="E116" s="134">
        <v>1</v>
      </c>
      <c r="F116" s="134">
        <v>3</v>
      </c>
      <c r="G116" s="134">
        <v>2</v>
      </c>
      <c r="H116" s="134">
        <v>2</v>
      </c>
      <c r="I116" s="282"/>
      <c r="J116" s="282"/>
      <c r="K116" s="282"/>
      <c r="L116" s="282"/>
      <c r="M116" s="184">
        <f>C116+D116+E116+F116+G116+H116+I116+J116+K116+L116</f>
        <v>8</v>
      </c>
      <c r="N116" s="2"/>
      <c r="O116" s="2"/>
      <c r="P116" s="2"/>
    </row>
    <row r="117" spans="1:16" ht="15">
      <c r="A117" s="252" t="s">
        <v>112</v>
      </c>
      <c r="B117" s="196" t="s">
        <v>14</v>
      </c>
      <c r="C117" s="134">
        <v>0</v>
      </c>
      <c r="D117" s="134">
        <v>0</v>
      </c>
      <c r="E117" s="134"/>
      <c r="F117" s="134"/>
      <c r="G117" s="134"/>
      <c r="H117" s="134"/>
      <c r="I117" s="282">
        <v>1</v>
      </c>
      <c r="J117" s="282"/>
      <c r="K117" s="282"/>
      <c r="L117" s="282"/>
      <c r="M117" s="184">
        <f t="shared" ref="M117:M122" si="4">C117+D117+E117+F117+G117+H117+I117+J117+K117+L117</f>
        <v>1</v>
      </c>
      <c r="N117" s="2"/>
      <c r="O117" s="2"/>
      <c r="P117" s="2"/>
    </row>
    <row r="118" spans="1:16" ht="15">
      <c r="A118" s="252" t="s">
        <v>113</v>
      </c>
      <c r="B118" s="198" t="s">
        <v>16</v>
      </c>
      <c r="C118" s="134"/>
      <c r="D118" s="134"/>
      <c r="E118" s="134"/>
      <c r="F118" s="134"/>
      <c r="G118" s="134">
        <v>1</v>
      </c>
      <c r="H118" s="134"/>
      <c r="I118" s="134"/>
      <c r="J118" s="134"/>
      <c r="K118" s="134"/>
      <c r="L118" s="134"/>
      <c r="M118" s="184">
        <f t="shared" si="4"/>
        <v>1</v>
      </c>
      <c r="N118" s="2"/>
      <c r="O118" s="2"/>
      <c r="P118" s="2"/>
    </row>
    <row r="119" spans="1:16" ht="15">
      <c r="A119" s="252" t="s">
        <v>114</v>
      </c>
      <c r="B119" s="196" t="s">
        <v>18</v>
      </c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84">
        <f t="shared" si="4"/>
        <v>0</v>
      </c>
      <c r="N119" s="2"/>
      <c r="O119" s="2"/>
      <c r="P119" s="2"/>
    </row>
    <row r="120" spans="1:16" ht="15">
      <c r="A120" s="252" t="s">
        <v>115</v>
      </c>
      <c r="B120" s="196" t="s">
        <v>20</v>
      </c>
      <c r="C120" s="134"/>
      <c r="D120" s="134"/>
      <c r="E120" s="134"/>
      <c r="F120" s="134"/>
      <c r="G120" s="134"/>
      <c r="H120" s="134"/>
      <c r="I120" s="282"/>
      <c r="J120" s="282"/>
      <c r="K120" s="282"/>
      <c r="L120" s="282"/>
      <c r="M120" s="184">
        <f t="shared" si="4"/>
        <v>0</v>
      </c>
      <c r="N120" s="2"/>
      <c r="O120" s="2"/>
      <c r="P120" s="2"/>
    </row>
    <row r="121" spans="1:16" ht="15">
      <c r="A121" s="252" t="s">
        <v>116</v>
      </c>
      <c r="B121" s="196" t="s">
        <v>22</v>
      </c>
      <c r="C121" s="134"/>
      <c r="D121" s="134"/>
      <c r="E121" s="134"/>
      <c r="F121" s="134"/>
      <c r="G121" s="134"/>
      <c r="H121" s="134"/>
      <c r="I121" s="282"/>
      <c r="J121" s="282"/>
      <c r="K121" s="282"/>
      <c r="L121" s="282"/>
      <c r="M121" s="184">
        <f t="shared" si="4"/>
        <v>0</v>
      </c>
      <c r="N121" s="2"/>
      <c r="O121" s="2"/>
      <c r="P121" s="2"/>
    </row>
    <row r="122" spans="1:16" ht="15">
      <c r="A122" s="252" t="s">
        <v>117</v>
      </c>
      <c r="B122" s="196" t="s">
        <v>24</v>
      </c>
      <c r="C122" s="134"/>
      <c r="D122" s="134"/>
      <c r="E122" s="134"/>
      <c r="F122" s="134"/>
      <c r="G122" s="134"/>
      <c r="H122" s="134"/>
      <c r="I122" s="282"/>
      <c r="J122" s="282"/>
      <c r="K122" s="282"/>
      <c r="L122" s="282"/>
      <c r="M122" s="184">
        <f t="shared" si="4"/>
        <v>0</v>
      </c>
      <c r="N122" s="2"/>
      <c r="O122" s="2"/>
      <c r="P122" s="2"/>
    </row>
    <row r="123" spans="1:16" ht="15">
      <c r="A123" s="252" t="s">
        <v>118</v>
      </c>
      <c r="B123" s="198" t="s">
        <v>26</v>
      </c>
      <c r="C123" s="134"/>
      <c r="D123" s="134"/>
      <c r="E123" s="134"/>
      <c r="F123" s="134"/>
      <c r="G123" s="134"/>
      <c r="H123" s="134"/>
      <c r="I123" s="282"/>
      <c r="J123" s="282"/>
      <c r="K123" s="282"/>
      <c r="L123" s="282"/>
      <c r="M123" s="2"/>
      <c r="N123" s="2"/>
      <c r="O123" s="2"/>
      <c r="P123" s="2"/>
    </row>
    <row r="124" spans="1:16" ht="15">
      <c r="A124" s="252" t="s">
        <v>119</v>
      </c>
      <c r="B124" s="227">
        <v>10</v>
      </c>
      <c r="C124" s="134"/>
      <c r="D124" s="134"/>
      <c r="E124" s="134"/>
      <c r="F124" s="134"/>
      <c r="G124" s="134"/>
      <c r="H124" s="134"/>
      <c r="I124" s="282"/>
      <c r="J124" s="282"/>
      <c r="K124" s="282"/>
      <c r="L124" s="282"/>
      <c r="M124" s="2"/>
      <c r="N124" s="2"/>
      <c r="O124" s="2"/>
      <c r="P124" s="2"/>
    </row>
    <row r="125" spans="1:16" ht="15">
      <c r="A125" s="252" t="s">
        <v>120</v>
      </c>
      <c r="B125" s="227">
        <v>11</v>
      </c>
      <c r="C125" s="134"/>
      <c r="D125" s="134"/>
      <c r="E125" s="134"/>
      <c r="F125" s="134"/>
      <c r="G125" s="134"/>
      <c r="H125" s="134"/>
      <c r="I125" s="282"/>
      <c r="J125" s="282"/>
      <c r="K125" s="282"/>
      <c r="L125" s="282"/>
      <c r="M125" s="2"/>
      <c r="N125" s="2"/>
      <c r="O125" s="2"/>
      <c r="P125" s="2"/>
    </row>
    <row r="126" spans="1:16" ht="15">
      <c r="A126" s="252" t="s">
        <v>121</v>
      </c>
      <c r="B126" s="227">
        <v>12</v>
      </c>
      <c r="C126" s="134"/>
      <c r="D126" s="134"/>
      <c r="E126" s="134"/>
      <c r="F126" s="134"/>
      <c r="G126" s="134"/>
      <c r="H126" s="134"/>
      <c r="I126" s="282"/>
      <c r="J126" s="282"/>
      <c r="K126" s="282"/>
      <c r="L126" s="282"/>
      <c r="M126" s="2"/>
      <c r="N126" s="2"/>
      <c r="O126" s="2"/>
      <c r="P126" s="2"/>
    </row>
    <row r="127" spans="1:16" ht="1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</row>
    <row r="128" spans="1:16" ht="18.75" customHeight="1">
      <c r="A128" s="496" t="s">
        <v>137</v>
      </c>
      <c r="B128" s="496"/>
      <c r="C128" s="496"/>
      <c r="D128" s="496"/>
      <c r="E128" s="496"/>
      <c r="F128" s="496"/>
      <c r="G128" s="496"/>
      <c r="H128" s="496"/>
      <c r="I128" s="496"/>
      <c r="J128" s="496"/>
      <c r="K128" s="496"/>
      <c r="L128" s="496"/>
      <c r="M128" s="496"/>
      <c r="N128" s="2"/>
      <c r="O128" s="2"/>
      <c r="P128" s="2"/>
    </row>
    <row r="129" spans="1:17" ht="15" customHeight="1">
      <c r="A129" s="493" t="s">
        <v>124</v>
      </c>
      <c r="B129" s="493"/>
      <c r="C129" s="493"/>
      <c r="D129" s="493"/>
      <c r="E129" s="493"/>
      <c r="F129" s="493"/>
      <c r="G129" s="493"/>
      <c r="H129" s="493"/>
      <c r="I129" s="493"/>
      <c r="J129" s="493"/>
      <c r="K129" s="493"/>
      <c r="L129" s="493"/>
      <c r="M129" s="107"/>
      <c r="N129" s="107"/>
      <c r="O129" s="107"/>
      <c r="P129" s="107"/>
    </row>
    <row r="130" spans="1:17" ht="15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497" t="s">
        <v>88</v>
      </c>
      <c r="K130" s="497"/>
      <c r="L130" s="497"/>
      <c r="M130" s="497"/>
      <c r="N130" s="497"/>
      <c r="O130" s="497"/>
      <c r="P130" s="497"/>
    </row>
    <row r="131" spans="1:17" ht="15.75" customHeight="1">
      <c r="A131" s="450" t="s">
        <v>37</v>
      </c>
      <c r="B131" s="450" t="s">
        <v>7</v>
      </c>
      <c r="C131" s="450" t="s">
        <v>138</v>
      </c>
      <c r="D131" s="494" t="s">
        <v>139</v>
      </c>
      <c r="E131" s="494"/>
      <c r="F131" s="494"/>
      <c r="G131" s="494"/>
      <c r="H131" s="494"/>
      <c r="I131" s="494"/>
      <c r="J131" s="450" t="s">
        <v>140</v>
      </c>
      <c r="K131" s="494" t="s">
        <v>141</v>
      </c>
      <c r="L131" s="494"/>
      <c r="M131" s="494"/>
      <c r="N131" s="494"/>
      <c r="O131" s="494"/>
      <c r="P131" s="494"/>
    </row>
    <row r="132" spans="1:17" ht="28.5">
      <c r="A132" s="450"/>
      <c r="B132" s="450"/>
      <c r="C132" s="450"/>
      <c r="D132" s="75" t="s">
        <v>142</v>
      </c>
      <c r="E132" s="75" t="s">
        <v>143</v>
      </c>
      <c r="F132" s="75" t="s">
        <v>144</v>
      </c>
      <c r="G132" s="75" t="s">
        <v>145</v>
      </c>
      <c r="H132" s="75" t="s">
        <v>146</v>
      </c>
      <c r="I132" s="75" t="s">
        <v>147</v>
      </c>
      <c r="J132" s="450"/>
      <c r="K132" s="75" t="s">
        <v>142</v>
      </c>
      <c r="L132" s="75" t="s">
        <v>143</v>
      </c>
      <c r="M132" s="75" t="s">
        <v>144</v>
      </c>
      <c r="N132" s="75" t="s">
        <v>145</v>
      </c>
      <c r="O132" s="75" t="s">
        <v>146</v>
      </c>
      <c r="P132" s="75" t="s">
        <v>147</v>
      </c>
    </row>
    <row r="133" spans="1:17" s="29" customFormat="1" ht="14.25">
      <c r="A133" s="75">
        <v>1</v>
      </c>
      <c r="B133" s="75">
        <v>2</v>
      </c>
      <c r="C133" s="75">
        <v>3</v>
      </c>
      <c r="D133" s="75">
        <v>4</v>
      </c>
      <c r="E133" s="75">
        <v>5</v>
      </c>
      <c r="F133" s="75">
        <v>6</v>
      </c>
      <c r="G133" s="75">
        <v>7</v>
      </c>
      <c r="H133" s="75">
        <v>8</v>
      </c>
      <c r="I133" s="75">
        <v>9</v>
      </c>
      <c r="J133" s="75">
        <v>10</v>
      </c>
      <c r="K133" s="75">
        <v>11</v>
      </c>
      <c r="L133" s="75">
        <v>12</v>
      </c>
      <c r="M133" s="75">
        <v>13</v>
      </c>
      <c r="N133" s="75">
        <v>14</v>
      </c>
      <c r="O133" s="75">
        <v>15</v>
      </c>
      <c r="P133" s="75">
        <v>16</v>
      </c>
    </row>
    <row r="134" spans="1:17" ht="15">
      <c r="A134" s="208" t="s">
        <v>148</v>
      </c>
      <c r="B134" s="196" t="s">
        <v>10</v>
      </c>
      <c r="C134" s="219">
        <f>D134+E134+F134+G134+H134+I134</f>
        <v>10</v>
      </c>
      <c r="D134" s="134">
        <v>0</v>
      </c>
      <c r="E134" s="134">
        <v>0</v>
      </c>
      <c r="F134" s="134">
        <v>1</v>
      </c>
      <c r="G134" s="134">
        <v>3</v>
      </c>
      <c r="H134" s="134">
        <v>3</v>
      </c>
      <c r="I134" s="134">
        <v>3</v>
      </c>
      <c r="J134" s="219">
        <f>K134+L134+M134+N134+O134+P134</f>
        <v>10</v>
      </c>
      <c r="K134" s="239">
        <v>0</v>
      </c>
      <c r="L134" s="239">
        <v>1</v>
      </c>
      <c r="M134" s="239">
        <v>3</v>
      </c>
      <c r="N134" s="239">
        <v>3</v>
      </c>
      <c r="O134" s="239">
        <v>2</v>
      </c>
      <c r="P134" s="239">
        <v>1</v>
      </c>
    </row>
    <row r="135" spans="1:17" ht="15">
      <c r="A135" s="159"/>
      <c r="B135" s="159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</row>
    <row r="136" spans="1:17" ht="15">
      <c r="A136" s="490" t="s">
        <v>149</v>
      </c>
      <c r="B136" s="490"/>
      <c r="C136" s="490"/>
      <c r="D136" s="490"/>
      <c r="E136" s="490"/>
      <c r="F136" s="490"/>
      <c r="G136" s="2"/>
      <c r="H136" s="2"/>
      <c r="I136" s="2"/>
      <c r="J136" s="2"/>
      <c r="K136" s="2"/>
      <c r="L136" s="2"/>
      <c r="M136" s="2"/>
      <c r="N136" s="2"/>
      <c r="O136" s="2"/>
      <c r="P136" s="2"/>
    </row>
    <row r="137" spans="1:17" ht="15.75" customHeight="1">
      <c r="A137" s="484" t="s">
        <v>150</v>
      </c>
      <c r="B137" s="484"/>
      <c r="C137" s="484"/>
      <c r="D137" s="484"/>
      <c r="E137" s="484"/>
      <c r="F137" s="484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spans="1:17" ht="15" customHeight="1">
      <c r="A138" s="483" t="s">
        <v>151</v>
      </c>
      <c r="B138" s="483"/>
      <c r="C138" s="483"/>
      <c r="D138" s="483"/>
      <c r="E138" s="483"/>
      <c r="F138" s="483"/>
      <c r="G138" s="485"/>
      <c r="H138" s="485"/>
      <c r="I138" s="2"/>
      <c r="J138" s="2"/>
      <c r="K138" s="2"/>
      <c r="L138" s="2"/>
      <c r="M138" s="2"/>
      <c r="N138" s="2"/>
      <c r="O138" s="2"/>
      <c r="P138" s="2"/>
    </row>
    <row r="139" spans="1:17" ht="15.75" customHeight="1">
      <c r="A139" s="450" t="s">
        <v>37</v>
      </c>
      <c r="B139" s="450" t="s">
        <v>7</v>
      </c>
      <c r="C139" s="450" t="s">
        <v>152</v>
      </c>
      <c r="D139" s="486" t="s">
        <v>153</v>
      </c>
      <c r="E139" s="487"/>
      <c r="F139" s="487"/>
      <c r="G139" s="488"/>
      <c r="H139" s="489" t="s">
        <v>154</v>
      </c>
      <c r="I139" s="2"/>
      <c r="J139" s="2"/>
      <c r="K139" s="2"/>
      <c r="L139" s="2"/>
      <c r="M139" s="2"/>
      <c r="N139" s="2"/>
      <c r="O139" s="2"/>
      <c r="P139" s="2"/>
    </row>
    <row r="140" spans="1:17" ht="42.75">
      <c r="A140" s="450"/>
      <c r="B140" s="450"/>
      <c r="C140" s="450"/>
      <c r="D140" s="212" t="s">
        <v>155</v>
      </c>
      <c r="E140" s="212" t="s">
        <v>156</v>
      </c>
      <c r="F140" s="212" t="s">
        <v>157</v>
      </c>
      <c r="G140" s="75" t="s">
        <v>158</v>
      </c>
      <c r="H140" s="489"/>
      <c r="I140" s="2"/>
      <c r="J140" s="2"/>
      <c r="K140" s="2"/>
      <c r="L140" s="2"/>
      <c r="M140" s="2"/>
      <c r="N140" s="2"/>
      <c r="O140" s="2"/>
      <c r="P140" s="2"/>
    </row>
    <row r="141" spans="1:17" s="29" customFormat="1" ht="14.25">
      <c r="A141" s="75">
        <v>1</v>
      </c>
      <c r="B141" s="75">
        <v>2</v>
      </c>
      <c r="C141" s="75">
        <v>3</v>
      </c>
      <c r="D141" s="75">
        <v>4</v>
      </c>
      <c r="E141" s="75">
        <v>5</v>
      </c>
      <c r="F141" s="75">
        <v>6</v>
      </c>
      <c r="G141" s="75">
        <v>7</v>
      </c>
      <c r="H141" s="75">
        <v>8</v>
      </c>
      <c r="I141" s="27"/>
      <c r="J141" s="27"/>
      <c r="K141" s="27"/>
      <c r="L141" s="27"/>
      <c r="M141" s="27"/>
      <c r="N141" s="27"/>
      <c r="O141" s="27"/>
      <c r="P141" s="27"/>
      <c r="Q141" s="28"/>
    </row>
    <row r="142" spans="1:17" ht="15">
      <c r="A142" s="208" t="s">
        <v>159</v>
      </c>
      <c r="B142" s="196" t="s">
        <v>10</v>
      </c>
      <c r="C142" s="251">
        <f>D142+E142+F142+G142</f>
        <v>2035</v>
      </c>
      <c r="D142" s="134"/>
      <c r="E142" s="134">
        <v>2035</v>
      </c>
      <c r="F142" s="134"/>
      <c r="G142" s="134"/>
      <c r="H142" s="134"/>
      <c r="I142" s="172">
        <f ca="1">'1'!C142+'2'!C142+'3'!C142+'4'!C142+'5'!C142+'6'!C142+'7'!C142+'8'!C142+'9'!C142+'10'!C142+'11'!C142+'12'!C142+'13'!C142+'14'!C142+'15'!C142+'16'!C142+'17'!C142+'18'!C142+'19'!C142+'20'!C142+'21'!C142+'22'!C142+'23'!C142+'24'!C142+'25'!C142+'26'!C142+'27'!C142+'28'!C142</f>
        <v>33447</v>
      </c>
      <c r="J142" s="105"/>
      <c r="K142" s="105"/>
      <c r="L142" s="105"/>
      <c r="M142" s="105"/>
      <c r="N142" s="105"/>
      <c r="O142" s="105"/>
      <c r="P142" s="105"/>
      <c r="Q142" s="25"/>
    </row>
    <row r="143" spans="1:17" ht="45">
      <c r="A143" s="283" t="s">
        <v>160</v>
      </c>
      <c r="B143" s="198" t="s">
        <v>12</v>
      </c>
      <c r="C143" s="251">
        <f>D143+E143+F143+G143</f>
        <v>2035</v>
      </c>
      <c r="D143" s="134"/>
      <c r="E143" s="134">
        <v>2035</v>
      </c>
      <c r="F143" s="134"/>
      <c r="G143" s="134"/>
      <c r="H143" s="134"/>
      <c r="I143" s="172">
        <f ca="1">'1'!C143+'2'!C143+'3'!C143+'4'!C143+'5'!C143+'6'!C143+'7'!C143+'8'!C143+'9'!C143+'10'!C143+'11'!C143+'12'!C143+'13'!C143+'14'!C143+'15'!C143+'16'!C143+'17'!C143+'18'!C143+'19'!C143+'20'!C143+'21'!C143+'22'!C143+'23'!C143+'24'!C143+'25'!C143+'26'!C143+'27'!C143+'28'!C143</f>
        <v>33447</v>
      </c>
      <c r="J143" s="173">
        <f ca="1">'16'!H142</f>
        <v>41</v>
      </c>
      <c r="K143" s="105"/>
      <c r="L143" s="105"/>
      <c r="M143" s="105"/>
      <c r="N143" s="105"/>
      <c r="O143" s="105"/>
      <c r="P143" s="105"/>
      <c r="Q143" s="25"/>
    </row>
    <row r="144" spans="1:17" ht="45">
      <c r="A144" s="273" t="s">
        <v>161</v>
      </c>
      <c r="B144" s="284" t="s">
        <v>14</v>
      </c>
      <c r="C144" s="134">
        <v>886</v>
      </c>
      <c r="D144" s="285" t="s">
        <v>63</v>
      </c>
      <c r="E144" s="285" t="s">
        <v>63</v>
      </c>
      <c r="F144" s="285" t="s">
        <v>63</v>
      </c>
      <c r="G144" s="285" t="s">
        <v>63</v>
      </c>
      <c r="H144" s="234" t="s">
        <v>63</v>
      </c>
      <c r="I144" s="172">
        <f ca="1">'1'!C144+'2'!C144+'3'!C144+'4'!C144+'5'!C144+'6'!C144+'7'!C144+'8'!C144+'9'!C144+'10'!C144+'11'!C144+'12'!C144+'13'!C144+'14'!C144+'15'!C144+'16'!C144+'17'!C144+'18'!C144+'19'!C144+'20'!C144+'21'!C144+'22'!C144+'23'!C144+'24'!C144+'25'!C144+'26'!C144+'27'!C144+'28'!C144</f>
        <v>18098</v>
      </c>
      <c r="J144" s="2"/>
      <c r="K144" s="2"/>
      <c r="L144" s="2"/>
      <c r="M144" s="2"/>
      <c r="N144" s="2"/>
      <c r="O144" s="2"/>
      <c r="P144" s="2"/>
    </row>
    <row r="145" spans="1:16" ht="60">
      <c r="A145" s="252" t="s">
        <v>162</v>
      </c>
      <c r="B145" s="196" t="s">
        <v>16</v>
      </c>
      <c r="C145" s="134">
        <v>74</v>
      </c>
      <c r="D145" s="285" t="s">
        <v>63</v>
      </c>
      <c r="E145" s="285" t="s">
        <v>63</v>
      </c>
      <c r="F145" s="285" t="s">
        <v>63</v>
      </c>
      <c r="G145" s="285" t="s">
        <v>63</v>
      </c>
      <c r="H145" s="285" t="s">
        <v>63</v>
      </c>
      <c r="I145" s="172">
        <f ca="1">'1'!C145+'2'!C145+'3'!C145+'4'!C145+'5'!C145+'6'!C145+'7'!C145+'8'!C145+'9'!C145+'10'!C145+'11'!C145+'12'!C145+'13'!C145+'14'!C145+'15'!C145+'16'!C145+'17'!C145+'18'!C145+'19'!C145+'20'!C145+'21'!C145+'22'!C145+'23'!C145+'24'!C145+'25'!C145+'26'!C145+'27'!C145+'28'!C145</f>
        <v>2549</v>
      </c>
      <c r="J145" s="2"/>
      <c r="K145" s="2"/>
      <c r="L145" s="2"/>
      <c r="M145" s="2"/>
      <c r="N145" s="2"/>
      <c r="O145" s="2"/>
      <c r="P145" s="2"/>
    </row>
    <row r="146" spans="1:16" ht="30">
      <c r="A146" s="208" t="s">
        <v>163</v>
      </c>
      <c r="B146" s="196" t="s">
        <v>18</v>
      </c>
      <c r="C146" s="134">
        <v>526</v>
      </c>
      <c r="D146" s="285" t="s">
        <v>63</v>
      </c>
      <c r="E146" s="285" t="s">
        <v>63</v>
      </c>
      <c r="F146" s="285" t="s">
        <v>63</v>
      </c>
      <c r="G146" s="285" t="s">
        <v>63</v>
      </c>
      <c r="H146" s="285" t="s">
        <v>63</v>
      </c>
      <c r="I146" s="172">
        <f ca="1">'1'!C146+'2'!C146+'3'!C146+'4'!C146+'5'!C146+'6'!C146+'7'!C146+'8'!C146+'9'!C146+'10'!C146+'11'!C146+'12'!C146+'13'!C146+'14'!C146+'15'!C146+'16'!C146+'17'!C146+'18'!C146+'19'!C146+'20'!C146+'21'!C146+'22'!C146+'23'!C146+'24'!C146+'25'!C146+'26'!C146+'27'!C146+'28'!C146</f>
        <v>15226</v>
      </c>
      <c r="J146" s="2"/>
      <c r="K146" s="2"/>
      <c r="L146" s="2"/>
      <c r="M146" s="2"/>
      <c r="N146" s="2"/>
      <c r="O146" s="2"/>
      <c r="P146" s="2"/>
    </row>
    <row r="147" spans="1:16" ht="88.5" customHeight="1">
      <c r="A147" s="286"/>
      <c r="B147" s="287"/>
      <c r="C147" s="288"/>
      <c r="D147" s="289"/>
      <c r="E147" s="289"/>
      <c r="F147" s="289"/>
      <c r="G147" s="2"/>
      <c r="H147" s="2"/>
      <c r="I147" s="2"/>
      <c r="J147" s="2"/>
      <c r="K147" s="2"/>
      <c r="L147" s="2"/>
      <c r="M147" s="2"/>
      <c r="N147" s="2"/>
      <c r="O147" s="2"/>
      <c r="P147" s="2"/>
    </row>
    <row r="148" spans="1:16" ht="15.75" customHeight="1">
      <c r="A148" s="482" t="s">
        <v>164</v>
      </c>
      <c r="B148" s="482"/>
      <c r="C148" s="482"/>
      <c r="D148" s="435"/>
      <c r="E148" s="435"/>
      <c r="F148" s="290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1:16" ht="28.5">
      <c r="A149" s="194" t="s">
        <v>37</v>
      </c>
      <c r="B149" s="75" t="s">
        <v>7</v>
      </c>
      <c r="C149" s="261" t="s">
        <v>165</v>
      </c>
      <c r="D149" s="119"/>
      <c r="E149" s="119"/>
      <c r="F149" s="291"/>
      <c r="G149" s="2"/>
      <c r="H149" s="2"/>
      <c r="I149" s="2"/>
      <c r="J149" s="2"/>
      <c r="K149" s="2"/>
      <c r="L149" s="2"/>
      <c r="M149" s="2"/>
      <c r="N149" s="2"/>
      <c r="O149" s="2"/>
      <c r="P149" s="121"/>
    </row>
    <row r="150" spans="1:16" ht="15">
      <c r="A150" s="292">
        <v>1</v>
      </c>
      <c r="B150" s="293">
        <v>2</v>
      </c>
      <c r="C150" s="294">
        <v>3</v>
      </c>
      <c r="D150" s="119"/>
      <c r="E150" s="119"/>
      <c r="F150" s="291"/>
      <c r="G150" s="2"/>
      <c r="H150" s="2"/>
      <c r="I150" s="2"/>
      <c r="J150" s="2"/>
      <c r="K150" s="2"/>
      <c r="L150" s="2"/>
      <c r="M150" s="2"/>
      <c r="N150" s="2"/>
      <c r="O150" s="2"/>
      <c r="P150" s="121"/>
    </row>
    <row r="151" spans="1:16" ht="15">
      <c r="A151" s="295" t="s">
        <v>166</v>
      </c>
      <c r="B151" s="296" t="s">
        <v>10</v>
      </c>
      <c r="C151" s="297">
        <v>1</v>
      </c>
      <c r="D151" s="538">
        <f ca="1">'1'!C151+'2'!C151+'3'!C151+'4'!C151+'5'!C151+'6'!C151+'7'!C151+'8'!C151+'9'!C151+'10'!C151+'11'!C151+'12'!C151+'13'!C151+'14'!C151+'15'!C151+'16'!C151+'17'!C151+'18'!C151+'19'!C151+'20'!C151+'21'!C151+'22'!C151+'23'!C151+'24'!C151+'25'!C151+'26'!C151+'27'!C151+'28'!C151</f>
        <v>22</v>
      </c>
      <c r="E151" s="434"/>
      <c r="F151" s="290"/>
      <c r="G151" s="2"/>
      <c r="H151" s="2"/>
      <c r="I151" s="2"/>
      <c r="J151" s="2"/>
      <c r="K151" s="2"/>
      <c r="L151" s="2"/>
      <c r="M151" s="2"/>
      <c r="N151" s="2"/>
      <c r="O151" s="2"/>
      <c r="P151" s="127"/>
    </row>
    <row r="152" spans="1:16" ht="15">
      <c r="A152" s="298" t="s">
        <v>167</v>
      </c>
      <c r="B152" s="198" t="s">
        <v>12</v>
      </c>
      <c r="C152" s="134">
        <v>1</v>
      </c>
      <c r="D152" s="538">
        <f ca="1">'1'!C152+'2'!C152+'3'!C152+'4'!C152+'5'!C152+'6'!C152+'7'!C152+'8'!C152+'9'!C152+'10'!C152+'11'!C152+'12'!C152+'13'!C152+'14'!C152+'15'!C152+'16'!C152+'17'!C152+'18'!C152+'19'!C152+'20'!C152+'21'!C152+'22'!C152+'23'!C152+'24'!C152+'25'!C152+'26'!C152+'27'!C152+'28'!C152</f>
        <v>6</v>
      </c>
      <c r="E152" s="434"/>
      <c r="F152" s="290"/>
      <c r="G152" s="2"/>
      <c r="H152" s="2"/>
      <c r="I152" s="2"/>
      <c r="J152" s="2"/>
      <c r="K152" s="2"/>
      <c r="L152" s="2"/>
      <c r="M152" s="2"/>
      <c r="N152" s="2"/>
      <c r="O152" s="2"/>
      <c r="P152" s="127"/>
    </row>
    <row r="153" spans="1:16" ht="15">
      <c r="A153" s="298" t="s">
        <v>168</v>
      </c>
      <c r="B153" s="198" t="s">
        <v>14</v>
      </c>
      <c r="C153" s="134">
        <v>0</v>
      </c>
      <c r="D153" s="538">
        <f ca="1">'1'!C153+'2'!C153+'3'!C153+'4'!C153+'5'!C153+'6'!C153+'7'!C153+'8'!C153+'9'!C153+'10'!C153+'11'!C153+'12'!C153+'13'!C153+'14'!C153+'15'!C153+'16'!C153+'17'!C153+'18'!C153+'19'!C153+'20'!C153+'21'!C153+'22'!C153+'23'!C153+'24'!C153+'25'!C153+'26'!C153+'27'!C153+'28'!C153</f>
        <v>0</v>
      </c>
      <c r="E153" s="434"/>
      <c r="F153" s="290"/>
      <c r="G153" s="2"/>
      <c r="H153" s="2"/>
      <c r="I153" s="2"/>
      <c r="J153" s="2"/>
      <c r="K153" s="2"/>
      <c r="L153" s="2"/>
      <c r="M153" s="2"/>
      <c r="N153" s="2"/>
      <c r="O153" s="2"/>
      <c r="P153" s="127"/>
    </row>
    <row r="154" spans="1:16" ht="15">
      <c r="A154" s="298" t="s">
        <v>169</v>
      </c>
      <c r="B154" s="198" t="s">
        <v>16</v>
      </c>
      <c r="C154" s="134">
        <v>0</v>
      </c>
      <c r="D154" s="538">
        <f ca="1">'1'!C154+'2'!C154+'3'!C154+'4'!C154+'5'!C154+'6'!C154+'7'!C154+'8'!C154+'9'!C154+'10'!C154+'11'!C154+'12'!C154+'13'!C154+'14'!C154+'15'!C154+'16'!C154+'17'!C154+'18'!C154+'19'!C154+'20'!C154+'21'!C154+'22'!C154+'23'!C154+'24'!C154+'25'!C154+'26'!C154+'27'!C154+'28'!C154</f>
        <v>0</v>
      </c>
      <c r="E154" s="434"/>
      <c r="F154" s="290"/>
      <c r="G154" s="2"/>
      <c r="H154" s="2"/>
      <c r="I154" s="2"/>
      <c r="J154" s="2"/>
      <c r="K154" s="2"/>
      <c r="L154" s="2"/>
      <c r="M154" s="2"/>
      <c r="N154" s="2"/>
      <c r="O154" s="2"/>
      <c r="P154" s="2"/>
    </row>
    <row r="155" spans="1:16" ht="15">
      <c r="A155" s="298" t="s">
        <v>170</v>
      </c>
      <c r="B155" s="198" t="s">
        <v>18</v>
      </c>
      <c r="C155" s="134">
        <v>1</v>
      </c>
      <c r="D155" s="538">
        <f ca="1">'1'!C155+'2'!C155+'3'!C155+'4'!C155+'5'!C155+'6'!C155+'7'!C155+'8'!C155+'9'!C155+'10'!C155+'11'!C155+'12'!C155+'13'!C155+'14'!C155+'15'!C155+'16'!C155+'17'!C155+'18'!C155+'19'!C155+'20'!C155+'21'!C155+'22'!C155+'23'!C155+'24'!C155+'25'!C155+'26'!C155+'27'!C155+'28'!C155</f>
        <v>24</v>
      </c>
      <c r="E155" s="434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1:16" ht="1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1:16" ht="15.75" customHeight="1">
      <c r="A157" s="484" t="s">
        <v>171</v>
      </c>
      <c r="B157" s="484"/>
      <c r="C157" s="484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1:16" ht="15" customHeight="1">
      <c r="A158" s="483" t="s">
        <v>172</v>
      </c>
      <c r="B158" s="483"/>
      <c r="C158" s="483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1:16" ht="28.5">
      <c r="A159" s="194" t="s">
        <v>37</v>
      </c>
      <c r="B159" s="194" t="s">
        <v>7</v>
      </c>
      <c r="C159" s="211" t="s">
        <v>173</v>
      </c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1:16" ht="15">
      <c r="A160" s="129">
        <v>1</v>
      </c>
      <c r="B160" s="129">
        <v>2</v>
      </c>
      <c r="C160" s="130">
        <v>3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131"/>
    </row>
    <row r="161" spans="1:16" ht="15">
      <c r="A161" s="208" t="s">
        <v>174</v>
      </c>
      <c r="B161" s="196" t="s">
        <v>10</v>
      </c>
      <c r="C161" s="134">
        <v>0</v>
      </c>
      <c r="D161" s="184">
        <f ca="1">'1'!C161+'2'!C161+'3'!C161+'4'!C161+'5'!C161+'6'!C161+'7'!C161+'8'!C161+'9'!C161+'10'!C161+'11'!C161+'12'!C161+'13'!C161+'14'!C161+'15'!C161+'16'!C161+'17'!C161+'18'!C161+'19'!C161+'20'!C161+'21'!C161+'22'!C161+'23'!C161+'24'!C161+'25'!C161+'26'!C161+'27'!C161+'28'!C161</f>
        <v>0</v>
      </c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131"/>
    </row>
    <row r="162" spans="1:16" ht="15">
      <c r="A162" s="208" t="s">
        <v>175</v>
      </c>
      <c r="B162" s="196" t="s">
        <v>12</v>
      </c>
      <c r="C162" s="134">
        <v>0</v>
      </c>
      <c r="D162" s="184">
        <f ca="1">'1'!C162+'2'!C162+'3'!C162+'4'!C162+'5'!C162+'6'!C162+'7'!C162+'8'!C162+'9'!C162+'10'!C162+'11'!C162+'12'!C162+'13'!C162+'14'!C162+'15'!C162+'16'!C162+'17'!C162+'18'!C162+'19'!C162+'20'!C162+'21'!C162+'22'!C162+'23'!C162+'24'!C162+'25'!C162+'26'!C162+'27'!C162+'28'!C162</f>
        <v>0</v>
      </c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131"/>
    </row>
    <row r="163" spans="1:16" ht="15">
      <c r="A163" s="299" t="s">
        <v>176</v>
      </c>
      <c r="B163" s="284" t="s">
        <v>14</v>
      </c>
      <c r="C163" s="134">
        <v>1</v>
      </c>
      <c r="D163" s="184">
        <f ca="1">'1'!C163+'2'!C163+'3'!C163+'4'!C163+'5'!C163+'6'!C163+'7'!C163+'8'!C163+'9'!C163+'10'!C163+'11'!C163+'12'!C163+'13'!C163+'14'!C163+'15'!C163+'16'!C163+'17'!C163+'18'!C163+'19'!C163+'20'!C163+'21'!C163+'22'!C163+'23'!C163+'24'!C163+'25'!C163+'26'!C163+'27'!C163+'28'!C163</f>
        <v>28</v>
      </c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131"/>
    </row>
    <row r="164" spans="1:16" ht="15">
      <c r="A164" s="208" t="s">
        <v>177</v>
      </c>
      <c r="B164" s="196" t="s">
        <v>16</v>
      </c>
      <c r="C164" s="134">
        <v>1</v>
      </c>
      <c r="D164" s="184">
        <f ca="1">'1'!C164+'2'!C164+'3'!C164+'4'!C164+'5'!C164+'6'!C164+'7'!C164+'8'!C164+'9'!C164+'10'!C164+'11'!C164+'12'!C164+'13'!C164+'14'!C164+'15'!C164+'16'!C164+'17'!C164+'18'!C164+'19'!C164+'20'!C164+'21'!C164+'22'!C164+'23'!C164+'24'!C164+'25'!C164+'26'!C164+'27'!C164+'28'!C164</f>
        <v>28</v>
      </c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131"/>
    </row>
    <row r="165" spans="1:16" ht="15">
      <c r="A165" s="208" t="s">
        <v>178</v>
      </c>
      <c r="B165" s="196" t="s">
        <v>18</v>
      </c>
      <c r="C165" s="134">
        <v>1</v>
      </c>
      <c r="D165" s="184">
        <f ca="1">'1'!C165+'2'!C165+'3'!C165+'4'!C165+'5'!C165+'6'!C165+'7'!C165+'8'!C165+'9'!C165+'10'!C165+'11'!C165+'12'!C165+'13'!C165+'14'!C165+'15'!C165+'16'!C165+'17'!C165+'18'!C165+'19'!C165+'20'!C165+'21'!C165+'22'!C165+'23'!C165+'24'!C165+'25'!C165+'26'!C165+'27'!C165+'28'!C165</f>
        <v>28</v>
      </c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131"/>
    </row>
    <row r="166" spans="1:16" ht="15">
      <c r="A166" s="208" t="s">
        <v>179</v>
      </c>
      <c r="B166" s="196" t="s">
        <v>20</v>
      </c>
      <c r="C166" s="134">
        <v>1</v>
      </c>
      <c r="D166" s="184">
        <f ca="1">'1'!C166+'2'!C166+'3'!C166+'4'!C166+'5'!C166+'6'!C166+'7'!C166+'8'!C166+'9'!C166+'10'!C166+'11'!C166+'12'!C166+'13'!C166+'14'!C166+'15'!C166+'16'!C166+'17'!C166+'18'!C166+'19'!C166+'20'!C166+'21'!C166+'22'!C166+'23'!C166+'24'!C166+'25'!C166+'26'!C166+'27'!C166+'28'!C166</f>
        <v>28</v>
      </c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</row>
    <row r="167" spans="1:16" ht="15">
      <c r="A167" s="299" t="s">
        <v>180</v>
      </c>
      <c r="B167" s="284" t="s">
        <v>22</v>
      </c>
      <c r="C167" s="134">
        <v>1</v>
      </c>
      <c r="D167" s="184">
        <f ca="1">'1'!C167+'2'!C167+'3'!C167+'4'!C167+'5'!C167+'6'!C167+'7'!C167+'8'!C167+'9'!C167+'10'!C167+'11'!C167+'12'!C167+'13'!C167+'14'!C167+'15'!C167+'16'!C167+'17'!C167+'18'!C167+'19'!C167+'20'!C167+'21'!C167+'22'!C167+'23'!C167+'24'!C167+'25'!C167+'26'!C167+'27'!C167+'28'!C167</f>
        <v>35</v>
      </c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1:16" ht="15">
      <c r="A168" s="299" t="s">
        <v>181</v>
      </c>
      <c r="B168" s="284"/>
      <c r="C168" s="300"/>
      <c r="D168" s="184">
        <f ca="1">'1'!C168+'2'!C168+'3'!C168+'4'!C168+'5'!C168+'6'!C168+'7'!C168+'8'!C168+'9'!C168+'10'!C168+'11'!C168+'12'!C168+'13'!C168+'14'!C168+'15'!C168+'16'!C168+'17'!C168+'18'!C168+'19'!C168+'20'!C168+'21'!C168+'22'!C168+'23'!C168+'24'!C168+'25'!C168+'26'!C168+'27'!C168+'28'!C168</f>
        <v>0</v>
      </c>
      <c r="E168" s="2"/>
      <c r="F168" s="135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1:16" ht="15">
      <c r="A169" s="299" t="s">
        <v>182</v>
      </c>
      <c r="B169" s="284" t="s">
        <v>24</v>
      </c>
      <c r="C169" s="134">
        <v>0</v>
      </c>
      <c r="D169" s="184">
        <f ca="1">'1'!C169+'2'!C169+'3'!C169+'4'!C169+'5'!C169+'6'!C169+'7'!C169+'8'!C169+'9'!C169+'10'!C169+'11'!C169+'12'!C169+'13'!C169+'14'!C169+'15'!C169+'16'!C169+'17'!C169+'18'!C169+'19'!C169+'20'!C169+'21'!C169+'22'!C169+'23'!C169+'24'!C169+'25'!C169+'26'!C169+'27'!C169+'28'!C169</f>
        <v>0</v>
      </c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1:16" ht="15">
      <c r="A170" s="208" t="s">
        <v>183</v>
      </c>
      <c r="B170" s="196" t="s">
        <v>26</v>
      </c>
      <c r="C170" s="134">
        <v>0</v>
      </c>
      <c r="D170" s="184">
        <f ca="1">'1'!C170+'2'!C170+'3'!C170+'4'!C170+'5'!C170+'6'!C170+'7'!C170+'8'!C170+'9'!C170+'10'!C170+'11'!C170+'12'!C170+'13'!C170+'14'!C170+'15'!C170+'16'!C170+'17'!C170+'18'!C170+'19'!C170+'20'!C170+'21'!C170+'22'!C170+'23'!C170+'24'!C170+'25'!C170+'26'!C170+'27'!C170+'28'!C170</f>
        <v>0</v>
      </c>
      <c r="E170" s="2"/>
      <c r="F170" s="105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1:16" ht="15">
      <c r="A171" s="192"/>
      <c r="B171" s="301"/>
      <c r="C171" s="138"/>
      <c r="D171" s="2"/>
      <c r="E171" s="2"/>
      <c r="F171" s="105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1:16" ht="15">
      <c r="A172" s="192"/>
      <c r="B172" s="301"/>
      <c r="C172" s="138"/>
      <c r="D172" s="2"/>
      <c r="E172" s="2"/>
      <c r="F172" s="105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1:16" ht="15">
      <c r="A173" s="192"/>
      <c r="B173" s="192"/>
      <c r="C173" s="138"/>
      <c r="D173" s="2"/>
      <c r="E173" s="2"/>
      <c r="F173" s="105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1:16" ht="15.75" customHeight="1">
      <c r="A174" s="484" t="s">
        <v>184</v>
      </c>
      <c r="B174" s="484"/>
      <c r="C174" s="484"/>
      <c r="D174" s="2"/>
      <c r="E174" s="2"/>
      <c r="F174" s="105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1:16" ht="15" customHeight="1">
      <c r="A175" s="483" t="s">
        <v>172</v>
      </c>
      <c r="B175" s="483"/>
      <c r="C175" s="483"/>
      <c r="D175" s="2"/>
      <c r="E175" s="2"/>
      <c r="F175" s="105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1:16" ht="28.5">
      <c r="A176" s="194" t="s">
        <v>37</v>
      </c>
      <c r="B176" s="194" t="s">
        <v>7</v>
      </c>
      <c r="C176" s="211" t="s">
        <v>173</v>
      </c>
      <c r="D176" s="2"/>
      <c r="E176" s="2"/>
      <c r="F176" s="105"/>
      <c r="G176" s="2"/>
      <c r="H176" s="2"/>
      <c r="I176" s="2"/>
      <c r="J176" s="2"/>
      <c r="K176" s="2"/>
      <c r="L176" s="2"/>
      <c r="M176" s="2"/>
      <c r="N176" s="2"/>
      <c r="O176" s="2"/>
      <c r="P176" s="2"/>
    </row>
    <row r="177" spans="1:16" ht="15">
      <c r="A177" s="140">
        <v>1</v>
      </c>
      <c r="B177" s="140">
        <v>2</v>
      </c>
      <c r="C177" s="140">
        <v>3</v>
      </c>
      <c r="D177" s="2"/>
      <c r="E177" s="2"/>
      <c r="F177" s="105"/>
      <c r="G177" s="2"/>
      <c r="H177" s="2"/>
      <c r="I177" s="2"/>
      <c r="J177" s="2"/>
      <c r="K177" s="2"/>
      <c r="L177" s="2"/>
      <c r="M177" s="2"/>
      <c r="N177" s="2"/>
      <c r="O177" s="2"/>
      <c r="P177" s="2"/>
    </row>
    <row r="178" spans="1:16" ht="15">
      <c r="A178" s="214" t="s">
        <v>185</v>
      </c>
      <c r="B178" s="196" t="s">
        <v>10</v>
      </c>
      <c r="C178" s="134">
        <v>3</v>
      </c>
      <c r="D178" s="184">
        <f ca="1">'1'!C178+'2'!C178+'3'!C178+'4'!C178+'5'!C178+'6'!C178+'7'!C178+'8'!C178+'9'!C178+'10'!C178+'11'!C178+'12'!C178+'13'!C178+'14'!C178+'15'!C178+'16'!C178+'17'!C178+'18'!C178+'19'!C178+'20'!C178+'21'!C178+'22'!C178+'23'!C178+'24'!C178+'25'!C178+'26'!C178+'27'!C178+'28'!C178</f>
        <v>102</v>
      </c>
      <c r="E178" s="2"/>
      <c r="F178" s="206"/>
      <c r="G178" s="2"/>
      <c r="H178" s="2"/>
      <c r="I178" s="2"/>
      <c r="J178" s="2"/>
      <c r="K178" s="2"/>
      <c r="L178" s="2"/>
      <c r="M178" s="2"/>
      <c r="N178" s="2"/>
      <c r="O178" s="2"/>
      <c r="P178" s="131"/>
    </row>
    <row r="179" spans="1:16" ht="15">
      <c r="A179" s="214" t="s">
        <v>186</v>
      </c>
      <c r="B179" s="196" t="s">
        <v>12</v>
      </c>
      <c r="C179" s="134">
        <v>1</v>
      </c>
      <c r="D179" s="184">
        <f ca="1">'1'!C179+'2'!C179+'3'!C179+'4'!C179+'5'!C179+'6'!C179+'7'!C179+'8'!C179+'9'!C179+'10'!C179+'11'!C179+'12'!C179+'13'!C179+'14'!C179+'15'!C179+'16'!C179+'17'!C179+'18'!C179+'19'!C179+'20'!C179+'21'!C179+'22'!C179+'23'!C179+'24'!C179+'25'!C179+'26'!C179+'27'!C179+'28'!C179</f>
        <v>32</v>
      </c>
      <c r="E179" s="2"/>
      <c r="F179" s="105"/>
      <c r="G179" s="2"/>
      <c r="H179" s="2"/>
      <c r="I179" s="2"/>
      <c r="J179" s="2"/>
      <c r="K179" s="2"/>
      <c r="L179" s="2"/>
      <c r="M179" s="2"/>
      <c r="N179" s="2"/>
      <c r="O179" s="2"/>
      <c r="P179" s="131"/>
    </row>
    <row r="180" spans="1:16" ht="30">
      <c r="A180" s="214" t="s">
        <v>199</v>
      </c>
      <c r="B180" s="196" t="s">
        <v>14</v>
      </c>
      <c r="C180" s="134">
        <v>3</v>
      </c>
      <c r="D180" s="184">
        <f ca="1">'1'!C180+'2'!C180+'3'!C180+'4'!C180+'5'!C180+'6'!C180+'7'!C180+'8'!C180+'9'!C180+'10'!C180+'11'!C180+'12'!C180+'13'!C180+'14'!C180+'15'!C180+'16'!C180+'17'!C180+'18'!C180+'19'!C180+'20'!C180+'21'!C180+'22'!C180+'23'!C180+'24'!C180+'25'!C180+'26'!C180+'27'!C180+'28'!C180</f>
        <v>71</v>
      </c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131"/>
    </row>
    <row r="181" spans="1:16" ht="30">
      <c r="A181" s="214" t="s">
        <v>200</v>
      </c>
      <c r="B181" s="196" t="s">
        <v>16</v>
      </c>
      <c r="C181" s="134">
        <v>1</v>
      </c>
      <c r="D181" s="184">
        <f ca="1">'1'!C181+'2'!C181+'3'!C181+'4'!C181+'5'!C181+'6'!C181+'7'!C181+'8'!C181+'9'!C181+'10'!C181+'11'!C181+'12'!C181+'13'!C181+'14'!C181+'15'!C181+'16'!C181+'17'!C181+'18'!C181+'19'!C181+'20'!C181+'21'!C181+'22'!C181+'23'!C181+'24'!C181+'25'!C181+'26'!C181+'27'!C181+'28'!C181</f>
        <v>28</v>
      </c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131"/>
    </row>
    <row r="182" spans="1:16" ht="15">
      <c r="A182" s="214" t="s">
        <v>189</v>
      </c>
      <c r="B182" s="196" t="s">
        <v>18</v>
      </c>
      <c r="C182" s="134">
        <v>1</v>
      </c>
      <c r="D182" s="184">
        <f ca="1">'1'!C182+'2'!C182+'3'!C182+'4'!C182+'5'!C182+'6'!C182+'7'!C182+'8'!C182+'9'!C182+'10'!C182+'11'!C182+'12'!C182+'13'!C182+'14'!C182+'15'!C182+'16'!C182+'17'!C182+'18'!C182+'19'!C182+'20'!C182+'21'!C182+'22'!C182+'23'!C182+'24'!C182+'25'!C182+'26'!C182+'27'!C182+'28'!C182</f>
        <v>28</v>
      </c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131"/>
    </row>
    <row r="183" spans="1:16" ht="45">
      <c r="A183" s="214" t="s">
        <v>190</v>
      </c>
      <c r="B183" s="196" t="s">
        <v>20</v>
      </c>
      <c r="C183" s="134">
        <v>1</v>
      </c>
      <c r="D183" s="184">
        <f ca="1">'1'!C183+'2'!C183+'3'!C183+'4'!C183+'5'!C183+'6'!C183+'7'!C183+'8'!C183+'9'!C183+'10'!C183+'11'!C183+'12'!C183+'13'!C183+'14'!C183+'15'!C183+'16'!C183+'17'!C183+'18'!C183+'19'!C183+'20'!C183+'21'!C183+'22'!C183+'23'!C183+'24'!C183+'25'!C183+'26'!C183+'27'!C183+'28'!C183</f>
        <v>28</v>
      </c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131"/>
    </row>
    <row r="184" spans="1:16" ht="15">
      <c r="A184" s="192"/>
      <c r="B184" s="302"/>
      <c r="C184" s="206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</row>
    <row r="185" spans="1:16" ht="60">
      <c r="A185" s="303" t="s">
        <v>191</v>
      </c>
      <c r="B185" s="165"/>
      <c r="C185" s="260" t="s">
        <v>206</v>
      </c>
      <c r="D185" s="165"/>
      <c r="E185" s="146" t="s">
        <v>290</v>
      </c>
      <c r="F185" s="2"/>
      <c r="G185" s="146"/>
      <c r="H185" s="2"/>
      <c r="I185" s="2"/>
      <c r="J185" s="2"/>
      <c r="K185" s="2"/>
      <c r="L185" s="2"/>
      <c r="M185" s="2"/>
      <c r="N185" s="2"/>
      <c r="O185" s="2"/>
      <c r="P185" s="2"/>
    </row>
    <row r="186" spans="1:16" ht="15">
      <c r="A186" s="304"/>
      <c r="B186" s="165"/>
      <c r="C186" s="166" t="s">
        <v>192</v>
      </c>
      <c r="D186" s="165"/>
      <c r="E186" s="166" t="s">
        <v>193</v>
      </c>
      <c r="F186" s="2"/>
      <c r="G186" s="166" t="s">
        <v>194</v>
      </c>
      <c r="H186" s="2"/>
      <c r="I186" s="2"/>
      <c r="J186" s="2"/>
      <c r="K186" s="2"/>
      <c r="L186" s="2"/>
      <c r="M186" s="2"/>
      <c r="N186" s="2"/>
      <c r="O186" s="2"/>
      <c r="P186" s="2"/>
    </row>
    <row r="187" spans="1:16" ht="15">
      <c r="A187" s="165"/>
      <c r="B187" s="165"/>
      <c r="C187" s="260" t="s">
        <v>291</v>
      </c>
      <c r="D187" s="165"/>
      <c r="E187" s="313" t="s">
        <v>292</v>
      </c>
      <c r="F187" s="2"/>
      <c r="G187" s="146"/>
      <c r="H187" s="2"/>
      <c r="I187" s="2"/>
      <c r="J187" s="2"/>
      <c r="K187" s="2"/>
      <c r="L187" s="2"/>
      <c r="M187" s="2"/>
      <c r="N187" s="2"/>
      <c r="O187" s="2"/>
      <c r="P187" s="2"/>
    </row>
    <row r="188" spans="1:16" ht="15">
      <c r="A188" s="165"/>
      <c r="B188" s="165"/>
      <c r="C188" s="192" t="s">
        <v>195</v>
      </c>
      <c r="D188" s="165"/>
      <c r="E188" s="305" t="s">
        <v>196</v>
      </c>
      <c r="F188" s="2"/>
      <c r="G188" s="2" t="s">
        <v>197</v>
      </c>
      <c r="H188" s="2"/>
      <c r="I188" s="2"/>
      <c r="J188" s="2"/>
      <c r="K188" s="2"/>
      <c r="L188" s="2"/>
      <c r="M188" s="2"/>
      <c r="N188" s="2"/>
      <c r="O188" s="2"/>
      <c r="P188" s="2"/>
    </row>
    <row r="189" spans="1:16" ht="15">
      <c r="A189" s="165"/>
      <c r="B189" s="165"/>
      <c r="C189" s="165"/>
      <c r="D189" s="165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1:16" ht="15">
      <c r="A190" s="165"/>
      <c r="B190" s="165"/>
      <c r="C190" s="165"/>
      <c r="D190" s="165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spans="1:16" ht="15">
      <c r="A191" s="165"/>
      <c r="B191" s="165"/>
      <c r="C191" s="165"/>
      <c r="D191" s="165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</row>
    <row r="192" spans="1:16" ht="15">
      <c r="A192" s="165"/>
      <c r="B192" s="165"/>
      <c r="C192" s="165"/>
      <c r="D192" s="165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6" ht="15">
      <c r="A193" s="165"/>
      <c r="B193" s="165"/>
      <c r="C193" s="165"/>
      <c r="D193" s="165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1:16" ht="15">
      <c r="A194" s="165"/>
      <c r="B194" s="165"/>
      <c r="C194" s="165"/>
      <c r="D194" s="165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1:16" ht="15">
      <c r="A195" s="165"/>
      <c r="B195" s="165"/>
      <c r="C195" s="165"/>
      <c r="D195" s="165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1:16" ht="15">
      <c r="A196" s="165"/>
      <c r="B196" s="165"/>
      <c r="C196" s="165"/>
      <c r="D196" s="165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1:16" ht="15">
      <c r="A197" s="165"/>
      <c r="B197" s="165"/>
      <c r="C197" s="165"/>
      <c r="D197" s="165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1:16" ht="15">
      <c r="A198" s="165"/>
      <c r="B198" s="165"/>
      <c r="C198" s="165"/>
      <c r="D198" s="165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6" ht="15">
      <c r="A199" s="165"/>
      <c r="B199" s="165"/>
      <c r="C199" s="165"/>
      <c r="D199" s="165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1:16" ht="15">
      <c r="A200" s="165"/>
      <c r="B200" s="165"/>
      <c r="C200" s="165"/>
      <c r="D200" s="165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1:16" ht="15">
      <c r="A201" s="165"/>
      <c r="B201" s="165"/>
      <c r="C201" s="165"/>
      <c r="D201" s="165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6" ht="15">
      <c r="A202" s="165"/>
      <c r="B202" s="165"/>
      <c r="C202" s="165"/>
      <c r="D202" s="165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1:16" ht="15">
      <c r="A203" s="165"/>
      <c r="B203" s="165"/>
      <c r="C203" s="165"/>
      <c r="D203" s="165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1:16" ht="15">
      <c r="A204" s="165"/>
      <c r="B204" s="165"/>
      <c r="C204" s="165"/>
      <c r="D204" s="165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1:16" ht="15">
      <c r="A205" s="165"/>
      <c r="B205" s="165"/>
      <c r="C205" s="165"/>
      <c r="D205" s="165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</row>
    <row r="206" spans="1:16" ht="15">
      <c r="A206" s="165"/>
      <c r="B206" s="165"/>
      <c r="C206" s="165"/>
      <c r="D206" s="165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1:16" ht="15">
      <c r="A207" s="165"/>
      <c r="B207" s="165"/>
      <c r="C207" s="165"/>
      <c r="D207" s="165"/>
      <c r="E207" s="2"/>
      <c r="F207" s="2"/>
      <c r="G207" s="135"/>
      <c r="H207" s="2"/>
      <c r="I207" s="2"/>
      <c r="J207" s="2"/>
      <c r="K207" s="2"/>
      <c r="L207" s="2"/>
      <c r="M207" s="2"/>
      <c r="N207" s="2"/>
      <c r="O207" s="2"/>
      <c r="P207" s="2"/>
    </row>
    <row r="208" spans="1:16" ht="15">
      <c r="A208" s="165"/>
      <c r="B208" s="165"/>
      <c r="C208" s="165"/>
      <c r="D208" s="165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ht="15">
      <c r="A209" s="165"/>
      <c r="B209" s="165"/>
      <c r="C209" s="165"/>
      <c r="D209" s="165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1:16" ht="15">
      <c r="A210" s="165"/>
      <c r="B210" s="165"/>
      <c r="C210" s="165"/>
      <c r="D210" s="165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1:16" ht="15">
      <c r="A211" s="165"/>
      <c r="B211" s="165"/>
      <c r="C211" s="165"/>
      <c r="D211" s="165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</row>
    <row r="212" spans="1:16" ht="15">
      <c r="A212" s="165"/>
      <c r="B212" s="165"/>
      <c r="C212" s="165"/>
      <c r="D212" s="165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</row>
    <row r="213" spans="1:16" ht="15">
      <c r="A213" s="165"/>
      <c r="B213" s="165"/>
      <c r="C213" s="165"/>
      <c r="D213" s="165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</row>
    <row r="214" spans="1:16" ht="15">
      <c r="A214" s="165"/>
      <c r="B214" s="165"/>
      <c r="C214" s="165"/>
      <c r="D214" s="165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</row>
    <row r="215" spans="1:16" ht="15">
      <c r="A215" s="165"/>
      <c r="B215" s="165"/>
      <c r="C215" s="165"/>
      <c r="D215" s="165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1:16" ht="15">
      <c r="A216" s="165"/>
      <c r="B216" s="165"/>
      <c r="C216" s="165"/>
      <c r="D216" s="165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1:16" ht="15">
      <c r="A217" s="165"/>
      <c r="B217" s="165"/>
      <c r="C217" s="165"/>
      <c r="D217" s="165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1:16" ht="15">
      <c r="A218" s="165"/>
      <c r="B218" s="165"/>
      <c r="C218" s="165"/>
      <c r="D218" s="165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ht="15">
      <c r="A219" s="165"/>
      <c r="B219" s="165"/>
      <c r="C219" s="165"/>
      <c r="D219" s="165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ht="15">
      <c r="A220" s="165"/>
      <c r="B220" s="165"/>
      <c r="C220" s="165"/>
      <c r="D220" s="165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ht="15">
      <c r="A221" s="165"/>
      <c r="B221" s="165"/>
      <c r="C221" s="165"/>
      <c r="D221" s="165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ht="15">
      <c r="A222" s="165"/>
      <c r="B222" s="165"/>
      <c r="C222" s="165"/>
      <c r="D222" s="165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ht="15">
      <c r="A223" s="165"/>
      <c r="B223" s="165"/>
      <c r="C223" s="165"/>
      <c r="D223" s="165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ht="15">
      <c r="A224" s="165"/>
      <c r="B224" s="165"/>
      <c r="C224" s="165"/>
      <c r="D224" s="165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6" ht="15">
      <c r="A225" s="165"/>
      <c r="B225" s="165"/>
      <c r="C225" s="165"/>
      <c r="D225" s="165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6" ht="15">
      <c r="A226" s="165"/>
      <c r="B226" s="165"/>
      <c r="C226" s="165"/>
      <c r="D226" s="165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16" ht="15">
      <c r="A227" s="165"/>
      <c r="B227" s="165"/>
      <c r="C227" s="165"/>
      <c r="D227" s="165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6" ht="15">
      <c r="A228" s="165"/>
      <c r="B228" s="165"/>
      <c r="C228" s="165"/>
      <c r="D228" s="165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6" ht="15">
      <c r="A229" s="165"/>
      <c r="B229" s="165"/>
      <c r="C229" s="165"/>
      <c r="D229" s="165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6" ht="15">
      <c r="A230" s="165"/>
      <c r="B230" s="165"/>
      <c r="C230" s="165"/>
      <c r="D230" s="165"/>
      <c r="E230" s="15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6" ht="15">
      <c r="A231" s="165"/>
      <c r="B231" s="165"/>
      <c r="C231" s="165"/>
      <c r="D231" s="165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1:16" ht="15">
      <c r="A232" s="165"/>
      <c r="B232" s="165"/>
      <c r="C232" s="165"/>
      <c r="D232" s="165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6" ht="15">
      <c r="A233" s="165"/>
      <c r="B233" s="165"/>
      <c r="C233" s="165"/>
      <c r="D233" s="165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6" ht="15">
      <c r="A234" s="165"/>
      <c r="B234" s="165"/>
      <c r="C234" s="165"/>
      <c r="D234" s="165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6" ht="15">
      <c r="A235" s="165"/>
      <c r="B235" s="165"/>
      <c r="C235" s="165"/>
      <c r="D235" s="165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6" ht="15">
      <c r="A236" s="165"/>
      <c r="B236" s="165"/>
      <c r="C236" s="165"/>
      <c r="D236" s="165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6" ht="15">
      <c r="A237" s="144"/>
      <c r="B237" s="144"/>
      <c r="C237" s="144"/>
      <c r="D237" s="144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6" ht="15">
      <c r="A238" s="144"/>
      <c r="B238" s="144"/>
      <c r="C238" s="144"/>
      <c r="D238" s="144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6" ht="1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6" ht="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ht="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ht="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ht="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ht="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ht="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ht="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ht="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ht="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ht="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ht="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ht="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ht="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ht="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ht="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ht="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ht="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1:16" ht="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</sheetData>
  <mergeCells count="75">
    <mergeCell ref="D154:E154"/>
    <mergeCell ref="A175:C175"/>
    <mergeCell ref="D155:E155"/>
    <mergeCell ref="A157:C157"/>
    <mergeCell ref="A158:C158"/>
    <mergeCell ref="A174:C174"/>
    <mergeCell ref="D153:E153"/>
    <mergeCell ref="D152:E152"/>
    <mergeCell ref="B139:B140"/>
    <mergeCell ref="D139:G139"/>
    <mergeCell ref="D151:E151"/>
    <mergeCell ref="C139:C140"/>
    <mergeCell ref="D148:E148"/>
    <mergeCell ref="A148:C148"/>
    <mergeCell ref="A139:A140"/>
    <mergeCell ref="K131:P131"/>
    <mergeCell ref="B131:B132"/>
    <mergeCell ref="A108:I108"/>
    <mergeCell ref="A109:I109"/>
    <mergeCell ref="J131:J132"/>
    <mergeCell ref="J130:P130"/>
    <mergeCell ref="A129:L129"/>
    <mergeCell ref="A128:M128"/>
    <mergeCell ref="C111:L111"/>
    <mergeCell ref="B111:B112"/>
    <mergeCell ref="A111:A112"/>
    <mergeCell ref="H139:H140"/>
    <mergeCell ref="A137:F137"/>
    <mergeCell ref="D131:I131"/>
    <mergeCell ref="A131:A132"/>
    <mergeCell ref="C131:C132"/>
    <mergeCell ref="A136:F136"/>
    <mergeCell ref="A138:H138"/>
    <mergeCell ref="G33:H33"/>
    <mergeCell ref="A90:A91"/>
    <mergeCell ref="D90:G90"/>
    <mergeCell ref="C90:C91"/>
    <mergeCell ref="A78:E78"/>
    <mergeCell ref="B79:D79"/>
    <mergeCell ref="A89:I89"/>
    <mergeCell ref="H90:H91"/>
    <mergeCell ref="I90:I91"/>
    <mergeCell ref="B90:B91"/>
    <mergeCell ref="A88:J88"/>
    <mergeCell ref="A87:J87"/>
    <mergeCell ref="D63:K63"/>
    <mergeCell ref="B33:B35"/>
    <mergeCell ref="I34:I35"/>
    <mergeCell ref="C63:C64"/>
    <mergeCell ref="H62:K62"/>
    <mergeCell ref="A61:N61"/>
    <mergeCell ref="A72:D72"/>
    <mergeCell ref="A63:A64"/>
    <mergeCell ref="A71:D71"/>
    <mergeCell ref="H34:H35"/>
    <mergeCell ref="C34:C35"/>
    <mergeCell ref="D34:F34"/>
    <mergeCell ref="G34:G35"/>
    <mergeCell ref="B63:B64"/>
    <mergeCell ref="A33:A35"/>
    <mergeCell ref="C33:F33"/>
    <mergeCell ref="A7:C7"/>
    <mergeCell ref="E4:G4"/>
    <mergeCell ref="D32:I32"/>
    <mergeCell ref="A30:J30"/>
    <mergeCell ref="H4:J4"/>
    <mergeCell ref="A31:J31"/>
    <mergeCell ref="A20:C20"/>
    <mergeCell ref="A6:C6"/>
    <mergeCell ref="A1:J1"/>
    <mergeCell ref="B3:D3"/>
    <mergeCell ref="E3:G3"/>
    <mergeCell ref="H3:J3"/>
    <mergeCell ref="A2:J2"/>
    <mergeCell ref="B4:D4"/>
  </mergeCells>
  <phoneticPr fontId="27" type="noConversion"/>
  <dataValidations count="12">
    <dataValidation allowBlank="1" showInputMessage="1" showErrorMessage="1" error="Необходимо ввести целое значение." sqref="I57"/>
    <dataValidation type="whole" allowBlank="1" showInputMessage="1" showErrorMessage="1" error="Введено недопустимое значение." sqref="C184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0 или 1." sqref="C151:C155">
      <formula1>0</formula1>
      <formula2>1</formula2>
    </dataValidation>
    <dataValidation type="whole" allowBlank="1" showInputMessage="1" showErrorMessage="1" error="Необходимо ввести целое значение." sqref="C167:C173">
      <formula1>-100000</formula1>
      <formula2>9999999999</formula2>
    </dataValidation>
    <dataValidation type="whole" allowBlank="1" showInputMessage="1" showErrorMessage="1" error="Введено недопустимое значение." prompt="Допустимое значение 0 или 1" sqref="C181:C183">
      <formula1>0</formula1>
      <formula2>1</formula2>
    </dataValidation>
    <dataValidation type="whole" allowBlank="1" showInputMessage="1" showErrorMessage="1" error="Необходимо ввести целое значение." sqref="D84:E84">
      <formula1>-100000</formula1>
      <formula2>99999999999</formula2>
    </dataValidation>
    <dataValidation type="whole" allowBlank="1" showInputMessage="1" showErrorMessage="1" error="Необходимо ввести целое значение." sqref="D77">
      <formula1>-1000000</formula1>
      <formula2>999999999999</formula2>
    </dataValidation>
    <dataValidation type="whole" allowBlank="1" showInputMessage="1" showErrorMessage="1" error="Введено недопустимое значение." sqref="C21">
      <formula1>0</formula1>
      <formula2>1</formula2>
    </dataValidation>
    <dataValidation type="whole" allowBlank="1" showInputMessage="1" showErrorMessage="1" prompt="Допустимое значение 0 или 1." sqref="C12:C13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0 -нет или 1 -да." sqref="C25:C26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1 (город и поселок городского типа) или 2 (сельская местность)" sqref="C27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1 (пятидневный) или 2 (шестидневный)" sqref="C24">
      <formula1>1</formula1>
      <formula2>2</formula2>
    </dataValidation>
  </dataValidations>
  <hyperlinks>
    <hyperlink ref="E187" r:id="rId1"/>
  </hyperlinks>
  <pageMargins left="0.7" right="0.7" top="0.75" bottom="0.75" header="0.3" footer="0.3"/>
  <pageSetup paperSize="9" scale="55" orientation="landscape"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indexed="43"/>
  </sheetPr>
  <dimension ref="A1:S295"/>
  <sheetViews>
    <sheetView topLeftCell="A158" zoomScale="59" zoomScaleNormal="66" workbookViewId="0">
      <selection activeCell="C163" sqref="C163"/>
    </sheetView>
  </sheetViews>
  <sheetFormatPr defaultRowHeight="12.75"/>
  <cols>
    <col min="1" max="1" width="51.42578125" style="5" customWidth="1"/>
    <col min="2" max="2" width="8.5703125" style="5" customWidth="1"/>
    <col min="3" max="3" width="17.85546875" style="5" customWidth="1"/>
    <col min="4" max="5" width="14.42578125" style="5" customWidth="1"/>
    <col min="6" max="6" width="17.28515625" style="5" customWidth="1"/>
    <col min="7" max="8" width="14.42578125" style="5" customWidth="1"/>
    <col min="9" max="9" width="7.5703125" style="5" customWidth="1"/>
    <col min="10" max="10" width="8.42578125" style="5" customWidth="1"/>
    <col min="11" max="11" width="8.7109375" style="5" customWidth="1"/>
    <col min="12" max="12" width="9.140625" style="5"/>
    <col min="13" max="13" width="12.140625" style="5" customWidth="1"/>
    <col min="14" max="14" width="6.140625" style="5" customWidth="1"/>
    <col min="15" max="15" width="12.140625" style="5" customWidth="1"/>
    <col min="16" max="16" width="10.5703125" style="5" customWidth="1"/>
    <col min="17" max="16384" width="9.140625" style="5"/>
  </cols>
  <sheetData>
    <row r="1" spans="1:17" s="2" customFormat="1" ht="36" customHeight="1">
      <c r="A1" s="506" t="s">
        <v>0</v>
      </c>
      <c r="B1" s="506"/>
      <c r="C1" s="506"/>
      <c r="D1" s="506"/>
      <c r="E1" s="506"/>
      <c r="F1" s="506"/>
      <c r="G1" s="506"/>
      <c r="H1" s="506"/>
      <c r="I1" s="314"/>
      <c r="J1" s="314"/>
      <c r="K1" s="193"/>
      <c r="L1" s="193"/>
      <c r="M1" s="193"/>
      <c r="N1" s="193"/>
      <c r="O1" s="193"/>
      <c r="P1" s="193"/>
    </row>
    <row r="2" spans="1:17" s="2" customFormat="1" ht="28.5" customHeight="1">
      <c r="A2" s="513" t="s">
        <v>250</v>
      </c>
      <c r="B2" s="513"/>
      <c r="C2" s="513"/>
      <c r="D2" s="513"/>
      <c r="E2" s="513"/>
      <c r="F2" s="513"/>
      <c r="G2" s="513"/>
      <c r="H2" s="520"/>
      <c r="I2" s="317"/>
      <c r="J2" s="317"/>
      <c r="K2" s="191"/>
      <c r="L2" s="191"/>
      <c r="M2" s="191"/>
      <c r="N2" s="191"/>
      <c r="O2" s="191"/>
      <c r="P2" s="191"/>
    </row>
    <row r="3" spans="1:17" ht="15.75" customHeight="1">
      <c r="A3" s="194" t="s">
        <v>1</v>
      </c>
      <c r="B3" s="503" t="s">
        <v>1</v>
      </c>
      <c r="C3" s="507"/>
      <c r="D3" s="508"/>
      <c r="E3" s="450" t="s">
        <v>2</v>
      </c>
      <c r="F3" s="521"/>
      <c r="G3" s="521"/>
      <c r="H3" s="315"/>
      <c r="I3" s="315"/>
      <c r="J3" s="315"/>
      <c r="K3" s="195"/>
      <c r="L3" s="195"/>
      <c r="M3" s="195"/>
      <c r="N3" s="195"/>
      <c r="O3" s="195"/>
      <c r="P3" s="195"/>
      <c r="Q3" s="2"/>
    </row>
    <row r="4" spans="1:17" s="2" customFormat="1" ht="15">
      <c r="A4" s="196" t="s">
        <v>3</v>
      </c>
      <c r="B4" s="453" t="s">
        <v>3</v>
      </c>
      <c r="C4" s="515"/>
      <c r="D4" s="515"/>
      <c r="E4" s="522">
        <v>10288309</v>
      </c>
      <c r="F4" s="523"/>
      <c r="G4" s="523"/>
      <c r="H4" s="316"/>
      <c r="I4" s="316"/>
      <c r="J4" s="316"/>
      <c r="K4" s="7"/>
      <c r="L4" s="7"/>
      <c r="M4" s="7"/>
      <c r="N4" s="7"/>
      <c r="O4" s="7"/>
      <c r="P4" s="7"/>
    </row>
    <row r="5" spans="1:17" ht="1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</row>
    <row r="6" spans="1:17" ht="18.75" customHeight="1">
      <c r="A6" s="502" t="s">
        <v>4</v>
      </c>
      <c r="B6" s="502"/>
      <c r="C6" s="50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</row>
    <row r="7" spans="1:17" ht="15">
      <c r="A7" s="502" t="s">
        <v>5</v>
      </c>
      <c r="B7" s="502"/>
      <c r="C7" s="50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</row>
    <row r="8" spans="1:17" ht="28.5">
      <c r="A8" s="194" t="s">
        <v>6</v>
      </c>
      <c r="B8" s="129" t="s">
        <v>7</v>
      </c>
      <c r="C8" s="130" t="s">
        <v>8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</row>
    <row r="9" spans="1:17" ht="15">
      <c r="A9" s="129">
        <v>1</v>
      </c>
      <c r="B9" s="129">
        <v>2</v>
      </c>
      <c r="C9" s="130">
        <v>3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</row>
    <row r="10" spans="1:17" ht="15">
      <c r="A10" s="197" t="s">
        <v>9</v>
      </c>
      <c r="B10" s="198" t="s">
        <v>10</v>
      </c>
      <c r="C10" s="189">
        <v>1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</row>
    <row r="11" spans="1:17" ht="30">
      <c r="A11" s="199" t="s">
        <v>11</v>
      </c>
      <c r="B11" s="198" t="s">
        <v>12</v>
      </c>
      <c r="C11" s="200">
        <v>0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</row>
    <row r="12" spans="1:17" ht="30">
      <c r="A12" s="199" t="s">
        <v>13</v>
      </c>
      <c r="B12" s="196" t="s">
        <v>14</v>
      </c>
      <c r="C12" s="200">
        <v>0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</row>
    <row r="13" spans="1:17" ht="45">
      <c r="A13" s="197" t="s">
        <v>15</v>
      </c>
      <c r="B13" s="198" t="s">
        <v>16</v>
      </c>
      <c r="C13" s="200">
        <v>0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</row>
    <row r="14" spans="1:17" ht="60">
      <c r="A14" s="201" t="s">
        <v>17</v>
      </c>
      <c r="B14" s="196" t="s">
        <v>18</v>
      </c>
      <c r="C14" s="134">
        <v>0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</row>
    <row r="15" spans="1:17" ht="75">
      <c r="A15" s="201" t="s">
        <v>19</v>
      </c>
      <c r="B15" s="196" t="s">
        <v>20</v>
      </c>
      <c r="C15" s="134">
        <v>0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</row>
    <row r="16" spans="1:17" ht="63" customHeight="1">
      <c r="A16" s="201" t="s">
        <v>21</v>
      </c>
      <c r="B16" s="196" t="s">
        <v>22</v>
      </c>
      <c r="C16" s="134">
        <v>0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</row>
    <row r="17" spans="1:19" ht="66" customHeight="1">
      <c r="A17" s="201" t="s">
        <v>23</v>
      </c>
      <c r="B17" s="196" t="s">
        <v>24</v>
      </c>
      <c r="C17" s="134">
        <v>0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</row>
    <row r="18" spans="1:19" ht="67.5" customHeight="1">
      <c r="A18" s="202" t="s">
        <v>25</v>
      </c>
      <c r="B18" s="198" t="s">
        <v>26</v>
      </c>
      <c r="C18" s="203">
        <v>0</v>
      </c>
      <c r="D18" s="2"/>
      <c r="E18" s="2"/>
      <c r="F18" s="2"/>
      <c r="G18" s="2"/>
      <c r="H18" s="2"/>
      <c r="I18" s="2"/>
      <c r="J18" s="2"/>
      <c r="K18" s="2"/>
      <c r="L18" s="135"/>
      <c r="M18" s="2"/>
      <c r="N18" s="2"/>
      <c r="O18" s="2"/>
      <c r="P18" s="2"/>
      <c r="Q18" s="2"/>
    </row>
    <row r="19" spans="1:19" ht="13.15" customHeight="1">
      <c r="A19" s="204"/>
      <c r="B19" s="205"/>
      <c r="C19" s="206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</row>
    <row r="20" spans="1:19" ht="19.5" customHeight="1">
      <c r="A20" s="516" t="s">
        <v>27</v>
      </c>
      <c r="B20" s="517"/>
      <c r="C20" s="517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</row>
    <row r="21" spans="1:19" ht="12" customHeight="1">
      <c r="A21" s="192"/>
      <c r="B21" s="205"/>
      <c r="C21" s="206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</row>
    <row r="22" spans="1:19" ht="83.25" customHeight="1">
      <c r="A22" s="75" t="s">
        <v>6</v>
      </c>
      <c r="B22" s="75" t="s">
        <v>7</v>
      </c>
      <c r="C22" s="207" t="s">
        <v>28</v>
      </c>
      <c r="D22" s="105"/>
      <c r="E22" s="105"/>
      <c r="F22" s="105"/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Q22" s="105"/>
      <c r="R22" s="25"/>
      <c r="S22" s="25"/>
    </row>
    <row r="23" spans="1:19" s="29" customFormat="1" ht="14.25" customHeight="1">
      <c r="A23" s="75">
        <v>1</v>
      </c>
      <c r="B23" s="75">
        <v>2</v>
      </c>
      <c r="C23" s="75">
        <v>3</v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306"/>
      <c r="R23" s="28"/>
      <c r="S23" s="28"/>
    </row>
    <row r="24" spans="1:19" ht="18" customHeight="1">
      <c r="A24" s="208" t="s">
        <v>29</v>
      </c>
      <c r="B24" s="198" t="s">
        <v>10</v>
      </c>
      <c r="C24" s="134">
        <v>1</v>
      </c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5"/>
      <c r="R24" s="25"/>
      <c r="S24" s="25"/>
    </row>
    <row r="25" spans="1:19" ht="18" customHeight="1">
      <c r="A25" s="208" t="s">
        <v>30</v>
      </c>
      <c r="B25" s="196" t="s">
        <v>12</v>
      </c>
      <c r="C25" s="134">
        <v>0</v>
      </c>
      <c r="D25" s="105"/>
      <c r="E25" s="105"/>
      <c r="F25" s="105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105"/>
      <c r="R25" s="25"/>
      <c r="S25" s="25"/>
    </row>
    <row r="26" spans="1:19" ht="18" customHeight="1">
      <c r="A26" s="208" t="s">
        <v>31</v>
      </c>
      <c r="B26" s="196" t="s">
        <v>14</v>
      </c>
      <c r="C26" s="134">
        <v>0</v>
      </c>
      <c r="D26" s="105"/>
      <c r="E26" s="105"/>
      <c r="F26" s="105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105"/>
      <c r="R26" s="25"/>
      <c r="S26" s="25"/>
    </row>
    <row r="27" spans="1:19" ht="18" customHeight="1">
      <c r="A27" s="208" t="s">
        <v>32</v>
      </c>
      <c r="B27" s="196" t="s">
        <v>16</v>
      </c>
      <c r="C27" s="134">
        <v>2</v>
      </c>
      <c r="D27" s="105"/>
      <c r="E27" s="105"/>
      <c r="F27" s="105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105"/>
      <c r="R27" s="25"/>
      <c r="S27" s="25"/>
    </row>
    <row r="28" spans="1:19" ht="34.5" customHeight="1">
      <c r="A28" s="208" t="s">
        <v>33</v>
      </c>
      <c r="B28" s="196" t="s">
        <v>18</v>
      </c>
      <c r="C28" s="134">
        <v>1</v>
      </c>
      <c r="D28" s="105"/>
      <c r="E28" s="105"/>
      <c r="F28" s="105"/>
      <c r="G28" s="105"/>
      <c r="H28" s="105"/>
      <c r="I28" s="105"/>
      <c r="J28" s="105"/>
      <c r="K28" s="105"/>
      <c r="L28" s="105"/>
      <c r="M28" s="105"/>
      <c r="N28" s="105"/>
      <c r="O28" s="105"/>
      <c r="P28" s="105"/>
      <c r="Q28" s="105"/>
      <c r="R28" s="25"/>
      <c r="S28" s="25"/>
    </row>
    <row r="29" spans="1:19" ht="23.25" customHeight="1">
      <c r="A29" s="192"/>
      <c r="B29" s="205"/>
      <c r="C29" s="206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</row>
    <row r="30" spans="1:19" ht="22.5" customHeight="1">
      <c r="A30" s="491" t="s">
        <v>34</v>
      </c>
      <c r="B30" s="519"/>
      <c r="C30" s="519"/>
      <c r="D30" s="519"/>
      <c r="E30" s="519"/>
      <c r="F30" s="519"/>
      <c r="G30" s="519"/>
      <c r="H30" s="519"/>
      <c r="I30" s="519"/>
      <c r="J30" s="519"/>
      <c r="K30" s="2"/>
      <c r="L30" s="2"/>
      <c r="M30" s="2"/>
      <c r="N30" s="2"/>
      <c r="O30" s="2"/>
      <c r="P30" s="2"/>
      <c r="Q30" s="2"/>
    </row>
    <row r="31" spans="1:19" ht="16.5" customHeight="1">
      <c r="A31" s="484" t="s">
        <v>35</v>
      </c>
      <c r="B31" s="484"/>
      <c r="C31" s="484"/>
      <c r="D31" s="484"/>
      <c r="E31" s="484"/>
      <c r="F31" s="484"/>
      <c r="G31" s="484"/>
      <c r="H31" s="484"/>
      <c r="I31" s="484"/>
      <c r="J31" s="484"/>
      <c r="K31" s="2"/>
      <c r="L31" s="2"/>
      <c r="M31" s="2"/>
      <c r="N31" s="2"/>
      <c r="O31" s="2"/>
      <c r="P31" s="2"/>
      <c r="Q31" s="2"/>
    </row>
    <row r="32" spans="1:19" ht="13.5" customHeight="1">
      <c r="A32" s="82"/>
      <c r="B32" s="82"/>
      <c r="C32" s="82"/>
      <c r="D32" s="518" t="s">
        <v>36</v>
      </c>
      <c r="E32" s="518"/>
      <c r="F32" s="518"/>
      <c r="G32" s="518"/>
      <c r="H32" s="518"/>
      <c r="I32" s="518"/>
      <c r="J32" s="209"/>
      <c r="K32" s="209"/>
      <c r="L32" s="2"/>
      <c r="M32" s="2"/>
      <c r="N32" s="2"/>
      <c r="O32" s="2"/>
      <c r="P32" s="2"/>
      <c r="Q32" s="2"/>
    </row>
    <row r="33" spans="1:17" ht="15.75" customHeight="1">
      <c r="A33" s="450" t="s">
        <v>37</v>
      </c>
      <c r="B33" s="450" t="s">
        <v>7</v>
      </c>
      <c r="C33" s="450" t="s">
        <v>38</v>
      </c>
      <c r="D33" s="450"/>
      <c r="E33" s="450"/>
      <c r="F33" s="450"/>
      <c r="G33" s="486" t="s">
        <v>39</v>
      </c>
      <c r="H33" s="492"/>
      <c r="I33" s="210" t="s">
        <v>40</v>
      </c>
      <c r="J33" s="107"/>
      <c r="K33" s="2"/>
      <c r="L33" s="2"/>
      <c r="M33" s="2"/>
      <c r="N33" s="2"/>
      <c r="O33" s="2"/>
      <c r="P33" s="2"/>
      <c r="Q33" s="2"/>
    </row>
    <row r="34" spans="1:17" ht="15.75" customHeight="1">
      <c r="A34" s="450"/>
      <c r="B34" s="450"/>
      <c r="C34" s="499" t="s">
        <v>41</v>
      </c>
      <c r="D34" s="450" t="s">
        <v>42</v>
      </c>
      <c r="E34" s="450"/>
      <c r="F34" s="450"/>
      <c r="G34" s="499" t="s">
        <v>41</v>
      </c>
      <c r="H34" s="499" t="s">
        <v>43</v>
      </c>
      <c r="I34" s="450" t="s">
        <v>41</v>
      </c>
      <c r="J34" s="27"/>
      <c r="K34" s="2"/>
      <c r="L34" s="2"/>
      <c r="M34" s="2"/>
      <c r="N34" s="2"/>
      <c r="O34" s="2"/>
      <c r="P34" s="2"/>
      <c r="Q34" s="2"/>
    </row>
    <row r="35" spans="1:17" ht="71.25">
      <c r="A35" s="450"/>
      <c r="B35" s="450"/>
      <c r="C35" s="501"/>
      <c r="D35" s="75" t="s">
        <v>44</v>
      </c>
      <c r="E35" s="75" t="s">
        <v>45</v>
      </c>
      <c r="F35" s="75" t="s">
        <v>46</v>
      </c>
      <c r="G35" s="500"/>
      <c r="H35" s="501"/>
      <c r="I35" s="450"/>
      <c r="J35" s="213"/>
      <c r="K35" s="105"/>
      <c r="L35" s="105"/>
      <c r="M35" s="105"/>
      <c r="N35" s="105"/>
      <c r="O35" s="105"/>
      <c r="P35" s="105"/>
      <c r="Q35" s="105"/>
    </row>
    <row r="36" spans="1:17" s="29" customFormat="1" ht="15">
      <c r="A36" s="75">
        <v>1</v>
      </c>
      <c r="B36" s="75">
        <v>2</v>
      </c>
      <c r="C36" s="75">
        <v>3</v>
      </c>
      <c r="D36" s="75">
        <v>4</v>
      </c>
      <c r="E36" s="75">
        <v>5</v>
      </c>
      <c r="F36" s="75">
        <v>6</v>
      </c>
      <c r="G36" s="75">
        <v>7</v>
      </c>
      <c r="H36" s="75">
        <v>8</v>
      </c>
      <c r="I36" s="75">
        <v>9</v>
      </c>
      <c r="J36" s="27"/>
      <c r="K36" s="27"/>
      <c r="L36" s="27"/>
      <c r="M36" s="27"/>
      <c r="N36" s="27"/>
      <c r="O36" s="27"/>
      <c r="P36" s="27"/>
      <c r="Q36" s="306"/>
    </row>
    <row r="37" spans="1:17" ht="15">
      <c r="A37" s="214" t="s">
        <v>47</v>
      </c>
      <c r="B37" s="198" t="s">
        <v>10</v>
      </c>
      <c r="C37" s="215">
        <v>77</v>
      </c>
      <c r="D37" s="215">
        <v>54</v>
      </c>
      <c r="E37" s="215">
        <f>E38+E47+E48+E51+E52+E53+E54</f>
        <v>0</v>
      </c>
      <c r="F37" s="215">
        <f>F38+F47+F48+F51+F52+F53+F54</f>
        <v>0</v>
      </c>
      <c r="G37" s="215">
        <v>4</v>
      </c>
      <c r="H37" s="215">
        <v>2</v>
      </c>
      <c r="I37" s="215">
        <v>43</v>
      </c>
      <c r="J37" s="216"/>
      <c r="K37" s="105"/>
      <c r="L37" s="105"/>
      <c r="M37" s="217"/>
      <c r="N37" s="217"/>
      <c r="O37" s="191"/>
      <c r="P37" s="191"/>
      <c r="Q37" s="105"/>
    </row>
    <row r="38" spans="1:17" ht="28.5">
      <c r="A38" s="218" t="s">
        <v>48</v>
      </c>
      <c r="B38" s="198" t="s">
        <v>12</v>
      </c>
      <c r="C38" s="219"/>
      <c r="D38" s="219"/>
      <c r="E38" s="219"/>
      <c r="F38" s="219"/>
      <c r="G38" s="219"/>
      <c r="H38" s="219"/>
      <c r="I38" s="219"/>
      <c r="J38" s="220"/>
      <c r="K38" s="105"/>
      <c r="L38" s="173"/>
      <c r="M38" s="105"/>
      <c r="N38" s="105"/>
      <c r="O38" s="105"/>
      <c r="P38" s="45"/>
      <c r="Q38" s="105"/>
    </row>
    <row r="39" spans="1:17" ht="30">
      <c r="A39" s="221" t="s">
        <v>49</v>
      </c>
      <c r="B39" s="196" t="s">
        <v>14</v>
      </c>
      <c r="C39" s="222"/>
      <c r="D39" s="222"/>
      <c r="E39" s="222"/>
      <c r="F39" s="222"/>
      <c r="G39" s="222"/>
      <c r="H39" s="222"/>
      <c r="I39" s="222"/>
      <c r="J39" s="223"/>
      <c r="K39" s="105"/>
      <c r="L39" s="173"/>
      <c r="M39" s="105"/>
      <c r="N39" s="105"/>
      <c r="O39" s="105"/>
      <c r="P39" s="45"/>
      <c r="Q39" s="105"/>
    </row>
    <row r="40" spans="1:17" ht="15">
      <c r="A40" s="224" t="s">
        <v>50</v>
      </c>
      <c r="B40" s="198" t="s">
        <v>16</v>
      </c>
      <c r="C40" s="222"/>
      <c r="D40" s="222"/>
      <c r="E40" s="222"/>
      <c r="F40" s="222"/>
      <c r="G40" s="222"/>
      <c r="H40" s="222"/>
      <c r="I40" s="222"/>
      <c r="J40" s="223"/>
      <c r="K40" s="2"/>
      <c r="L40" s="225"/>
      <c r="M40" s="2"/>
      <c r="N40" s="2"/>
      <c r="O40" s="2"/>
      <c r="P40" s="50"/>
      <c r="Q40" s="2"/>
    </row>
    <row r="41" spans="1:17" ht="15">
      <c r="A41" s="226" t="s">
        <v>51</v>
      </c>
      <c r="B41" s="196" t="s">
        <v>18</v>
      </c>
      <c r="C41" s="222"/>
      <c r="D41" s="222"/>
      <c r="E41" s="222"/>
      <c r="F41" s="222"/>
      <c r="G41" s="222"/>
      <c r="H41" s="222"/>
      <c r="I41" s="222"/>
      <c r="J41" s="223"/>
      <c r="K41" s="2"/>
      <c r="L41" s="2"/>
      <c r="M41" s="2"/>
      <c r="N41" s="2"/>
      <c r="O41" s="2"/>
      <c r="P41" s="50"/>
      <c r="Q41" s="2"/>
    </row>
    <row r="42" spans="1:17" ht="15">
      <c r="A42" s="224" t="s">
        <v>52</v>
      </c>
      <c r="B42" s="196" t="s">
        <v>20</v>
      </c>
      <c r="C42" s="222"/>
      <c r="D42" s="222"/>
      <c r="E42" s="222"/>
      <c r="F42" s="222"/>
      <c r="G42" s="222"/>
      <c r="H42" s="222"/>
      <c r="I42" s="222"/>
      <c r="J42" s="223"/>
      <c r="K42" s="2"/>
      <c r="L42" s="2"/>
      <c r="M42" s="2"/>
      <c r="N42" s="2"/>
      <c r="O42" s="2"/>
      <c r="P42" s="50"/>
      <c r="Q42" s="2"/>
    </row>
    <row r="43" spans="1:17" ht="15">
      <c r="A43" s="224" t="s">
        <v>53</v>
      </c>
      <c r="B43" s="196" t="s">
        <v>22</v>
      </c>
      <c r="C43" s="222"/>
      <c r="D43" s="222"/>
      <c r="E43" s="222"/>
      <c r="F43" s="222"/>
      <c r="G43" s="222"/>
      <c r="H43" s="222"/>
      <c r="I43" s="222"/>
      <c r="J43" s="223"/>
      <c r="K43" s="2"/>
      <c r="L43" s="2"/>
      <c r="M43" s="2"/>
      <c r="N43" s="2"/>
      <c r="O43" s="2"/>
      <c r="P43" s="50"/>
      <c r="Q43" s="2"/>
    </row>
    <row r="44" spans="1:17" ht="15">
      <c r="A44" s="221" t="s">
        <v>54</v>
      </c>
      <c r="B44" s="196" t="s">
        <v>24</v>
      </c>
      <c r="C44" s="222"/>
      <c r="D44" s="222"/>
      <c r="E44" s="222"/>
      <c r="F44" s="222"/>
      <c r="G44" s="222"/>
      <c r="H44" s="222"/>
      <c r="I44" s="222"/>
      <c r="J44" s="223"/>
      <c r="K44" s="2"/>
      <c r="L44" s="2"/>
      <c r="M44" s="2"/>
      <c r="N44" s="2"/>
      <c r="O44" s="2"/>
      <c r="P44" s="50"/>
      <c r="Q44" s="2"/>
    </row>
    <row r="45" spans="1:17" ht="15">
      <c r="A45" s="224" t="s">
        <v>55</v>
      </c>
      <c r="B45" s="198" t="s">
        <v>26</v>
      </c>
      <c r="C45" s="222"/>
      <c r="D45" s="222"/>
      <c r="E45" s="222"/>
      <c r="F45" s="222"/>
      <c r="G45" s="222"/>
      <c r="H45" s="222"/>
      <c r="I45" s="222"/>
      <c r="J45" s="223"/>
      <c r="K45" s="2"/>
      <c r="L45" s="2"/>
      <c r="M45" s="2"/>
      <c r="N45" s="2"/>
      <c r="O45" s="2"/>
      <c r="P45" s="50"/>
      <c r="Q45" s="2"/>
    </row>
    <row r="46" spans="1:17" ht="15">
      <c r="A46" s="224" t="s">
        <v>56</v>
      </c>
      <c r="B46" s="227">
        <v>10</v>
      </c>
      <c r="C46" s="222"/>
      <c r="D46" s="222"/>
      <c r="E46" s="222"/>
      <c r="F46" s="222"/>
      <c r="G46" s="222"/>
      <c r="H46" s="222"/>
      <c r="I46" s="222"/>
      <c r="J46" s="223"/>
      <c r="K46" s="2"/>
      <c r="L46" s="2"/>
      <c r="M46" s="2"/>
      <c r="N46" s="2"/>
      <c r="O46" s="2"/>
      <c r="P46" s="50"/>
      <c r="Q46" s="2"/>
    </row>
    <row r="47" spans="1:17" ht="15">
      <c r="A47" s="307" t="s">
        <v>57</v>
      </c>
      <c r="B47" s="227">
        <v>11</v>
      </c>
      <c r="C47" s="222">
        <v>77</v>
      </c>
      <c r="D47" s="222">
        <v>54</v>
      </c>
      <c r="E47" s="222">
        <v>0</v>
      </c>
      <c r="F47" s="222">
        <v>0</v>
      </c>
      <c r="G47" s="222">
        <v>4</v>
      </c>
      <c r="H47" s="222">
        <v>2</v>
      </c>
      <c r="I47" s="222">
        <v>43</v>
      </c>
      <c r="J47" s="229"/>
      <c r="K47" s="2"/>
      <c r="L47" s="2"/>
      <c r="M47" s="2"/>
      <c r="N47" s="2"/>
      <c r="O47" s="2"/>
      <c r="P47" s="50"/>
      <c r="Q47" s="2"/>
    </row>
    <row r="48" spans="1:17" ht="15">
      <c r="A48" s="307" t="s">
        <v>58</v>
      </c>
      <c r="B48" s="227">
        <v>12</v>
      </c>
      <c r="C48" s="222"/>
      <c r="D48" s="222"/>
      <c r="E48" s="222"/>
      <c r="F48" s="222"/>
      <c r="G48" s="222"/>
      <c r="H48" s="222"/>
      <c r="I48" s="222"/>
      <c r="J48" s="229"/>
      <c r="K48" s="2"/>
      <c r="L48" s="2"/>
      <c r="M48" s="2"/>
      <c r="N48" s="2"/>
      <c r="O48" s="2"/>
      <c r="P48" s="50"/>
      <c r="Q48" s="2"/>
    </row>
    <row r="49" spans="1:17" ht="31.5" customHeight="1">
      <c r="A49" s="208" t="s">
        <v>59</v>
      </c>
      <c r="B49" s="227">
        <v>13</v>
      </c>
      <c r="C49" s="222"/>
      <c r="D49" s="222"/>
      <c r="E49" s="222"/>
      <c r="F49" s="222"/>
      <c r="G49" s="222"/>
      <c r="H49" s="222"/>
      <c r="I49" s="222"/>
      <c r="J49" s="229"/>
      <c r="K49" s="2"/>
      <c r="L49" s="2"/>
      <c r="M49" s="2"/>
      <c r="N49" s="2"/>
      <c r="O49" s="2"/>
      <c r="P49" s="50"/>
      <c r="Q49" s="2"/>
    </row>
    <row r="50" spans="1:17" ht="15">
      <c r="A50" s="208" t="s">
        <v>60</v>
      </c>
      <c r="B50" s="227">
        <v>14</v>
      </c>
      <c r="C50" s="222"/>
      <c r="D50" s="222"/>
      <c r="E50" s="222"/>
      <c r="F50" s="222"/>
      <c r="G50" s="222"/>
      <c r="H50" s="222"/>
      <c r="I50" s="222"/>
      <c r="J50" s="229"/>
      <c r="K50" s="2"/>
      <c r="L50" s="2"/>
      <c r="M50" s="2"/>
      <c r="N50" s="2"/>
      <c r="O50" s="2"/>
      <c r="P50" s="50"/>
      <c r="Q50" s="2"/>
    </row>
    <row r="51" spans="1:17" ht="15">
      <c r="A51" s="233" t="s">
        <v>61</v>
      </c>
      <c r="B51" s="227">
        <v>15</v>
      </c>
      <c r="C51" s="222"/>
      <c r="D51" s="231"/>
      <c r="E51" s="222"/>
      <c r="F51" s="222"/>
      <c r="G51" s="222"/>
      <c r="H51" s="232"/>
      <c r="I51" s="222"/>
      <c r="J51" s="229"/>
      <c r="K51" s="2"/>
      <c r="L51" s="2"/>
      <c r="M51" s="2"/>
      <c r="N51" s="2"/>
      <c r="O51" s="2"/>
      <c r="P51" s="2"/>
      <c r="Q51" s="2"/>
    </row>
    <row r="52" spans="1:17" ht="15">
      <c r="A52" s="233" t="s">
        <v>62</v>
      </c>
      <c r="B52" s="227">
        <v>16</v>
      </c>
      <c r="C52" s="222"/>
      <c r="D52" s="234" t="s">
        <v>63</v>
      </c>
      <c r="E52" s="222"/>
      <c r="F52" s="222"/>
      <c r="G52" s="222"/>
      <c r="H52" s="234" t="s">
        <v>63</v>
      </c>
      <c r="I52" s="222"/>
      <c r="J52" s="229"/>
      <c r="K52" s="2"/>
      <c r="L52" s="2"/>
      <c r="M52" s="2"/>
      <c r="N52" s="2"/>
      <c r="O52" s="2"/>
      <c r="P52" s="2"/>
      <c r="Q52" s="2"/>
    </row>
    <row r="53" spans="1:17" ht="15">
      <c r="A53" s="233" t="s">
        <v>64</v>
      </c>
      <c r="B53" s="227">
        <v>17</v>
      </c>
      <c r="C53" s="222"/>
      <c r="D53" s="231"/>
      <c r="E53" s="222"/>
      <c r="F53" s="222"/>
      <c r="G53" s="222"/>
      <c r="H53" s="232"/>
      <c r="I53" s="222"/>
      <c r="J53" s="229"/>
      <c r="K53" s="2"/>
      <c r="L53" s="2"/>
      <c r="M53" s="2"/>
      <c r="N53" s="2"/>
      <c r="O53" s="2"/>
      <c r="P53" s="2"/>
      <c r="Q53" s="2"/>
    </row>
    <row r="54" spans="1:17" ht="15">
      <c r="A54" s="235" t="s">
        <v>65</v>
      </c>
      <c r="B54" s="236">
        <v>18</v>
      </c>
      <c r="C54" s="237"/>
      <c r="D54" s="231"/>
      <c r="E54" s="237"/>
      <c r="F54" s="237"/>
      <c r="G54" s="237"/>
      <c r="H54" s="232"/>
      <c r="I54" s="237"/>
      <c r="J54" s="229"/>
      <c r="K54" s="2"/>
      <c r="L54" s="2"/>
      <c r="M54" s="2"/>
      <c r="N54" s="2"/>
      <c r="O54" s="2"/>
      <c r="P54" s="2"/>
      <c r="Q54" s="2"/>
    </row>
    <row r="55" spans="1:17" ht="30">
      <c r="A55" s="238" t="s">
        <v>66</v>
      </c>
      <c r="B55" s="227">
        <v>19</v>
      </c>
      <c r="C55" s="237"/>
      <c r="D55" s="231"/>
      <c r="E55" s="237"/>
      <c r="F55" s="237"/>
      <c r="G55" s="237"/>
      <c r="H55" s="232"/>
      <c r="I55" s="237"/>
      <c r="J55" s="229"/>
      <c r="K55" s="2"/>
      <c r="L55" s="2"/>
      <c r="M55" s="2"/>
      <c r="N55" s="2"/>
      <c r="O55" s="2"/>
      <c r="P55" s="2"/>
      <c r="Q55" s="2"/>
    </row>
    <row r="56" spans="1:17" ht="15">
      <c r="A56" s="239" t="s">
        <v>67</v>
      </c>
      <c r="B56" s="227">
        <v>20</v>
      </c>
      <c r="C56" s="237"/>
      <c r="D56" s="231"/>
      <c r="E56" s="237"/>
      <c r="F56" s="237"/>
      <c r="G56" s="237"/>
      <c r="H56" s="232"/>
      <c r="I56" s="237"/>
      <c r="J56" s="229"/>
      <c r="K56" s="2"/>
      <c r="L56" s="2"/>
      <c r="M56" s="2"/>
      <c r="N56" s="2"/>
      <c r="O56" s="2"/>
      <c r="P56" s="2"/>
      <c r="Q56" s="2"/>
    </row>
    <row r="57" spans="1:17" ht="30">
      <c r="A57" s="199" t="s">
        <v>68</v>
      </c>
      <c r="B57" s="236">
        <v>21</v>
      </c>
      <c r="C57" s="237">
        <v>8</v>
      </c>
      <c r="D57" s="234" t="s">
        <v>63</v>
      </c>
      <c r="E57" s="234" t="s">
        <v>63</v>
      </c>
      <c r="F57" s="234" t="s">
        <v>63</v>
      </c>
      <c r="G57" s="237">
        <v>1</v>
      </c>
      <c r="H57" s="240" t="s">
        <v>63</v>
      </c>
      <c r="I57" s="234" t="s">
        <v>63</v>
      </c>
      <c r="J57" s="229"/>
      <c r="K57" s="2"/>
      <c r="L57" s="2"/>
      <c r="M57" s="2"/>
      <c r="N57" s="2"/>
      <c r="O57" s="2"/>
      <c r="P57" s="2"/>
      <c r="Q57" s="2"/>
    </row>
    <row r="58" spans="1:17" ht="15">
      <c r="A58" s="241" t="s">
        <v>69</v>
      </c>
      <c r="B58" s="227">
        <v>22</v>
      </c>
      <c r="C58" s="222"/>
      <c r="D58" s="234" t="s">
        <v>63</v>
      </c>
      <c r="E58" s="234" t="s">
        <v>63</v>
      </c>
      <c r="F58" s="234" t="s">
        <v>63</v>
      </c>
      <c r="G58" s="222"/>
      <c r="H58" s="234" t="s">
        <v>63</v>
      </c>
      <c r="I58" s="234" t="s">
        <v>63</v>
      </c>
      <c r="J58" s="229"/>
      <c r="K58" s="2"/>
      <c r="L58" s="2"/>
      <c r="M58" s="2"/>
      <c r="N58" s="2"/>
      <c r="O58" s="2"/>
      <c r="P58" s="2"/>
      <c r="Q58" s="2"/>
    </row>
    <row r="59" spans="1:17" ht="15">
      <c r="A59" s="242" t="s">
        <v>70</v>
      </c>
      <c r="B59" s="227">
        <v>23</v>
      </c>
      <c r="C59" s="222">
        <v>54</v>
      </c>
      <c r="D59" s="234" t="s">
        <v>63</v>
      </c>
      <c r="E59" s="234" t="s">
        <v>63</v>
      </c>
      <c r="F59" s="234" t="s">
        <v>63</v>
      </c>
      <c r="G59" s="222">
        <v>2</v>
      </c>
      <c r="H59" s="234" t="s">
        <v>63</v>
      </c>
      <c r="I59" s="234" t="s">
        <v>63</v>
      </c>
      <c r="J59" s="243"/>
      <c r="K59" s="193"/>
      <c r="L59" s="193"/>
      <c r="M59" s="193"/>
      <c r="N59" s="193"/>
      <c r="O59" s="193"/>
      <c r="P59" s="193"/>
      <c r="Q59" s="2"/>
    </row>
    <row r="60" spans="1:17" ht="15">
      <c r="A60" s="244"/>
      <c r="B60" s="245"/>
      <c r="C60" s="246"/>
      <c r="D60" s="247"/>
      <c r="E60" s="247"/>
      <c r="F60" s="248"/>
      <c r="G60" s="247"/>
      <c r="H60" s="247"/>
      <c r="I60" s="243"/>
      <c r="J60" s="243"/>
      <c r="K60" s="249"/>
      <c r="L60" s="249"/>
      <c r="M60" s="249"/>
      <c r="N60" s="249"/>
      <c r="O60" s="249"/>
      <c r="P60" s="249"/>
      <c r="Q60" s="2"/>
    </row>
    <row r="61" spans="1:17" ht="18.75" customHeight="1">
      <c r="A61" s="484" t="s">
        <v>71</v>
      </c>
      <c r="B61" s="484"/>
      <c r="C61" s="484"/>
      <c r="D61" s="484"/>
      <c r="E61" s="484"/>
      <c r="F61" s="484"/>
      <c r="G61" s="484"/>
      <c r="H61" s="484"/>
      <c r="I61" s="484"/>
      <c r="J61" s="484"/>
      <c r="K61" s="484"/>
      <c r="L61" s="484"/>
      <c r="M61" s="484"/>
      <c r="N61" s="484"/>
      <c r="O61" s="2"/>
      <c r="P61" s="2"/>
      <c r="Q61" s="2"/>
    </row>
    <row r="62" spans="1:17" ht="15" customHeight="1">
      <c r="A62" s="82"/>
      <c r="B62" s="82"/>
      <c r="C62" s="82"/>
      <c r="D62" s="82"/>
      <c r="E62" s="82"/>
      <c r="F62" s="82"/>
      <c r="G62" s="82"/>
      <c r="H62" s="483" t="s">
        <v>72</v>
      </c>
      <c r="I62" s="483"/>
      <c r="J62" s="483"/>
      <c r="K62" s="483"/>
      <c r="L62" s="250"/>
      <c r="M62" s="167"/>
      <c r="N62" s="167"/>
      <c r="O62" s="2"/>
      <c r="P62" s="2"/>
      <c r="Q62" s="2"/>
    </row>
    <row r="63" spans="1:17" ht="15.75" customHeight="1">
      <c r="A63" s="450" t="s">
        <v>37</v>
      </c>
      <c r="B63" s="450" t="s">
        <v>7</v>
      </c>
      <c r="C63" s="499" t="s">
        <v>73</v>
      </c>
      <c r="D63" s="450" t="s">
        <v>74</v>
      </c>
      <c r="E63" s="450"/>
      <c r="F63" s="450"/>
      <c r="G63" s="450"/>
      <c r="H63" s="450"/>
      <c r="I63" s="450"/>
      <c r="J63" s="450"/>
      <c r="K63" s="503"/>
      <c r="L63" s="27"/>
      <c r="M63" s="27"/>
      <c r="N63" s="27"/>
      <c r="O63" s="105"/>
      <c r="P63" s="105"/>
      <c r="Q63" s="105"/>
    </row>
    <row r="64" spans="1:17" ht="28.5">
      <c r="A64" s="450"/>
      <c r="B64" s="450"/>
      <c r="C64" s="501"/>
      <c r="D64" s="75" t="s">
        <v>75</v>
      </c>
      <c r="E64" s="75" t="s">
        <v>76</v>
      </c>
      <c r="F64" s="75" t="s">
        <v>77</v>
      </c>
      <c r="G64" s="75" t="s">
        <v>78</v>
      </c>
      <c r="H64" s="75" t="s">
        <v>79</v>
      </c>
      <c r="I64" s="75" t="s">
        <v>80</v>
      </c>
      <c r="J64" s="75" t="s">
        <v>81</v>
      </c>
      <c r="K64" s="75" t="s">
        <v>82</v>
      </c>
      <c r="L64" s="27"/>
      <c r="M64" s="27"/>
      <c r="N64" s="27"/>
      <c r="O64" s="105"/>
      <c r="P64" s="105"/>
      <c r="Q64" s="105"/>
    </row>
    <row r="65" spans="1:18" s="29" customFormat="1" ht="15">
      <c r="A65" s="75">
        <v>1</v>
      </c>
      <c r="B65" s="75">
        <v>2</v>
      </c>
      <c r="C65" s="75">
        <v>3</v>
      </c>
      <c r="D65" s="75">
        <v>4</v>
      </c>
      <c r="E65" s="75">
        <v>5</v>
      </c>
      <c r="F65" s="75">
        <v>6</v>
      </c>
      <c r="G65" s="75">
        <v>7</v>
      </c>
      <c r="H65" s="75">
        <v>8</v>
      </c>
      <c r="I65" s="75">
        <v>9</v>
      </c>
      <c r="J65" s="75">
        <v>10</v>
      </c>
      <c r="K65" s="75">
        <v>11</v>
      </c>
      <c r="L65" s="27"/>
      <c r="M65" s="27"/>
      <c r="N65" s="27"/>
      <c r="O65" s="27"/>
      <c r="P65" s="27"/>
      <c r="Q65" s="306"/>
    </row>
    <row r="66" spans="1:18" ht="15">
      <c r="A66" s="208" t="s">
        <v>83</v>
      </c>
      <c r="B66" s="198" t="s">
        <v>10</v>
      </c>
      <c r="C66" s="251">
        <v>77</v>
      </c>
      <c r="D66" s="222"/>
      <c r="E66" s="222"/>
      <c r="F66" s="222">
        <v>13</v>
      </c>
      <c r="G66" s="222">
        <v>14</v>
      </c>
      <c r="H66" s="222">
        <v>21</v>
      </c>
      <c r="I66" s="222">
        <v>17</v>
      </c>
      <c r="J66" s="222">
        <v>11</v>
      </c>
      <c r="K66" s="222">
        <v>1</v>
      </c>
      <c r="L66" s="246"/>
      <c r="M66" s="246"/>
      <c r="N66" s="246"/>
      <c r="O66" s="192"/>
      <c r="P66" s="105"/>
      <c r="Q66" s="105"/>
    </row>
    <row r="67" spans="1:18" ht="15">
      <c r="A67" s="252" t="s">
        <v>84</v>
      </c>
      <c r="B67" s="198" t="s">
        <v>12</v>
      </c>
      <c r="C67" s="251">
        <v>37</v>
      </c>
      <c r="D67" s="222"/>
      <c r="E67" s="222"/>
      <c r="F67" s="222">
        <v>5</v>
      </c>
      <c r="G67" s="222">
        <v>5</v>
      </c>
      <c r="H67" s="222">
        <v>11</v>
      </c>
      <c r="I67" s="222">
        <v>8</v>
      </c>
      <c r="J67" s="222">
        <v>7</v>
      </c>
      <c r="K67" s="222">
        <v>1</v>
      </c>
      <c r="L67" s="246"/>
      <c r="M67" s="246"/>
      <c r="N67" s="246"/>
      <c r="O67" s="105"/>
      <c r="P67" s="105"/>
      <c r="Q67" s="105"/>
    </row>
    <row r="68" spans="1:18" ht="30">
      <c r="A68" s="208" t="s">
        <v>85</v>
      </c>
      <c r="B68" s="196" t="s">
        <v>14</v>
      </c>
      <c r="C68" s="251">
        <f>D68+E68+F68+G68+H68+I68+J68+K68</f>
        <v>0</v>
      </c>
      <c r="D68" s="253"/>
      <c r="E68" s="253"/>
      <c r="F68" s="253"/>
      <c r="G68" s="253"/>
      <c r="H68" s="222"/>
      <c r="I68" s="222"/>
      <c r="J68" s="222"/>
      <c r="K68" s="222"/>
      <c r="L68" s="246"/>
      <c r="M68" s="246"/>
      <c r="N68" s="246"/>
      <c r="O68" s="2"/>
      <c r="P68" s="2"/>
      <c r="Q68" s="2"/>
    </row>
    <row r="69" spans="1:18" ht="15">
      <c r="A69" s="241" t="s">
        <v>86</v>
      </c>
      <c r="B69" s="198" t="s">
        <v>16</v>
      </c>
      <c r="C69" s="251">
        <f>D69+E69+F69+G69+H69+I69+J69+K69</f>
        <v>0</v>
      </c>
      <c r="D69" s="253"/>
      <c r="E69" s="253"/>
      <c r="F69" s="253"/>
      <c r="G69" s="253"/>
      <c r="H69" s="222"/>
      <c r="I69" s="222"/>
      <c r="J69" s="222"/>
      <c r="K69" s="222"/>
      <c r="L69" s="254"/>
      <c r="M69" s="246"/>
      <c r="N69" s="246"/>
      <c r="O69" s="2"/>
      <c r="P69" s="2"/>
      <c r="Q69" s="2"/>
    </row>
    <row r="70" spans="1:18" ht="131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</row>
    <row r="71" spans="1:18" ht="15.75" customHeight="1">
      <c r="A71" s="484" t="s">
        <v>87</v>
      </c>
      <c r="B71" s="484"/>
      <c r="C71" s="484"/>
      <c r="D71" s="484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</row>
    <row r="72" spans="1:18" ht="15">
      <c r="A72" s="504" t="s">
        <v>88</v>
      </c>
      <c r="B72" s="505"/>
      <c r="C72" s="505"/>
      <c r="D72" s="505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</row>
    <row r="73" spans="1:18" ht="71.25">
      <c r="A73" s="194" t="s">
        <v>37</v>
      </c>
      <c r="B73" s="194" t="s">
        <v>7</v>
      </c>
      <c r="C73" s="194" t="s">
        <v>89</v>
      </c>
      <c r="D73" s="211" t="s">
        <v>90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</row>
    <row r="74" spans="1:18" s="29" customFormat="1" ht="15">
      <c r="A74" s="75">
        <v>1</v>
      </c>
      <c r="B74" s="75">
        <v>2</v>
      </c>
      <c r="C74" s="75">
        <v>3</v>
      </c>
      <c r="D74" s="75">
        <v>4</v>
      </c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306"/>
      <c r="R74" s="28"/>
    </row>
    <row r="75" spans="1:18" ht="30">
      <c r="A75" s="208" t="s">
        <v>91</v>
      </c>
      <c r="B75" s="198" t="s">
        <v>10</v>
      </c>
      <c r="C75" s="189">
        <v>0</v>
      </c>
      <c r="D75" s="189">
        <v>0</v>
      </c>
      <c r="E75" s="105"/>
      <c r="F75" s="105"/>
      <c r="G75" s="105"/>
      <c r="H75" s="105"/>
      <c r="I75" s="105"/>
      <c r="J75" s="105"/>
      <c r="K75" s="105"/>
      <c r="L75" s="105"/>
      <c r="M75" s="105"/>
      <c r="N75" s="105"/>
      <c r="O75" s="105"/>
      <c r="P75" s="105"/>
      <c r="Q75" s="105"/>
      <c r="R75" s="25"/>
    </row>
    <row r="76" spans="1:18" ht="30">
      <c r="A76" s="208" t="s">
        <v>92</v>
      </c>
      <c r="B76" s="198" t="s">
        <v>12</v>
      </c>
      <c r="C76" s="189">
        <v>0</v>
      </c>
      <c r="D76" s="189">
        <v>0</v>
      </c>
      <c r="E76" s="2"/>
      <c r="F76" s="2"/>
      <c r="G76" s="135"/>
      <c r="H76" s="2"/>
      <c r="I76" s="2"/>
      <c r="J76" s="2"/>
      <c r="K76" s="2"/>
      <c r="L76" s="2"/>
      <c r="M76" s="2"/>
      <c r="N76" s="2"/>
      <c r="O76" s="2"/>
      <c r="P76" s="2"/>
      <c r="Q76" s="2"/>
    </row>
    <row r="77" spans="1:18" ht="15">
      <c r="A77" s="159"/>
      <c r="B77" s="223"/>
      <c r="C77" s="223"/>
      <c r="D77" s="255"/>
      <c r="E77" s="256"/>
      <c r="F77" s="256"/>
      <c r="G77" s="256"/>
      <c r="H77" s="256"/>
      <c r="I77" s="2"/>
      <c r="J77" s="2"/>
      <c r="K77" s="2"/>
      <c r="L77" s="2"/>
      <c r="M77" s="2"/>
      <c r="N77" s="2"/>
      <c r="O77" s="2"/>
      <c r="P77" s="2"/>
      <c r="Q77" s="2"/>
    </row>
    <row r="78" spans="1:18" ht="15">
      <c r="A78" s="484" t="s">
        <v>93</v>
      </c>
      <c r="B78" s="484"/>
      <c r="C78" s="484"/>
      <c r="D78" s="484"/>
      <c r="E78" s="484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</row>
    <row r="79" spans="1:18" ht="14.25" customHeight="1">
      <c r="A79" s="82"/>
      <c r="B79" s="483" t="s">
        <v>88</v>
      </c>
      <c r="C79" s="483"/>
      <c r="D79" s="483"/>
      <c r="E79" s="257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</row>
    <row r="80" spans="1:18" ht="57">
      <c r="A80" s="194" t="s">
        <v>37</v>
      </c>
      <c r="B80" s="194" t="s">
        <v>7</v>
      </c>
      <c r="C80" s="194" t="s">
        <v>94</v>
      </c>
      <c r="D80" s="75" t="s">
        <v>95</v>
      </c>
      <c r="E80" s="27"/>
      <c r="F80" s="105"/>
      <c r="G80" s="105"/>
      <c r="H80" s="105"/>
      <c r="I80" s="105"/>
      <c r="J80" s="105"/>
      <c r="K80" s="105"/>
      <c r="L80" s="105"/>
      <c r="M80" s="105"/>
      <c r="N80" s="105"/>
      <c r="O80" s="105"/>
      <c r="P80" s="105"/>
      <c r="Q80" s="105"/>
    </row>
    <row r="81" spans="1:18" s="29" customFormat="1" ht="15">
      <c r="A81" s="75">
        <v>1</v>
      </c>
      <c r="B81" s="75">
        <v>2</v>
      </c>
      <c r="C81" s="75">
        <v>3</v>
      </c>
      <c r="D81" s="75">
        <v>4</v>
      </c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306"/>
    </row>
    <row r="82" spans="1:18" ht="15">
      <c r="A82" s="208" t="s">
        <v>83</v>
      </c>
      <c r="B82" s="198" t="s">
        <v>10</v>
      </c>
      <c r="C82" s="240" t="s">
        <v>63</v>
      </c>
      <c r="D82" s="251">
        <f>C66</f>
        <v>77</v>
      </c>
      <c r="E82" s="258"/>
      <c r="F82" s="105"/>
      <c r="G82" s="105"/>
      <c r="H82" s="105"/>
      <c r="I82" s="105"/>
      <c r="J82" s="105"/>
      <c r="K82" s="105"/>
      <c r="L82" s="105"/>
      <c r="M82" s="105"/>
      <c r="N82" s="105"/>
      <c r="O82" s="105"/>
      <c r="P82" s="105"/>
      <c r="Q82" s="105"/>
    </row>
    <row r="83" spans="1:18" ht="30">
      <c r="A83" s="259" t="s">
        <v>96</v>
      </c>
      <c r="B83" s="198"/>
      <c r="C83" s="261"/>
      <c r="D83" s="262"/>
      <c r="E83" s="258"/>
      <c r="F83" s="105"/>
      <c r="G83" s="105"/>
      <c r="H83" s="105"/>
      <c r="I83" s="105"/>
      <c r="J83" s="105"/>
      <c r="K83" s="105"/>
      <c r="L83" s="105"/>
      <c r="M83" s="105"/>
      <c r="N83" s="105"/>
      <c r="O83" s="105"/>
      <c r="P83" s="105"/>
      <c r="Q83" s="105"/>
    </row>
    <row r="84" spans="1:18" ht="15">
      <c r="A84" s="263" t="s">
        <v>97</v>
      </c>
      <c r="B84" s="198" t="s">
        <v>12</v>
      </c>
      <c r="C84" s="264">
        <v>155</v>
      </c>
      <c r="D84" s="134">
        <v>77</v>
      </c>
      <c r="E84" s="206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</row>
    <row r="85" spans="1:18" ht="15">
      <c r="A85" s="265"/>
      <c r="B85" s="266"/>
      <c r="C85" s="267"/>
      <c r="D85" s="268"/>
      <c r="E85" s="269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</row>
    <row r="86" spans="1:18" ht="15">
      <c r="A86" s="270"/>
      <c r="B86" s="205"/>
      <c r="C86" s="206"/>
      <c r="D86" s="206"/>
      <c r="E86" s="206"/>
      <c r="F86" s="206"/>
      <c r="G86" s="206"/>
      <c r="H86" s="2"/>
      <c r="I86" s="2"/>
      <c r="J86" s="2"/>
      <c r="K86" s="2"/>
      <c r="L86" s="2"/>
      <c r="M86" s="2"/>
      <c r="N86" s="2"/>
      <c r="O86" s="2"/>
      <c r="P86" s="2"/>
      <c r="Q86" s="2"/>
    </row>
    <row r="87" spans="1:18" ht="15">
      <c r="A87" s="491" t="s">
        <v>98</v>
      </c>
      <c r="B87" s="491"/>
      <c r="C87" s="491"/>
      <c r="D87" s="491"/>
      <c r="E87" s="491"/>
      <c r="F87" s="491"/>
      <c r="G87" s="491"/>
      <c r="H87" s="491"/>
      <c r="I87" s="491"/>
      <c r="J87" s="491"/>
      <c r="K87" s="2"/>
      <c r="L87" s="2"/>
      <c r="M87" s="2"/>
      <c r="N87" s="2"/>
      <c r="O87" s="2"/>
      <c r="P87" s="2"/>
      <c r="Q87" s="2"/>
    </row>
    <row r="88" spans="1:18" ht="15.75" customHeight="1">
      <c r="A88" s="484" t="s">
        <v>99</v>
      </c>
      <c r="B88" s="484"/>
      <c r="C88" s="484"/>
      <c r="D88" s="484"/>
      <c r="E88" s="484"/>
      <c r="F88" s="484"/>
      <c r="G88" s="484"/>
      <c r="H88" s="484"/>
      <c r="I88" s="484"/>
      <c r="J88" s="484"/>
      <c r="K88" s="2"/>
      <c r="L88" s="2"/>
      <c r="M88" s="2"/>
      <c r="N88" s="2"/>
      <c r="O88" s="2"/>
      <c r="P88" s="2"/>
      <c r="Q88" s="2"/>
    </row>
    <row r="89" spans="1:18" ht="15" customHeight="1">
      <c r="A89" s="483" t="s">
        <v>100</v>
      </c>
      <c r="B89" s="483"/>
      <c r="C89" s="483"/>
      <c r="D89" s="483"/>
      <c r="E89" s="483"/>
      <c r="F89" s="483"/>
      <c r="G89" s="483"/>
      <c r="H89" s="483"/>
      <c r="I89" s="483"/>
      <c r="J89" s="271"/>
      <c r="K89" s="2"/>
      <c r="L89" s="2"/>
      <c r="M89" s="2"/>
      <c r="N89" s="2"/>
      <c r="O89" s="2"/>
      <c r="P89" s="2"/>
      <c r="Q89" s="2"/>
    </row>
    <row r="90" spans="1:18" ht="15.75" customHeight="1">
      <c r="A90" s="450" t="s">
        <v>37</v>
      </c>
      <c r="B90" s="450" t="s">
        <v>7</v>
      </c>
      <c r="C90" s="450" t="s">
        <v>101</v>
      </c>
      <c r="D90" s="486" t="s">
        <v>102</v>
      </c>
      <c r="E90" s="487"/>
      <c r="F90" s="487"/>
      <c r="G90" s="492"/>
      <c r="H90" s="450" t="s">
        <v>103</v>
      </c>
      <c r="I90" s="450" t="s">
        <v>104</v>
      </c>
      <c r="J90" s="27"/>
      <c r="K90" s="2"/>
      <c r="L90" s="2"/>
      <c r="M90" s="2"/>
      <c r="N90" s="2"/>
      <c r="O90" s="2"/>
      <c r="P90" s="2"/>
      <c r="Q90" s="2"/>
    </row>
    <row r="91" spans="1:18" ht="114">
      <c r="A91" s="450"/>
      <c r="B91" s="450"/>
      <c r="C91" s="450"/>
      <c r="D91" s="75" t="s">
        <v>105</v>
      </c>
      <c r="E91" s="75" t="s">
        <v>106</v>
      </c>
      <c r="F91" s="75" t="s">
        <v>107</v>
      </c>
      <c r="G91" s="75" t="s">
        <v>108</v>
      </c>
      <c r="H91" s="450"/>
      <c r="I91" s="450"/>
      <c r="J91" s="27"/>
      <c r="K91" s="105"/>
      <c r="L91" s="105"/>
      <c r="M91" s="105"/>
      <c r="N91" s="192"/>
      <c r="O91" s="105"/>
      <c r="P91" s="105"/>
      <c r="Q91" s="105"/>
      <c r="R91" s="25"/>
    </row>
    <row r="92" spans="1:18" s="29" customFormat="1" ht="15">
      <c r="A92" s="75">
        <v>1</v>
      </c>
      <c r="B92" s="75">
        <v>2</v>
      </c>
      <c r="C92" s="75">
        <v>3</v>
      </c>
      <c r="D92" s="75">
        <v>4</v>
      </c>
      <c r="E92" s="75">
        <v>5</v>
      </c>
      <c r="F92" s="75">
        <v>6</v>
      </c>
      <c r="G92" s="75">
        <v>7</v>
      </c>
      <c r="H92" s="75">
        <v>8</v>
      </c>
      <c r="I92" s="75">
        <v>9</v>
      </c>
      <c r="J92" s="27"/>
      <c r="K92" s="27"/>
      <c r="L92" s="27"/>
      <c r="M92" s="27"/>
      <c r="N92" s="27"/>
      <c r="O92" s="27"/>
      <c r="P92" s="27"/>
      <c r="Q92" s="306"/>
      <c r="R92" s="28"/>
    </row>
    <row r="93" spans="1:18" ht="30">
      <c r="A93" s="208" t="s">
        <v>109</v>
      </c>
      <c r="B93" s="198" t="s">
        <v>10</v>
      </c>
      <c r="C93" s="251">
        <v>5</v>
      </c>
      <c r="D93" s="251">
        <f t="shared" ref="D93:I93" si="0">D95+D96+D97+D98+D99+D100+D101+D102+D103+D104+D105</f>
        <v>0</v>
      </c>
      <c r="E93" s="251">
        <f t="shared" si="0"/>
        <v>0</v>
      </c>
      <c r="F93" s="251">
        <v>5</v>
      </c>
      <c r="G93" s="251">
        <v>5</v>
      </c>
      <c r="H93" s="251">
        <v>5</v>
      </c>
      <c r="I93" s="251">
        <f t="shared" si="0"/>
        <v>0</v>
      </c>
      <c r="J93" s="258"/>
      <c r="K93" s="105"/>
      <c r="L93" s="105"/>
      <c r="M93" s="105"/>
      <c r="N93" s="105"/>
      <c r="O93" s="105"/>
      <c r="P93" s="105"/>
      <c r="Q93" s="105"/>
      <c r="R93" s="25"/>
    </row>
    <row r="94" spans="1:18" ht="15">
      <c r="A94" s="259" t="s">
        <v>110</v>
      </c>
      <c r="B94" s="2"/>
      <c r="C94" s="272"/>
      <c r="D94" s="272"/>
      <c r="E94" s="272"/>
      <c r="F94" s="272"/>
      <c r="G94" s="272"/>
      <c r="H94" s="272"/>
      <c r="I94" s="272"/>
      <c r="J94" s="159"/>
      <c r="K94" s="105"/>
      <c r="L94" s="105"/>
      <c r="M94" s="192"/>
      <c r="N94" s="105"/>
      <c r="O94" s="105"/>
      <c r="P94" s="105"/>
      <c r="Q94" s="105"/>
      <c r="R94" s="25"/>
    </row>
    <row r="95" spans="1:18" ht="15">
      <c r="A95" s="273" t="s">
        <v>111</v>
      </c>
      <c r="B95" s="198" t="s">
        <v>12</v>
      </c>
      <c r="C95" s="134">
        <v>3</v>
      </c>
      <c r="D95" s="134"/>
      <c r="E95" s="134"/>
      <c r="F95" s="134">
        <v>3</v>
      </c>
      <c r="G95" s="134">
        <v>3</v>
      </c>
      <c r="H95" s="134">
        <v>3</v>
      </c>
      <c r="I95" s="134"/>
      <c r="J95" s="360">
        <f>F95</f>
        <v>3</v>
      </c>
      <c r="K95" s="2"/>
      <c r="L95" s="2"/>
      <c r="M95" s="2"/>
      <c r="N95" s="2"/>
      <c r="O95" s="2"/>
      <c r="P95" s="2"/>
      <c r="Q95" s="2"/>
    </row>
    <row r="96" spans="1:18" ht="15">
      <c r="A96" s="252" t="s">
        <v>112</v>
      </c>
      <c r="B96" s="196" t="s">
        <v>14</v>
      </c>
      <c r="C96" s="134"/>
      <c r="D96" s="134"/>
      <c r="E96" s="134"/>
      <c r="F96" s="134"/>
      <c r="G96" s="134"/>
      <c r="H96" s="134"/>
      <c r="I96" s="134"/>
      <c r="J96" s="360">
        <f t="shared" ref="J96:J105" si="1">F96</f>
        <v>0</v>
      </c>
      <c r="K96" s="2"/>
      <c r="L96" s="2"/>
      <c r="M96" s="2"/>
      <c r="N96" s="2"/>
      <c r="O96" s="2"/>
      <c r="P96" s="2"/>
      <c r="Q96" s="2"/>
    </row>
    <row r="97" spans="1:17" ht="15">
      <c r="A97" s="252" t="s">
        <v>113</v>
      </c>
      <c r="B97" s="198" t="s">
        <v>16</v>
      </c>
      <c r="C97" s="134">
        <v>1</v>
      </c>
      <c r="D97" s="134"/>
      <c r="E97" s="134"/>
      <c r="F97" s="134">
        <v>1</v>
      </c>
      <c r="G97" s="134">
        <v>1</v>
      </c>
      <c r="H97" s="134">
        <v>1</v>
      </c>
      <c r="I97" s="134"/>
      <c r="J97" s="360">
        <f t="shared" si="1"/>
        <v>1</v>
      </c>
      <c r="K97" s="2"/>
      <c r="L97" s="2"/>
      <c r="M97" s="2"/>
      <c r="N97" s="2"/>
      <c r="O97" s="2"/>
      <c r="P97" s="2"/>
      <c r="Q97" s="2"/>
    </row>
    <row r="98" spans="1:17" ht="15">
      <c r="A98" s="252" t="s">
        <v>114</v>
      </c>
      <c r="B98" s="196" t="s">
        <v>18</v>
      </c>
      <c r="C98" s="134">
        <v>1</v>
      </c>
      <c r="D98" s="134"/>
      <c r="E98" s="134"/>
      <c r="F98" s="134">
        <v>1</v>
      </c>
      <c r="G98" s="134">
        <v>1</v>
      </c>
      <c r="H98" s="134">
        <v>1</v>
      </c>
      <c r="I98" s="134"/>
      <c r="J98" s="360">
        <f t="shared" si="1"/>
        <v>1</v>
      </c>
      <c r="K98" s="2"/>
      <c r="L98" s="2"/>
      <c r="M98" s="2"/>
      <c r="N98" s="2"/>
      <c r="O98" s="2"/>
      <c r="P98" s="2"/>
      <c r="Q98" s="2"/>
    </row>
    <row r="99" spans="1:17" ht="15">
      <c r="A99" s="252" t="s">
        <v>115</v>
      </c>
      <c r="B99" s="196" t="s">
        <v>20</v>
      </c>
      <c r="C99" s="134"/>
      <c r="D99" s="134"/>
      <c r="E99" s="134"/>
      <c r="F99" s="134"/>
      <c r="G99" s="134"/>
      <c r="H99" s="134"/>
      <c r="I99" s="134"/>
      <c r="J99" s="360">
        <f t="shared" si="1"/>
        <v>0</v>
      </c>
      <c r="K99" s="2"/>
      <c r="L99" s="2"/>
      <c r="M99" s="2"/>
      <c r="N99" s="2"/>
      <c r="O99" s="2"/>
      <c r="P99" s="2"/>
      <c r="Q99" s="2"/>
    </row>
    <row r="100" spans="1:17" ht="15">
      <c r="A100" s="252" t="s">
        <v>116</v>
      </c>
      <c r="B100" s="196" t="s">
        <v>22</v>
      </c>
      <c r="C100" s="134"/>
      <c r="D100" s="134"/>
      <c r="E100" s="134"/>
      <c r="F100" s="134"/>
      <c r="G100" s="134"/>
      <c r="H100" s="134"/>
      <c r="I100" s="134"/>
      <c r="J100" s="360">
        <f t="shared" si="1"/>
        <v>0</v>
      </c>
      <c r="K100" s="2"/>
      <c r="L100" s="2"/>
      <c r="M100" s="2"/>
      <c r="N100" s="2"/>
      <c r="O100" s="2"/>
      <c r="P100" s="2"/>
      <c r="Q100" s="2"/>
    </row>
    <row r="101" spans="1:17" ht="15">
      <c r="A101" s="252" t="s">
        <v>117</v>
      </c>
      <c r="B101" s="196" t="s">
        <v>24</v>
      </c>
      <c r="C101" s="134"/>
      <c r="D101" s="134"/>
      <c r="E101" s="134"/>
      <c r="F101" s="134"/>
      <c r="G101" s="134"/>
      <c r="H101" s="134"/>
      <c r="I101" s="134"/>
      <c r="J101" s="360">
        <f t="shared" si="1"/>
        <v>0</v>
      </c>
      <c r="K101" s="2"/>
      <c r="L101" s="2"/>
      <c r="M101" s="2"/>
      <c r="N101" s="2"/>
      <c r="O101" s="2"/>
      <c r="P101" s="2"/>
      <c r="Q101" s="2"/>
    </row>
    <row r="102" spans="1:17" ht="15">
      <c r="A102" s="252" t="s">
        <v>118</v>
      </c>
      <c r="B102" s="198" t="s">
        <v>26</v>
      </c>
      <c r="C102" s="134"/>
      <c r="D102" s="134"/>
      <c r="E102" s="134"/>
      <c r="F102" s="134"/>
      <c r="G102" s="134"/>
      <c r="H102" s="134"/>
      <c r="I102" s="134"/>
      <c r="J102" s="360">
        <f t="shared" si="1"/>
        <v>0</v>
      </c>
      <c r="K102" s="2"/>
      <c r="L102" s="2"/>
      <c r="M102" s="2"/>
      <c r="N102" s="2"/>
      <c r="O102" s="2"/>
      <c r="P102" s="2"/>
      <c r="Q102" s="2"/>
    </row>
    <row r="103" spans="1:17" ht="15">
      <c r="A103" s="252" t="s">
        <v>119</v>
      </c>
      <c r="B103" s="227">
        <v>10</v>
      </c>
      <c r="C103" s="134"/>
      <c r="D103" s="134"/>
      <c r="E103" s="134"/>
      <c r="F103" s="134"/>
      <c r="G103" s="134"/>
      <c r="H103" s="134"/>
      <c r="I103" s="134"/>
      <c r="J103" s="360">
        <f t="shared" si="1"/>
        <v>0</v>
      </c>
      <c r="K103" s="2"/>
      <c r="L103" s="2"/>
      <c r="M103" s="2"/>
      <c r="N103" s="2"/>
      <c r="O103" s="2"/>
      <c r="P103" s="2"/>
      <c r="Q103" s="2"/>
    </row>
    <row r="104" spans="1:17" ht="15">
      <c r="A104" s="252" t="s">
        <v>120</v>
      </c>
      <c r="B104" s="227">
        <v>11</v>
      </c>
      <c r="C104" s="134"/>
      <c r="D104" s="134"/>
      <c r="E104" s="134"/>
      <c r="F104" s="134"/>
      <c r="G104" s="134"/>
      <c r="H104" s="134"/>
      <c r="I104" s="134"/>
      <c r="J104" s="360">
        <f t="shared" si="1"/>
        <v>0</v>
      </c>
      <c r="K104" s="2"/>
      <c r="L104" s="2"/>
      <c r="M104" s="2"/>
      <c r="N104" s="2"/>
      <c r="O104" s="2"/>
      <c r="P104" s="2"/>
      <c r="Q104" s="2"/>
    </row>
    <row r="105" spans="1:17" ht="15">
      <c r="A105" s="252" t="s">
        <v>121</v>
      </c>
      <c r="B105" s="227">
        <v>12</v>
      </c>
      <c r="C105" s="134"/>
      <c r="D105" s="134"/>
      <c r="E105" s="134"/>
      <c r="F105" s="134"/>
      <c r="G105" s="134"/>
      <c r="H105" s="134"/>
      <c r="I105" s="134"/>
      <c r="J105" s="360">
        <f t="shared" si="1"/>
        <v>0</v>
      </c>
      <c r="K105" s="2"/>
      <c r="L105" s="2"/>
      <c r="M105" s="2"/>
      <c r="N105" s="2"/>
      <c r="O105" s="2"/>
      <c r="P105" s="2"/>
      <c r="Q105" s="2"/>
    </row>
    <row r="106" spans="1:17" ht="45">
      <c r="A106" s="199" t="s">
        <v>122</v>
      </c>
      <c r="B106" s="227">
        <v>13</v>
      </c>
      <c r="C106" s="134"/>
      <c r="D106" s="240" t="s">
        <v>63</v>
      </c>
      <c r="E106" s="240" t="s">
        <v>63</v>
      </c>
      <c r="F106" s="240" t="s">
        <v>63</v>
      </c>
      <c r="G106" s="240" t="s">
        <v>63</v>
      </c>
      <c r="H106" s="134"/>
      <c r="I106" s="134"/>
      <c r="J106" s="274"/>
      <c r="K106" s="2"/>
      <c r="L106" s="2"/>
      <c r="M106" s="2"/>
      <c r="N106" s="2"/>
      <c r="O106" s="2"/>
      <c r="P106" s="2"/>
      <c r="Q106" s="2"/>
    </row>
    <row r="107" spans="1:17" ht="81" customHeight="1">
      <c r="A107" s="275"/>
      <c r="B107" s="276"/>
      <c r="C107" s="276"/>
      <c r="D107" s="276"/>
      <c r="E107" s="276"/>
      <c r="F107" s="276"/>
      <c r="G107" s="276"/>
      <c r="H107" s="276"/>
      <c r="I107" s="277"/>
      <c r="J107" s="258"/>
      <c r="K107" s="2"/>
      <c r="L107" s="2"/>
      <c r="M107" s="2"/>
      <c r="N107" s="2"/>
      <c r="O107" s="2"/>
      <c r="P107" s="2"/>
      <c r="Q107" s="2"/>
    </row>
    <row r="108" spans="1:17" ht="18.75" customHeight="1">
      <c r="A108" s="484" t="s">
        <v>123</v>
      </c>
      <c r="B108" s="484"/>
      <c r="C108" s="484"/>
      <c r="D108" s="484"/>
      <c r="E108" s="484"/>
      <c r="F108" s="484"/>
      <c r="G108" s="484"/>
      <c r="H108" s="484"/>
      <c r="I108" s="484"/>
      <c r="J108" s="258"/>
      <c r="K108" s="2"/>
      <c r="L108" s="2"/>
      <c r="M108" s="2"/>
      <c r="N108" s="2"/>
      <c r="O108" s="2"/>
      <c r="P108" s="2"/>
      <c r="Q108" s="2"/>
    </row>
    <row r="109" spans="1:17" ht="15" customHeight="1">
      <c r="A109" s="495" t="s">
        <v>124</v>
      </c>
      <c r="B109" s="495"/>
      <c r="C109" s="495"/>
      <c r="D109" s="495"/>
      <c r="E109" s="495"/>
      <c r="F109" s="495"/>
      <c r="G109" s="495"/>
      <c r="H109" s="495"/>
      <c r="I109" s="495"/>
      <c r="J109" s="2"/>
      <c r="K109" s="2"/>
      <c r="L109" s="2"/>
      <c r="M109" s="2"/>
      <c r="N109" s="2"/>
      <c r="O109" s="2"/>
      <c r="P109" s="2"/>
      <c r="Q109" s="2"/>
    </row>
    <row r="110" spans="1:17" ht="15">
      <c r="A110" s="82"/>
      <c r="B110" s="82"/>
      <c r="C110" s="82"/>
      <c r="D110" s="82"/>
      <c r="E110" s="82"/>
      <c r="F110" s="2"/>
      <c r="G110" s="167"/>
      <c r="H110" s="167"/>
      <c r="I110" s="167"/>
      <c r="J110" s="2"/>
      <c r="K110" s="2"/>
      <c r="L110" s="278" t="s">
        <v>88</v>
      </c>
      <c r="M110" s="2"/>
      <c r="N110" s="2"/>
      <c r="O110" s="2"/>
      <c r="P110" s="2"/>
      <c r="Q110" s="2"/>
    </row>
    <row r="111" spans="1:17" ht="15.75" customHeight="1">
      <c r="A111" s="450" t="s">
        <v>37</v>
      </c>
      <c r="B111" s="450" t="s">
        <v>7</v>
      </c>
      <c r="C111" s="498" t="s">
        <v>125</v>
      </c>
      <c r="D111" s="498"/>
      <c r="E111" s="498"/>
      <c r="F111" s="498"/>
      <c r="G111" s="498"/>
      <c r="H111" s="498"/>
      <c r="I111" s="498"/>
      <c r="J111" s="498"/>
      <c r="K111" s="498"/>
      <c r="L111" s="498"/>
      <c r="M111" s="2"/>
      <c r="N111" s="2"/>
      <c r="O111" s="2"/>
      <c r="P111" s="2"/>
      <c r="Q111" s="2"/>
    </row>
    <row r="112" spans="1:17" ht="28.5">
      <c r="A112" s="450"/>
      <c r="B112" s="450"/>
      <c r="C112" s="75" t="s">
        <v>126</v>
      </c>
      <c r="D112" s="75" t="s">
        <v>127</v>
      </c>
      <c r="E112" s="75" t="s">
        <v>128</v>
      </c>
      <c r="F112" s="75" t="s">
        <v>129</v>
      </c>
      <c r="G112" s="75" t="s">
        <v>130</v>
      </c>
      <c r="H112" s="75" t="s">
        <v>131</v>
      </c>
      <c r="I112" s="75" t="s">
        <v>132</v>
      </c>
      <c r="J112" s="75" t="s">
        <v>133</v>
      </c>
      <c r="K112" s="75" t="s">
        <v>134</v>
      </c>
      <c r="L112" s="75" t="s">
        <v>135</v>
      </c>
      <c r="M112" s="2"/>
      <c r="N112" s="2"/>
      <c r="O112" s="2"/>
      <c r="P112" s="2"/>
      <c r="Q112" s="2"/>
    </row>
    <row r="113" spans="1:17" s="29" customFormat="1" ht="15">
      <c r="A113" s="75">
        <v>1</v>
      </c>
      <c r="B113" s="75">
        <v>2</v>
      </c>
      <c r="C113" s="75">
        <v>3</v>
      </c>
      <c r="D113" s="75">
        <v>4</v>
      </c>
      <c r="E113" s="75">
        <v>5</v>
      </c>
      <c r="F113" s="75">
        <v>6</v>
      </c>
      <c r="G113" s="75">
        <v>7</v>
      </c>
      <c r="H113" s="75">
        <v>8</v>
      </c>
      <c r="I113" s="75">
        <v>9</v>
      </c>
      <c r="J113" s="75">
        <v>10</v>
      </c>
      <c r="K113" s="75">
        <v>11</v>
      </c>
      <c r="L113" s="75">
        <v>12</v>
      </c>
      <c r="M113" s="27"/>
      <c r="N113" s="27"/>
      <c r="O113" s="27"/>
      <c r="P113" s="27"/>
      <c r="Q113" s="311"/>
    </row>
    <row r="114" spans="1:17" ht="30">
      <c r="A114" s="208" t="s">
        <v>136</v>
      </c>
      <c r="B114" s="196" t="s">
        <v>10</v>
      </c>
      <c r="C114" s="251">
        <f t="shared" ref="C114:L114" si="2">C116+C117+C118+C119+C120+C121+C122+C123+C124+C125+C126</f>
        <v>0</v>
      </c>
      <c r="D114" s="251">
        <f t="shared" si="2"/>
        <v>0</v>
      </c>
      <c r="E114" s="251">
        <v>1</v>
      </c>
      <c r="F114" s="251">
        <v>2</v>
      </c>
      <c r="G114" s="251">
        <f t="shared" si="2"/>
        <v>0</v>
      </c>
      <c r="H114" s="251">
        <f t="shared" si="2"/>
        <v>0</v>
      </c>
      <c r="I114" s="251">
        <v>0</v>
      </c>
      <c r="J114" s="251">
        <v>2</v>
      </c>
      <c r="K114" s="251">
        <f t="shared" si="2"/>
        <v>0</v>
      </c>
      <c r="L114" s="251">
        <f t="shared" si="2"/>
        <v>0</v>
      </c>
      <c r="M114" s="105"/>
      <c r="N114" s="105"/>
      <c r="O114" s="105"/>
      <c r="P114" s="105"/>
      <c r="Q114" s="2"/>
    </row>
    <row r="115" spans="1:17" ht="15">
      <c r="A115" s="259" t="s">
        <v>110</v>
      </c>
      <c r="B115" s="279"/>
      <c r="C115" s="280"/>
      <c r="D115" s="280"/>
      <c r="E115" s="280"/>
      <c r="F115" s="280"/>
      <c r="G115" s="280"/>
      <c r="H115" s="280"/>
      <c r="I115" s="281"/>
      <c r="J115" s="281"/>
      <c r="K115" s="281"/>
      <c r="L115" s="281"/>
      <c r="M115" s="105"/>
      <c r="N115" s="105"/>
      <c r="O115" s="105"/>
      <c r="P115" s="105"/>
      <c r="Q115" s="2"/>
    </row>
    <row r="116" spans="1:17" ht="15">
      <c r="A116" s="273" t="s">
        <v>111</v>
      </c>
      <c r="B116" s="198" t="s">
        <v>12</v>
      </c>
      <c r="C116" s="134"/>
      <c r="D116" s="134"/>
      <c r="E116" s="134">
        <v>1</v>
      </c>
      <c r="F116" s="134">
        <v>1</v>
      </c>
      <c r="G116" s="134"/>
      <c r="H116" s="134"/>
      <c r="I116" s="282"/>
      <c r="J116" s="282">
        <v>1</v>
      </c>
      <c r="K116" s="282"/>
      <c r="L116" s="282"/>
      <c r="M116" s="184">
        <f>E116+F116+J116</f>
        <v>3</v>
      </c>
      <c r="N116" s="2"/>
      <c r="O116" s="2"/>
      <c r="P116" s="2"/>
      <c r="Q116" s="2"/>
    </row>
    <row r="117" spans="1:17" ht="15">
      <c r="A117" s="252" t="s">
        <v>112</v>
      </c>
      <c r="B117" s="196" t="s">
        <v>14</v>
      </c>
      <c r="C117" s="134"/>
      <c r="D117" s="134"/>
      <c r="E117" s="134"/>
      <c r="F117" s="134"/>
      <c r="G117" s="134"/>
      <c r="H117" s="134"/>
      <c r="I117" s="282"/>
      <c r="J117" s="282"/>
      <c r="K117" s="282"/>
      <c r="L117" s="282"/>
      <c r="M117" s="2"/>
      <c r="N117" s="2"/>
      <c r="O117" s="2"/>
      <c r="P117" s="2"/>
      <c r="Q117" s="2"/>
    </row>
    <row r="118" spans="1:17" ht="15">
      <c r="A118" s="252" t="s">
        <v>113</v>
      </c>
      <c r="B118" s="198" t="s">
        <v>16</v>
      </c>
      <c r="C118" s="134"/>
      <c r="D118" s="134"/>
      <c r="E118" s="134"/>
      <c r="F118" s="134"/>
      <c r="G118" s="134"/>
      <c r="H118" s="134"/>
      <c r="I118" s="134"/>
      <c r="J118" s="134">
        <v>1</v>
      </c>
      <c r="K118" s="134"/>
      <c r="L118" s="134"/>
      <c r="M118" s="184">
        <f>J118</f>
        <v>1</v>
      </c>
      <c r="N118" s="2"/>
      <c r="O118" s="2"/>
      <c r="P118" s="2"/>
      <c r="Q118" s="2"/>
    </row>
    <row r="119" spans="1:17" ht="15">
      <c r="A119" s="252" t="s">
        <v>114</v>
      </c>
      <c r="B119" s="196" t="s">
        <v>18</v>
      </c>
      <c r="C119" s="134"/>
      <c r="D119" s="134"/>
      <c r="E119" s="134"/>
      <c r="F119" s="134">
        <v>1</v>
      </c>
      <c r="G119" s="134"/>
      <c r="H119" s="134"/>
      <c r="I119" s="134"/>
      <c r="J119" s="134"/>
      <c r="K119" s="134"/>
      <c r="L119" s="134"/>
      <c r="M119" s="184">
        <f>F119</f>
        <v>1</v>
      </c>
      <c r="N119" s="2"/>
      <c r="O119" s="2"/>
      <c r="P119" s="2"/>
      <c r="Q119" s="2"/>
    </row>
    <row r="120" spans="1:17" ht="15">
      <c r="A120" s="252" t="s">
        <v>115</v>
      </c>
      <c r="B120" s="196" t="s">
        <v>20</v>
      </c>
      <c r="C120" s="134"/>
      <c r="D120" s="134"/>
      <c r="E120" s="134"/>
      <c r="F120" s="134"/>
      <c r="G120" s="134"/>
      <c r="H120" s="134"/>
      <c r="I120" s="282"/>
      <c r="J120" s="282"/>
      <c r="K120" s="282"/>
      <c r="L120" s="282"/>
      <c r="M120" s="2"/>
      <c r="N120" s="2"/>
      <c r="O120" s="2"/>
      <c r="P120" s="2"/>
      <c r="Q120" s="2"/>
    </row>
    <row r="121" spans="1:17" ht="15">
      <c r="A121" s="252" t="s">
        <v>116</v>
      </c>
      <c r="B121" s="196" t="s">
        <v>22</v>
      </c>
      <c r="C121" s="134"/>
      <c r="D121" s="134"/>
      <c r="E121" s="134"/>
      <c r="F121" s="134"/>
      <c r="G121" s="134"/>
      <c r="H121" s="134"/>
      <c r="I121" s="282"/>
      <c r="J121" s="282"/>
      <c r="K121" s="282"/>
      <c r="L121" s="282"/>
      <c r="M121" s="2"/>
      <c r="N121" s="2"/>
      <c r="O121" s="2"/>
      <c r="P121" s="2"/>
      <c r="Q121" s="2"/>
    </row>
    <row r="122" spans="1:17" ht="15">
      <c r="A122" s="252" t="s">
        <v>117</v>
      </c>
      <c r="B122" s="196" t="s">
        <v>24</v>
      </c>
      <c r="C122" s="134"/>
      <c r="D122" s="134"/>
      <c r="E122" s="134"/>
      <c r="F122" s="134"/>
      <c r="G122" s="134"/>
      <c r="H122" s="134"/>
      <c r="I122" s="282"/>
      <c r="J122" s="282"/>
      <c r="K122" s="282"/>
      <c r="L122" s="282"/>
      <c r="M122" s="2"/>
      <c r="N122" s="2"/>
      <c r="O122" s="2"/>
      <c r="P122" s="2"/>
      <c r="Q122" s="2"/>
    </row>
    <row r="123" spans="1:17" ht="15">
      <c r="A123" s="252" t="s">
        <v>118</v>
      </c>
      <c r="B123" s="198" t="s">
        <v>26</v>
      </c>
      <c r="C123" s="134"/>
      <c r="D123" s="134"/>
      <c r="E123" s="134"/>
      <c r="F123" s="134"/>
      <c r="G123" s="134"/>
      <c r="H123" s="134"/>
      <c r="I123" s="282"/>
      <c r="J123" s="282"/>
      <c r="K123" s="282"/>
      <c r="L123" s="282"/>
      <c r="M123" s="2"/>
      <c r="N123" s="2"/>
      <c r="O123" s="2"/>
      <c r="P123" s="2"/>
      <c r="Q123" s="2"/>
    </row>
    <row r="124" spans="1:17" ht="15">
      <c r="A124" s="252" t="s">
        <v>119</v>
      </c>
      <c r="B124" s="227">
        <v>10</v>
      </c>
      <c r="C124" s="134"/>
      <c r="D124" s="134"/>
      <c r="E124" s="134"/>
      <c r="F124" s="134"/>
      <c r="G124" s="134"/>
      <c r="H124" s="134"/>
      <c r="I124" s="282"/>
      <c r="J124" s="282"/>
      <c r="K124" s="282"/>
      <c r="L124" s="282"/>
      <c r="M124" s="2"/>
      <c r="N124" s="2"/>
      <c r="O124" s="2"/>
      <c r="P124" s="2"/>
      <c r="Q124" s="2"/>
    </row>
    <row r="125" spans="1:17" ht="15">
      <c r="A125" s="252" t="s">
        <v>120</v>
      </c>
      <c r="B125" s="227">
        <v>11</v>
      </c>
      <c r="C125" s="134"/>
      <c r="D125" s="134"/>
      <c r="E125" s="134"/>
      <c r="F125" s="134"/>
      <c r="G125" s="134"/>
      <c r="H125" s="134"/>
      <c r="I125" s="282"/>
      <c r="J125" s="282"/>
      <c r="K125" s="282"/>
      <c r="L125" s="282"/>
      <c r="M125" s="2"/>
      <c r="N125" s="2"/>
      <c r="O125" s="2"/>
      <c r="P125" s="2"/>
      <c r="Q125" s="2"/>
    </row>
    <row r="126" spans="1:17" ht="15">
      <c r="A126" s="252" t="s">
        <v>121</v>
      </c>
      <c r="B126" s="227">
        <v>12</v>
      </c>
      <c r="C126" s="134"/>
      <c r="D126" s="134"/>
      <c r="E126" s="134"/>
      <c r="F126" s="134"/>
      <c r="G126" s="134"/>
      <c r="H126" s="134"/>
      <c r="I126" s="282"/>
      <c r="J126" s="282"/>
      <c r="K126" s="282"/>
      <c r="L126" s="282"/>
      <c r="M126" s="2"/>
      <c r="N126" s="2"/>
      <c r="O126" s="2"/>
      <c r="P126" s="2"/>
      <c r="Q126" s="2"/>
    </row>
    <row r="127" spans="1:17" ht="1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</row>
    <row r="128" spans="1:17" ht="18.75" customHeight="1">
      <c r="A128" s="496" t="s">
        <v>137</v>
      </c>
      <c r="B128" s="496"/>
      <c r="C128" s="496"/>
      <c r="D128" s="496"/>
      <c r="E128" s="496"/>
      <c r="F128" s="496"/>
      <c r="G128" s="496"/>
      <c r="H128" s="496"/>
      <c r="I128" s="496"/>
      <c r="J128" s="496"/>
      <c r="K128" s="496"/>
      <c r="L128" s="496"/>
      <c r="M128" s="496"/>
      <c r="N128" s="2"/>
      <c r="O128" s="2"/>
      <c r="P128" s="2"/>
      <c r="Q128" s="2"/>
    </row>
    <row r="129" spans="1:17" ht="15" customHeight="1">
      <c r="A129" s="493" t="s">
        <v>124</v>
      </c>
      <c r="B129" s="493"/>
      <c r="C129" s="493"/>
      <c r="D129" s="493"/>
      <c r="E129" s="493"/>
      <c r="F129" s="493"/>
      <c r="G129" s="493"/>
      <c r="H129" s="493"/>
      <c r="I129" s="493"/>
      <c r="J129" s="493"/>
      <c r="K129" s="493"/>
      <c r="L129" s="493"/>
      <c r="M129" s="107"/>
      <c r="N129" s="107"/>
      <c r="O129" s="107"/>
      <c r="P129" s="107"/>
      <c r="Q129" s="2"/>
    </row>
    <row r="130" spans="1:17" ht="15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497" t="s">
        <v>88</v>
      </c>
      <c r="K130" s="497"/>
      <c r="L130" s="497"/>
      <c r="M130" s="497"/>
      <c r="N130" s="497"/>
      <c r="O130" s="497"/>
      <c r="P130" s="497"/>
      <c r="Q130" s="2"/>
    </row>
    <row r="131" spans="1:17" ht="15.75" customHeight="1">
      <c r="A131" s="450" t="s">
        <v>37</v>
      </c>
      <c r="B131" s="450" t="s">
        <v>7</v>
      </c>
      <c r="C131" s="450" t="s">
        <v>138</v>
      </c>
      <c r="D131" s="494" t="s">
        <v>139</v>
      </c>
      <c r="E131" s="494"/>
      <c r="F131" s="494"/>
      <c r="G131" s="494"/>
      <c r="H131" s="494"/>
      <c r="I131" s="494"/>
      <c r="J131" s="450" t="s">
        <v>140</v>
      </c>
      <c r="K131" s="494" t="s">
        <v>141</v>
      </c>
      <c r="L131" s="494"/>
      <c r="M131" s="494"/>
      <c r="N131" s="494"/>
      <c r="O131" s="494"/>
      <c r="P131" s="494"/>
      <c r="Q131" s="2"/>
    </row>
    <row r="132" spans="1:17" ht="48" customHeight="1">
      <c r="A132" s="450"/>
      <c r="B132" s="450"/>
      <c r="C132" s="450"/>
      <c r="D132" s="75" t="s">
        <v>142</v>
      </c>
      <c r="E132" s="75" t="s">
        <v>143</v>
      </c>
      <c r="F132" s="75" t="s">
        <v>144</v>
      </c>
      <c r="G132" s="75" t="s">
        <v>145</v>
      </c>
      <c r="H132" s="75" t="s">
        <v>146</v>
      </c>
      <c r="I132" s="75" t="s">
        <v>147</v>
      </c>
      <c r="J132" s="450"/>
      <c r="K132" s="75" t="s">
        <v>142</v>
      </c>
      <c r="L132" s="75" t="s">
        <v>143</v>
      </c>
      <c r="M132" s="75" t="s">
        <v>144</v>
      </c>
      <c r="N132" s="75" t="s">
        <v>145</v>
      </c>
      <c r="O132" s="75" t="s">
        <v>146</v>
      </c>
      <c r="P132" s="75" t="s">
        <v>147</v>
      </c>
      <c r="Q132" s="2"/>
    </row>
    <row r="133" spans="1:17" s="29" customFormat="1" ht="15">
      <c r="A133" s="75">
        <v>1</v>
      </c>
      <c r="B133" s="75">
        <v>2</v>
      </c>
      <c r="C133" s="75">
        <v>3</v>
      </c>
      <c r="D133" s="75">
        <v>4</v>
      </c>
      <c r="E133" s="75">
        <v>5</v>
      </c>
      <c r="F133" s="75">
        <v>6</v>
      </c>
      <c r="G133" s="75">
        <v>7</v>
      </c>
      <c r="H133" s="75">
        <v>8</v>
      </c>
      <c r="I133" s="75">
        <v>9</v>
      </c>
      <c r="J133" s="75">
        <v>10</v>
      </c>
      <c r="K133" s="75">
        <v>11</v>
      </c>
      <c r="L133" s="75">
        <v>12</v>
      </c>
      <c r="M133" s="75">
        <v>13</v>
      </c>
      <c r="N133" s="75">
        <v>14</v>
      </c>
      <c r="O133" s="75">
        <v>15</v>
      </c>
      <c r="P133" s="75">
        <v>16</v>
      </c>
      <c r="Q133" s="311"/>
    </row>
    <row r="134" spans="1:17" ht="15">
      <c r="A134" s="208" t="s">
        <v>148</v>
      </c>
      <c r="B134" s="196" t="s">
        <v>10</v>
      </c>
      <c r="C134" s="219">
        <v>5</v>
      </c>
      <c r="D134" s="134">
        <v>1</v>
      </c>
      <c r="E134" s="134"/>
      <c r="F134" s="134">
        <v>1</v>
      </c>
      <c r="G134" s="134"/>
      <c r="H134" s="134">
        <v>1</v>
      </c>
      <c r="I134" s="134">
        <v>2</v>
      </c>
      <c r="J134" s="219">
        <f>K134+L134+M134+N134+O134+P134</f>
        <v>5</v>
      </c>
      <c r="K134" s="239">
        <v>1</v>
      </c>
      <c r="L134" s="239"/>
      <c r="M134" s="239">
        <v>1</v>
      </c>
      <c r="N134" s="239"/>
      <c r="O134" s="239">
        <v>1</v>
      </c>
      <c r="P134" s="239">
        <v>2</v>
      </c>
      <c r="Q134" s="2"/>
    </row>
    <row r="135" spans="1:17" ht="15">
      <c r="A135" s="159"/>
      <c r="B135" s="159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2"/>
    </row>
    <row r="136" spans="1:17" ht="15">
      <c r="A136" s="490" t="s">
        <v>149</v>
      </c>
      <c r="B136" s="490"/>
      <c r="C136" s="490"/>
      <c r="D136" s="490"/>
      <c r="E136" s="490"/>
      <c r="F136" s="490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</row>
    <row r="137" spans="1:17" ht="15">
      <c r="A137" s="484" t="s">
        <v>150</v>
      </c>
      <c r="B137" s="484"/>
      <c r="C137" s="484"/>
      <c r="D137" s="484"/>
      <c r="E137" s="484"/>
      <c r="F137" s="484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</row>
    <row r="138" spans="1:17" ht="15">
      <c r="A138" s="483" t="s">
        <v>151</v>
      </c>
      <c r="B138" s="483"/>
      <c r="C138" s="483"/>
      <c r="D138" s="483"/>
      <c r="E138" s="483"/>
      <c r="F138" s="483"/>
      <c r="G138" s="485"/>
      <c r="H138" s="485"/>
      <c r="I138" s="2"/>
      <c r="J138" s="2"/>
      <c r="K138" s="2"/>
      <c r="L138" s="2"/>
      <c r="M138" s="2"/>
      <c r="N138" s="2"/>
      <c r="O138" s="2"/>
      <c r="P138" s="2"/>
      <c r="Q138" s="2"/>
    </row>
    <row r="139" spans="1:17" ht="15.75" customHeight="1">
      <c r="A139" s="450" t="s">
        <v>37</v>
      </c>
      <c r="B139" s="450" t="s">
        <v>7</v>
      </c>
      <c r="C139" s="450" t="s">
        <v>152</v>
      </c>
      <c r="D139" s="486" t="s">
        <v>153</v>
      </c>
      <c r="E139" s="487"/>
      <c r="F139" s="487"/>
      <c r="G139" s="488"/>
      <c r="H139" s="489" t="s">
        <v>154</v>
      </c>
      <c r="I139" s="2"/>
      <c r="J139" s="2"/>
      <c r="K139" s="2"/>
      <c r="L139" s="2"/>
      <c r="M139" s="2"/>
      <c r="N139" s="2"/>
      <c r="O139" s="2"/>
      <c r="P139" s="2"/>
      <c r="Q139" s="2"/>
    </row>
    <row r="140" spans="1:17" ht="42.75">
      <c r="A140" s="450"/>
      <c r="B140" s="450"/>
      <c r="C140" s="450"/>
      <c r="D140" s="212" t="s">
        <v>155</v>
      </c>
      <c r="E140" s="212" t="s">
        <v>156</v>
      </c>
      <c r="F140" s="212" t="s">
        <v>157</v>
      </c>
      <c r="G140" s="75" t="s">
        <v>158</v>
      </c>
      <c r="H140" s="489"/>
      <c r="I140" s="2"/>
      <c r="J140" s="2"/>
      <c r="K140" s="2"/>
      <c r="L140" s="2"/>
      <c r="M140" s="2"/>
      <c r="N140" s="2"/>
      <c r="O140" s="2"/>
      <c r="P140" s="2"/>
      <c r="Q140" s="2"/>
    </row>
    <row r="141" spans="1:17" s="29" customFormat="1" ht="15">
      <c r="A141" s="75">
        <v>1</v>
      </c>
      <c r="B141" s="75">
        <v>2</v>
      </c>
      <c r="C141" s="75">
        <v>3</v>
      </c>
      <c r="D141" s="75">
        <v>4</v>
      </c>
      <c r="E141" s="75">
        <v>5</v>
      </c>
      <c r="F141" s="75">
        <v>6</v>
      </c>
      <c r="G141" s="75">
        <v>7</v>
      </c>
      <c r="H141" s="75">
        <v>8</v>
      </c>
      <c r="I141" s="27"/>
      <c r="J141" s="27"/>
      <c r="K141" s="27"/>
      <c r="L141" s="27"/>
      <c r="M141" s="27"/>
      <c r="N141" s="27"/>
      <c r="O141" s="27"/>
      <c r="P141" s="27"/>
      <c r="Q141" s="306"/>
    </row>
    <row r="142" spans="1:17" ht="15">
      <c r="A142" s="208" t="s">
        <v>159</v>
      </c>
      <c r="B142" s="196" t="s">
        <v>10</v>
      </c>
      <c r="C142" s="251">
        <v>474</v>
      </c>
      <c r="D142" s="134"/>
      <c r="E142" s="134">
        <v>474</v>
      </c>
      <c r="F142" s="134"/>
      <c r="G142" s="134"/>
      <c r="H142" s="134"/>
      <c r="I142" s="105"/>
      <c r="J142" s="105"/>
      <c r="K142" s="105"/>
      <c r="L142" s="105"/>
      <c r="M142" s="105"/>
      <c r="N142" s="105"/>
      <c r="O142" s="105"/>
      <c r="P142" s="105"/>
      <c r="Q142" s="105"/>
    </row>
    <row r="143" spans="1:17" ht="45">
      <c r="A143" s="283" t="s">
        <v>160</v>
      </c>
      <c r="B143" s="198" t="s">
        <v>12</v>
      </c>
      <c r="C143" s="251">
        <v>474</v>
      </c>
      <c r="D143" s="134"/>
      <c r="E143" s="134">
        <v>474</v>
      </c>
      <c r="F143" s="134"/>
      <c r="G143" s="134"/>
      <c r="H143" s="134"/>
      <c r="I143" s="105"/>
      <c r="J143" s="105"/>
      <c r="K143" s="105"/>
      <c r="L143" s="105"/>
      <c r="M143" s="105"/>
      <c r="N143" s="105"/>
      <c r="O143" s="105"/>
      <c r="P143" s="105"/>
      <c r="Q143" s="105"/>
    </row>
    <row r="144" spans="1:17" ht="45">
      <c r="A144" s="273" t="s">
        <v>161</v>
      </c>
      <c r="B144" s="284" t="s">
        <v>14</v>
      </c>
      <c r="C144" s="134">
        <v>278</v>
      </c>
      <c r="D144" s="285" t="s">
        <v>63</v>
      </c>
      <c r="E144" s="285" t="s">
        <v>63</v>
      </c>
      <c r="F144" s="285" t="s">
        <v>63</v>
      </c>
      <c r="G144" s="285" t="s">
        <v>63</v>
      </c>
      <c r="H144" s="234" t="s">
        <v>63</v>
      </c>
      <c r="I144" s="2"/>
      <c r="J144" s="2"/>
      <c r="K144" s="2"/>
      <c r="L144" s="2"/>
      <c r="M144" s="2"/>
      <c r="N144" s="2"/>
      <c r="O144" s="2"/>
      <c r="P144" s="2"/>
      <c r="Q144" s="2"/>
    </row>
    <row r="145" spans="1:17" ht="60">
      <c r="A145" s="252" t="s">
        <v>162</v>
      </c>
      <c r="B145" s="196" t="s">
        <v>16</v>
      </c>
      <c r="C145" s="134">
        <v>72</v>
      </c>
      <c r="D145" s="285" t="s">
        <v>63</v>
      </c>
      <c r="E145" s="285" t="s">
        <v>63</v>
      </c>
      <c r="F145" s="285" t="s">
        <v>63</v>
      </c>
      <c r="G145" s="285" t="s">
        <v>63</v>
      </c>
      <c r="H145" s="285" t="s">
        <v>63</v>
      </c>
      <c r="I145" s="2"/>
      <c r="J145" s="2"/>
      <c r="K145" s="2"/>
      <c r="L145" s="2"/>
      <c r="M145" s="2"/>
      <c r="N145" s="2"/>
      <c r="O145" s="2"/>
      <c r="P145" s="2"/>
      <c r="Q145" s="2"/>
    </row>
    <row r="146" spans="1:17" ht="30">
      <c r="A146" s="208" t="s">
        <v>163</v>
      </c>
      <c r="B146" s="196" t="s">
        <v>18</v>
      </c>
      <c r="C146" s="134">
        <v>254</v>
      </c>
      <c r="D146" s="285" t="s">
        <v>63</v>
      </c>
      <c r="E146" s="285" t="s">
        <v>63</v>
      </c>
      <c r="F146" s="285" t="s">
        <v>63</v>
      </c>
      <c r="G146" s="285" t="s">
        <v>63</v>
      </c>
      <c r="H146" s="285" t="s">
        <v>63</v>
      </c>
      <c r="I146" s="2"/>
      <c r="J146" s="2"/>
      <c r="K146" s="2"/>
      <c r="L146" s="2"/>
      <c r="M146" s="2"/>
      <c r="N146" s="2"/>
      <c r="O146" s="2"/>
      <c r="P146" s="2"/>
      <c r="Q146" s="2"/>
    </row>
    <row r="147" spans="1:17" ht="76.5" customHeight="1">
      <c r="A147" s="286"/>
      <c r="B147" s="287"/>
      <c r="C147" s="288"/>
      <c r="D147" s="289"/>
      <c r="E147" s="289"/>
      <c r="F147" s="289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</row>
    <row r="148" spans="1:17" ht="23.25" customHeight="1">
      <c r="A148" s="482" t="s">
        <v>164</v>
      </c>
      <c r="B148" s="482"/>
      <c r="C148" s="482"/>
      <c r="D148" s="435"/>
      <c r="E148" s="435"/>
      <c r="F148" s="290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</row>
    <row r="149" spans="1:17" ht="28.5">
      <c r="A149" s="194" t="s">
        <v>37</v>
      </c>
      <c r="B149" s="75" t="s">
        <v>7</v>
      </c>
      <c r="C149" s="261" t="s">
        <v>165</v>
      </c>
      <c r="D149" s="119"/>
      <c r="E149" s="119"/>
      <c r="F149" s="291"/>
      <c r="G149" s="2"/>
      <c r="H149" s="2"/>
      <c r="I149" s="2"/>
      <c r="J149" s="2"/>
      <c r="K149" s="2"/>
      <c r="L149" s="2"/>
      <c r="M149" s="2"/>
      <c r="N149" s="2"/>
      <c r="O149" s="2"/>
      <c r="P149" s="121"/>
      <c r="Q149" s="2"/>
    </row>
    <row r="150" spans="1:17" ht="15">
      <c r="A150" s="292">
        <v>1</v>
      </c>
      <c r="B150" s="293">
        <v>2</v>
      </c>
      <c r="C150" s="294">
        <v>3</v>
      </c>
      <c r="D150" s="119"/>
      <c r="E150" s="119"/>
      <c r="F150" s="291"/>
      <c r="G150" s="2"/>
      <c r="H150" s="2"/>
      <c r="I150" s="2"/>
      <c r="J150" s="2"/>
      <c r="K150" s="2"/>
      <c r="L150" s="2"/>
      <c r="M150" s="2"/>
      <c r="N150" s="2"/>
      <c r="O150" s="2"/>
      <c r="P150" s="121"/>
      <c r="Q150" s="2"/>
    </row>
    <row r="151" spans="1:17" ht="15">
      <c r="A151" s="295" t="s">
        <v>166</v>
      </c>
      <c r="B151" s="296" t="s">
        <v>10</v>
      </c>
      <c r="C151" s="297">
        <v>1</v>
      </c>
      <c r="D151" s="434"/>
      <c r="E151" s="434"/>
      <c r="F151" s="290"/>
      <c r="G151" s="2"/>
      <c r="H151" s="2"/>
      <c r="I151" s="2"/>
      <c r="J151" s="2"/>
      <c r="K151" s="2"/>
      <c r="L151" s="2"/>
      <c r="M151" s="2"/>
      <c r="N151" s="2"/>
      <c r="O151" s="2"/>
      <c r="P151" s="127"/>
      <c r="Q151" s="2"/>
    </row>
    <row r="152" spans="1:17" ht="15">
      <c r="A152" s="298" t="s">
        <v>167</v>
      </c>
      <c r="B152" s="198" t="s">
        <v>12</v>
      </c>
      <c r="C152" s="134">
        <v>0</v>
      </c>
      <c r="D152" s="434"/>
      <c r="E152" s="434"/>
      <c r="F152" s="290"/>
      <c r="G152" s="2"/>
      <c r="H152" s="2"/>
      <c r="I152" s="2"/>
      <c r="J152" s="2"/>
      <c r="K152" s="2"/>
      <c r="L152" s="2"/>
      <c r="M152" s="2"/>
      <c r="N152" s="2"/>
      <c r="O152" s="2"/>
      <c r="P152" s="127"/>
      <c r="Q152" s="2"/>
    </row>
    <row r="153" spans="1:17" ht="15">
      <c r="A153" s="298" t="s">
        <v>168</v>
      </c>
      <c r="B153" s="198" t="s">
        <v>14</v>
      </c>
      <c r="C153" s="134">
        <v>0</v>
      </c>
      <c r="D153" s="434"/>
      <c r="E153" s="434"/>
      <c r="F153" s="290"/>
      <c r="G153" s="2"/>
      <c r="H153" s="2"/>
      <c r="I153" s="2"/>
      <c r="J153" s="2"/>
      <c r="K153" s="2"/>
      <c r="L153" s="2"/>
      <c r="M153" s="2"/>
      <c r="N153" s="2"/>
      <c r="O153" s="2"/>
      <c r="P153" s="127"/>
      <c r="Q153" s="2"/>
    </row>
    <row r="154" spans="1:17" ht="15">
      <c r="A154" s="298" t="s">
        <v>169</v>
      </c>
      <c r="B154" s="198" t="s">
        <v>16</v>
      </c>
      <c r="C154" s="134">
        <v>0</v>
      </c>
      <c r="D154" s="434"/>
      <c r="E154" s="434"/>
      <c r="F154" s="290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</row>
    <row r="155" spans="1:17" ht="15">
      <c r="A155" s="298" t="s">
        <v>170</v>
      </c>
      <c r="B155" s="198" t="s">
        <v>18</v>
      </c>
      <c r="C155" s="134">
        <v>1</v>
      </c>
      <c r="D155" s="434"/>
      <c r="E155" s="434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</row>
    <row r="156" spans="1:17" ht="1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</row>
    <row r="157" spans="1:17" ht="15">
      <c r="A157" s="484" t="s">
        <v>171</v>
      </c>
      <c r="B157" s="484"/>
      <c r="C157" s="484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</row>
    <row r="158" spans="1:17" ht="15">
      <c r="A158" s="483" t="s">
        <v>172</v>
      </c>
      <c r="B158" s="483"/>
      <c r="C158" s="483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</row>
    <row r="159" spans="1:17" ht="28.5">
      <c r="A159" s="194" t="s">
        <v>37</v>
      </c>
      <c r="B159" s="194" t="s">
        <v>7</v>
      </c>
      <c r="C159" s="211" t="s">
        <v>173</v>
      </c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</row>
    <row r="160" spans="1:17" ht="15">
      <c r="A160" s="129">
        <v>1</v>
      </c>
      <c r="B160" s="129">
        <v>2</v>
      </c>
      <c r="C160" s="130">
        <v>3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131"/>
      <c r="Q160" s="2"/>
    </row>
    <row r="161" spans="1:17" ht="15">
      <c r="A161" s="208" t="s">
        <v>174</v>
      </c>
      <c r="B161" s="196" t="s">
        <v>10</v>
      </c>
      <c r="C161" s="134">
        <v>0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131"/>
      <c r="Q161" s="2"/>
    </row>
    <row r="162" spans="1:17" ht="15">
      <c r="A162" s="208" t="s">
        <v>175</v>
      </c>
      <c r="B162" s="196" t="s">
        <v>12</v>
      </c>
      <c r="C162" s="134">
        <v>0</v>
      </c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131"/>
      <c r="Q162" s="2"/>
    </row>
    <row r="163" spans="1:17" ht="15">
      <c r="A163" s="299" t="s">
        <v>176</v>
      </c>
      <c r="B163" s="284" t="s">
        <v>14</v>
      </c>
      <c r="C163" s="134">
        <v>1</v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131"/>
      <c r="Q163" s="2"/>
    </row>
    <row r="164" spans="1:17" ht="15">
      <c r="A164" s="208" t="s">
        <v>177</v>
      </c>
      <c r="B164" s="196" t="s">
        <v>16</v>
      </c>
      <c r="C164" s="134">
        <v>1</v>
      </c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131"/>
      <c r="Q164" s="2"/>
    </row>
    <row r="165" spans="1:17" ht="15">
      <c r="A165" s="208" t="s">
        <v>178</v>
      </c>
      <c r="B165" s="196" t="s">
        <v>18</v>
      </c>
      <c r="C165" s="134">
        <v>1</v>
      </c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131"/>
      <c r="Q165" s="2"/>
    </row>
    <row r="166" spans="1:17" ht="15">
      <c r="A166" s="208" t="s">
        <v>179</v>
      </c>
      <c r="B166" s="196" t="s">
        <v>20</v>
      </c>
      <c r="C166" s="134">
        <v>1</v>
      </c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</row>
    <row r="167" spans="1:17" ht="15">
      <c r="A167" s="299" t="s">
        <v>180</v>
      </c>
      <c r="B167" s="284" t="s">
        <v>22</v>
      </c>
      <c r="C167" s="134">
        <v>1</v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</row>
    <row r="168" spans="1:17" ht="15">
      <c r="A168" s="299" t="s">
        <v>181</v>
      </c>
      <c r="B168" s="284"/>
      <c r="C168" s="300"/>
      <c r="D168" s="2"/>
      <c r="E168" s="2"/>
      <c r="F168" s="135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</row>
    <row r="169" spans="1:17" ht="15">
      <c r="A169" s="299" t="s">
        <v>182</v>
      </c>
      <c r="B169" s="284" t="s">
        <v>24</v>
      </c>
      <c r="C169" s="134">
        <v>0</v>
      </c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</row>
    <row r="170" spans="1:17" ht="15">
      <c r="A170" s="208" t="s">
        <v>183</v>
      </c>
      <c r="B170" s="196" t="s">
        <v>26</v>
      </c>
      <c r="C170" s="134">
        <v>0</v>
      </c>
      <c r="D170" s="2"/>
      <c r="E170" s="2"/>
      <c r="F170" s="105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</row>
    <row r="171" spans="1:17" ht="15">
      <c r="A171" s="192"/>
      <c r="B171" s="301"/>
      <c r="C171" s="138"/>
      <c r="D171" s="2"/>
      <c r="E171" s="2"/>
      <c r="F171" s="105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</row>
    <row r="172" spans="1:17" ht="15">
      <c r="A172" s="192"/>
      <c r="B172" s="301"/>
      <c r="C172" s="138"/>
      <c r="D172" s="2"/>
      <c r="E172" s="2"/>
      <c r="F172" s="105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</row>
    <row r="173" spans="1:17" ht="15">
      <c r="A173" s="192"/>
      <c r="B173" s="192"/>
      <c r="C173" s="138"/>
      <c r="D173" s="2"/>
      <c r="E173" s="2"/>
      <c r="F173" s="105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</row>
    <row r="174" spans="1:17" ht="15">
      <c r="A174" s="484" t="s">
        <v>184</v>
      </c>
      <c r="B174" s="484"/>
      <c r="C174" s="484"/>
      <c r="D174" s="2"/>
      <c r="E174" s="2"/>
      <c r="F174" s="105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</row>
    <row r="175" spans="1:17" ht="15">
      <c r="A175" s="483" t="s">
        <v>172</v>
      </c>
      <c r="B175" s="483"/>
      <c r="C175" s="483"/>
      <c r="D175" s="2"/>
      <c r="E175" s="2"/>
      <c r="F175" s="105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</row>
    <row r="176" spans="1:17" ht="28.5">
      <c r="A176" s="194" t="s">
        <v>37</v>
      </c>
      <c r="B176" s="194" t="s">
        <v>7</v>
      </c>
      <c r="C176" s="211" t="s">
        <v>173</v>
      </c>
      <c r="D176" s="2"/>
      <c r="E176" s="2"/>
      <c r="F176" s="105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</row>
    <row r="177" spans="1:17" ht="15">
      <c r="A177" s="140">
        <v>1</v>
      </c>
      <c r="B177" s="140">
        <v>2</v>
      </c>
      <c r="C177" s="140">
        <v>3</v>
      </c>
      <c r="D177" s="2"/>
      <c r="E177" s="2"/>
      <c r="F177" s="105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</row>
    <row r="178" spans="1:17" ht="15">
      <c r="A178" s="214" t="s">
        <v>185</v>
      </c>
      <c r="B178" s="196" t="s">
        <v>10</v>
      </c>
      <c r="C178" s="134">
        <v>2</v>
      </c>
      <c r="D178" s="2"/>
      <c r="E178" s="2"/>
      <c r="F178" s="206"/>
      <c r="G178" s="2"/>
      <c r="H178" s="2"/>
      <c r="I178" s="2"/>
      <c r="J178" s="2"/>
      <c r="K178" s="2"/>
      <c r="L178" s="2"/>
      <c r="M178" s="2"/>
      <c r="N178" s="2"/>
      <c r="O178" s="2"/>
      <c r="P178" s="131"/>
      <c r="Q178" s="2"/>
    </row>
    <row r="179" spans="1:17" ht="15">
      <c r="A179" s="214" t="s">
        <v>186</v>
      </c>
      <c r="B179" s="196" t="s">
        <v>12</v>
      </c>
      <c r="C179" s="134">
        <v>0</v>
      </c>
      <c r="D179" s="2"/>
      <c r="E179" s="2"/>
      <c r="F179" s="105"/>
      <c r="G179" s="2"/>
      <c r="H179" s="2"/>
      <c r="I179" s="2"/>
      <c r="J179" s="2"/>
      <c r="K179" s="2"/>
      <c r="L179" s="2"/>
      <c r="M179" s="2"/>
      <c r="N179" s="2"/>
      <c r="O179" s="2"/>
      <c r="P179" s="131"/>
      <c r="Q179" s="2"/>
    </row>
    <row r="180" spans="1:17" ht="30">
      <c r="A180" s="214" t="s">
        <v>199</v>
      </c>
      <c r="B180" s="196" t="s">
        <v>14</v>
      </c>
      <c r="C180" s="134">
        <v>1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131"/>
      <c r="Q180" s="2"/>
    </row>
    <row r="181" spans="1:17" ht="30">
      <c r="A181" s="214" t="s">
        <v>200</v>
      </c>
      <c r="B181" s="196" t="s">
        <v>16</v>
      </c>
      <c r="C181" s="134">
        <v>1</v>
      </c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131"/>
      <c r="Q181" s="2"/>
    </row>
    <row r="182" spans="1:17" ht="15">
      <c r="A182" s="214" t="s">
        <v>189</v>
      </c>
      <c r="B182" s="196" t="s">
        <v>18</v>
      </c>
      <c r="C182" s="134">
        <v>1</v>
      </c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131"/>
      <c r="Q182" s="2"/>
    </row>
    <row r="183" spans="1:17" ht="45">
      <c r="A183" s="214" t="s">
        <v>190</v>
      </c>
      <c r="B183" s="196" t="s">
        <v>20</v>
      </c>
      <c r="C183" s="134">
        <v>1</v>
      </c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131"/>
      <c r="Q183" s="2"/>
    </row>
    <row r="184" spans="1:17" ht="15">
      <c r="A184" s="192"/>
      <c r="B184" s="302"/>
      <c r="C184" s="206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</row>
    <row r="185" spans="1:17" ht="60">
      <c r="A185" s="303" t="s">
        <v>191</v>
      </c>
      <c r="B185" s="165"/>
      <c r="C185" s="260" t="s">
        <v>206</v>
      </c>
      <c r="D185" s="165"/>
      <c r="E185" s="146" t="s">
        <v>251</v>
      </c>
      <c r="F185" s="2"/>
      <c r="G185" s="146"/>
      <c r="H185" s="2"/>
      <c r="I185" s="2"/>
      <c r="J185" s="2"/>
      <c r="K185" s="2"/>
      <c r="L185" s="2"/>
      <c r="M185" s="2"/>
      <c r="N185" s="2"/>
      <c r="O185" s="2"/>
      <c r="P185" s="2"/>
      <c r="Q185" s="2"/>
    </row>
    <row r="186" spans="1:17" ht="15">
      <c r="A186" s="304"/>
      <c r="B186" s="165"/>
      <c r="C186" s="166" t="s">
        <v>192</v>
      </c>
      <c r="D186" s="165"/>
      <c r="E186" s="166" t="s">
        <v>193</v>
      </c>
      <c r="F186" s="2"/>
      <c r="G186" s="166" t="s">
        <v>194</v>
      </c>
      <c r="H186" s="2"/>
      <c r="I186" s="2"/>
      <c r="J186" s="2"/>
      <c r="K186" s="2"/>
      <c r="L186" s="2"/>
      <c r="M186" s="2"/>
      <c r="N186" s="2"/>
      <c r="O186" s="2"/>
      <c r="P186" s="2"/>
      <c r="Q186" s="2"/>
    </row>
    <row r="187" spans="1:17" ht="15">
      <c r="A187" s="165"/>
      <c r="B187" s="165"/>
      <c r="C187" s="312" t="s">
        <v>252</v>
      </c>
      <c r="D187" s="165"/>
      <c r="E187" s="313" t="s">
        <v>253</v>
      </c>
      <c r="F187" s="2"/>
      <c r="G187" s="146"/>
      <c r="H187" s="2"/>
      <c r="I187" s="2"/>
      <c r="J187" s="2"/>
      <c r="K187" s="2"/>
      <c r="L187" s="2"/>
      <c r="M187" s="2"/>
      <c r="N187" s="2"/>
      <c r="O187" s="2"/>
      <c r="P187" s="2"/>
      <c r="Q187" s="2"/>
    </row>
    <row r="188" spans="1:17" ht="15">
      <c r="A188" s="165"/>
      <c r="B188" s="165"/>
      <c r="C188" s="192" t="s">
        <v>195</v>
      </c>
      <c r="D188" s="165"/>
      <c r="E188" s="305" t="s">
        <v>196</v>
      </c>
      <c r="F188" s="2"/>
      <c r="G188" s="2" t="s">
        <v>197</v>
      </c>
      <c r="H188" s="2"/>
      <c r="I188" s="2"/>
      <c r="J188" s="2"/>
      <c r="K188" s="2"/>
      <c r="L188" s="2"/>
      <c r="M188" s="2"/>
      <c r="N188" s="2"/>
      <c r="O188" s="2"/>
      <c r="P188" s="2"/>
      <c r="Q188" s="2"/>
    </row>
    <row r="189" spans="1:17" ht="15">
      <c r="A189" s="165"/>
      <c r="B189" s="165"/>
      <c r="C189" s="165"/>
      <c r="D189" s="165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</row>
    <row r="190" spans="1:17" ht="15">
      <c r="A190" s="144"/>
      <c r="B190" s="144"/>
      <c r="C190" s="144"/>
      <c r="D190" s="144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spans="1:17" ht="15">
      <c r="A191" s="144"/>
      <c r="B191" s="144"/>
      <c r="C191" s="144"/>
      <c r="D191" s="144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</row>
    <row r="192" spans="1:17" ht="15">
      <c r="A192" s="144"/>
      <c r="B192" s="144"/>
      <c r="C192" s="144"/>
      <c r="D192" s="144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6" ht="15">
      <c r="A193" s="144"/>
      <c r="B193" s="144"/>
      <c r="C193" s="144"/>
      <c r="D193" s="144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1:16" ht="15">
      <c r="A194" s="144"/>
      <c r="B194" s="144"/>
      <c r="C194" s="144"/>
      <c r="D194" s="144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1:16" ht="15">
      <c r="A195" s="144"/>
      <c r="B195" s="144"/>
      <c r="C195" s="144"/>
      <c r="D195" s="144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1:16" ht="15">
      <c r="A196" s="144"/>
      <c r="B196" s="144"/>
      <c r="C196" s="144"/>
      <c r="D196" s="144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1:16" ht="15">
      <c r="A197" s="144"/>
      <c r="B197" s="144"/>
      <c r="C197" s="144"/>
      <c r="D197" s="144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1:16" ht="15">
      <c r="A198" s="144"/>
      <c r="B198" s="144"/>
      <c r="C198" s="144"/>
      <c r="D198" s="144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6" ht="15">
      <c r="A199" s="144"/>
      <c r="B199" s="144"/>
      <c r="C199" s="144"/>
      <c r="D199" s="144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1:16" ht="15">
      <c r="A200" s="144"/>
      <c r="B200" s="144"/>
      <c r="C200" s="144"/>
      <c r="D200" s="144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1:16" ht="15">
      <c r="A201" s="144"/>
      <c r="B201" s="144"/>
      <c r="C201" s="144"/>
      <c r="D201" s="144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6" ht="15">
      <c r="A202" s="144"/>
      <c r="B202" s="144"/>
      <c r="C202" s="144"/>
      <c r="D202" s="144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1:16" ht="15">
      <c r="A203" s="144"/>
      <c r="B203" s="144"/>
      <c r="C203" s="144"/>
      <c r="D203" s="144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1:16" ht="15">
      <c r="A204" s="144"/>
      <c r="B204" s="144"/>
      <c r="C204" s="144"/>
      <c r="D204" s="144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1:16" ht="15">
      <c r="A205" s="144"/>
      <c r="B205" s="144"/>
      <c r="C205" s="144"/>
      <c r="D205" s="144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</row>
    <row r="206" spans="1:16" ht="15">
      <c r="A206" s="144"/>
      <c r="B206" s="144"/>
      <c r="C206" s="144"/>
      <c r="D206" s="144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1:16" ht="15">
      <c r="A207" s="144"/>
      <c r="B207" s="144"/>
      <c r="C207" s="144"/>
      <c r="D207" s="144"/>
      <c r="E207" s="2"/>
      <c r="F207" s="2"/>
      <c r="G207" s="135"/>
      <c r="H207" s="2"/>
      <c r="I207" s="2"/>
      <c r="J207" s="2"/>
      <c r="K207" s="2"/>
      <c r="L207" s="2"/>
      <c r="M207" s="2"/>
      <c r="N207" s="2"/>
      <c r="O207" s="2"/>
      <c r="P207" s="2"/>
    </row>
    <row r="208" spans="1:16" ht="15">
      <c r="A208" s="144"/>
      <c r="B208" s="144"/>
      <c r="C208" s="144"/>
      <c r="D208" s="144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ht="15">
      <c r="A209" s="144"/>
      <c r="B209" s="144"/>
      <c r="C209" s="144"/>
      <c r="D209" s="144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1:16" ht="15">
      <c r="A210" s="144"/>
      <c r="B210" s="144"/>
      <c r="C210" s="144"/>
      <c r="D210" s="144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1:16" ht="15">
      <c r="A211" s="144"/>
      <c r="B211" s="144"/>
      <c r="C211" s="144"/>
      <c r="D211" s="144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</row>
    <row r="212" spans="1:16" ht="15">
      <c r="A212" s="144"/>
      <c r="B212" s="144"/>
      <c r="C212" s="144"/>
      <c r="D212" s="144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</row>
    <row r="213" spans="1:16" ht="15">
      <c r="A213" s="144"/>
      <c r="B213" s="144"/>
      <c r="C213" s="144"/>
      <c r="D213" s="144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</row>
    <row r="214" spans="1:16" ht="15">
      <c r="A214" s="144"/>
      <c r="B214" s="144"/>
      <c r="C214" s="144"/>
      <c r="D214" s="144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</row>
    <row r="215" spans="1:16" ht="15">
      <c r="A215" s="144"/>
      <c r="B215" s="144"/>
      <c r="C215" s="144"/>
      <c r="D215" s="144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1:16" ht="15">
      <c r="A216" s="144"/>
      <c r="B216" s="144"/>
      <c r="C216" s="144"/>
      <c r="D216" s="144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1:16" ht="15">
      <c r="A217" s="144"/>
      <c r="B217" s="144"/>
      <c r="C217" s="144"/>
      <c r="D217" s="144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1:16" ht="15">
      <c r="A218" s="144"/>
      <c r="B218" s="144"/>
      <c r="C218" s="144"/>
      <c r="D218" s="144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ht="15">
      <c r="A219" s="144"/>
      <c r="B219" s="144"/>
      <c r="C219" s="144"/>
      <c r="D219" s="144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ht="15">
      <c r="A220" s="144"/>
      <c r="B220" s="144"/>
      <c r="C220" s="144"/>
      <c r="D220" s="144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ht="15">
      <c r="A221" s="144"/>
      <c r="B221" s="144"/>
      <c r="C221" s="144"/>
      <c r="D221" s="144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ht="15">
      <c r="A222" s="144"/>
      <c r="B222" s="144"/>
      <c r="C222" s="144"/>
      <c r="D222" s="144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ht="15">
      <c r="A223" s="144"/>
      <c r="B223" s="144"/>
      <c r="C223" s="144"/>
      <c r="D223" s="144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ht="15">
      <c r="A224" s="144"/>
      <c r="B224" s="144"/>
      <c r="C224" s="144"/>
      <c r="D224" s="144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6" ht="15">
      <c r="A225" s="144"/>
      <c r="B225" s="144"/>
      <c r="C225" s="144"/>
      <c r="D225" s="144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6" ht="15">
      <c r="A226" s="144"/>
      <c r="B226" s="144"/>
      <c r="C226" s="144"/>
      <c r="D226" s="144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16" ht="15">
      <c r="A227" s="144"/>
      <c r="B227" s="144"/>
      <c r="C227" s="144"/>
      <c r="D227" s="144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6" ht="15">
      <c r="A228" s="144"/>
      <c r="B228" s="144"/>
      <c r="C228" s="144"/>
      <c r="D228" s="144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6" ht="15">
      <c r="A229" s="144"/>
      <c r="B229" s="144"/>
      <c r="C229" s="144"/>
      <c r="D229" s="144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6" ht="15">
      <c r="A230" s="144"/>
      <c r="B230" s="144"/>
      <c r="C230" s="144"/>
      <c r="D230" s="144"/>
      <c r="E230" s="15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6" ht="15">
      <c r="A231" s="144"/>
      <c r="B231" s="144"/>
      <c r="C231" s="144"/>
      <c r="D231" s="144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1:16" ht="15">
      <c r="A232" s="144"/>
      <c r="B232" s="144"/>
      <c r="C232" s="144"/>
      <c r="D232" s="144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6" ht="15">
      <c r="A233" s="144"/>
      <c r="B233" s="144"/>
      <c r="C233" s="144"/>
      <c r="D233" s="144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6" ht="15">
      <c r="A234" s="144"/>
      <c r="B234" s="144"/>
      <c r="C234" s="144"/>
      <c r="D234" s="144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6" ht="15">
      <c r="A235" s="144"/>
      <c r="B235" s="144"/>
      <c r="C235" s="144"/>
      <c r="D235" s="144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6" ht="15">
      <c r="A236" s="144"/>
      <c r="B236" s="144"/>
      <c r="C236" s="144"/>
      <c r="D236" s="144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6" ht="15">
      <c r="A237" s="144"/>
      <c r="B237" s="144"/>
      <c r="C237" s="144"/>
      <c r="D237" s="144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6" ht="15">
      <c r="A238" s="144"/>
      <c r="B238" s="144"/>
      <c r="C238" s="144"/>
      <c r="D238" s="144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6" ht="1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6" ht="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ht="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ht="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ht="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ht="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ht="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ht="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ht="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ht="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ht="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ht="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ht="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ht="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ht="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ht="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ht="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ht="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1:16" ht="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</sheetData>
  <mergeCells count="73">
    <mergeCell ref="B33:B35"/>
    <mergeCell ref="E3:G3"/>
    <mergeCell ref="A6:C6"/>
    <mergeCell ref="A7:C7"/>
    <mergeCell ref="B4:D4"/>
    <mergeCell ref="E4:G4"/>
    <mergeCell ref="A33:A35"/>
    <mergeCell ref="G33:H33"/>
    <mergeCell ref="C33:F33"/>
    <mergeCell ref="D32:I32"/>
    <mergeCell ref="I34:I35"/>
    <mergeCell ref="A20:C20"/>
    <mergeCell ref="G34:G35"/>
    <mergeCell ref="D34:F34"/>
    <mergeCell ref="H34:H35"/>
    <mergeCell ref="C34:C35"/>
    <mergeCell ref="A1:H1"/>
    <mergeCell ref="A2:H2"/>
    <mergeCell ref="A30:J30"/>
    <mergeCell ref="A31:J31"/>
    <mergeCell ref="B3:D3"/>
    <mergeCell ref="A78:E78"/>
    <mergeCell ref="A63:A64"/>
    <mergeCell ref="A61:N61"/>
    <mergeCell ref="C63:C64"/>
    <mergeCell ref="A71:D71"/>
    <mergeCell ref="B63:B64"/>
    <mergeCell ref="D63:K63"/>
    <mergeCell ref="H62:K62"/>
    <mergeCell ref="A72:D72"/>
    <mergeCell ref="B79:D79"/>
    <mergeCell ref="A128:M128"/>
    <mergeCell ref="A108:I108"/>
    <mergeCell ref="H90:H91"/>
    <mergeCell ref="A88:J88"/>
    <mergeCell ref="B111:B112"/>
    <mergeCell ref="A90:A91"/>
    <mergeCell ref="C90:C91"/>
    <mergeCell ref="I90:I91"/>
    <mergeCell ref="A87:J87"/>
    <mergeCell ref="A89:I89"/>
    <mergeCell ref="C111:L111"/>
    <mergeCell ref="A111:A112"/>
    <mergeCell ref="D90:G90"/>
    <mergeCell ref="A131:A132"/>
    <mergeCell ref="A129:L129"/>
    <mergeCell ref="B90:B91"/>
    <mergeCell ref="A109:I109"/>
    <mergeCell ref="A148:C148"/>
    <mergeCell ref="D148:E148"/>
    <mergeCell ref="J130:P130"/>
    <mergeCell ref="K131:P131"/>
    <mergeCell ref="J131:J132"/>
    <mergeCell ref="A138:H138"/>
    <mergeCell ref="C139:C140"/>
    <mergeCell ref="H139:H140"/>
    <mergeCell ref="D131:I131"/>
    <mergeCell ref="A139:A140"/>
    <mergeCell ref="B139:B140"/>
    <mergeCell ref="C131:C132"/>
    <mergeCell ref="A136:F136"/>
    <mergeCell ref="D139:G139"/>
    <mergeCell ref="B131:B132"/>
    <mergeCell ref="A137:F137"/>
    <mergeCell ref="A175:C175"/>
    <mergeCell ref="D154:E154"/>
    <mergeCell ref="D151:E151"/>
    <mergeCell ref="D153:E153"/>
    <mergeCell ref="D152:E152"/>
    <mergeCell ref="A174:C174"/>
    <mergeCell ref="A158:C158"/>
    <mergeCell ref="A157:C157"/>
    <mergeCell ref="D155:E155"/>
  </mergeCells>
  <phoneticPr fontId="27" type="noConversion"/>
  <dataValidations count="12">
    <dataValidation allowBlank="1" showInputMessage="1" showErrorMessage="1" error="Необходимо ввести целое значение." sqref="I57"/>
    <dataValidation type="whole" allowBlank="1" showInputMessage="1" showErrorMessage="1" error="Введено недопустимое значение." sqref="C184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0 или 1." sqref="C151:C155">
      <formula1>0</formula1>
      <formula2>1</formula2>
    </dataValidation>
    <dataValidation type="whole" allowBlank="1" showInputMessage="1" showErrorMessage="1" error="Необходимо ввести целое значение." sqref="C167:C173">
      <formula1>-100000</formula1>
      <formula2>9999999999</formula2>
    </dataValidation>
    <dataValidation type="whole" allowBlank="1" showInputMessage="1" showErrorMessage="1" error="Введено недопустимое значение." prompt="Допустимое значение 0 или 1" sqref="C181:C183">
      <formula1>0</formula1>
      <formula2>1</formula2>
    </dataValidation>
    <dataValidation type="whole" allowBlank="1" showInputMessage="1" showErrorMessage="1" error="Необходимо ввести целое значение." sqref="D84:E84">
      <formula1>-100000</formula1>
      <formula2>99999999999</formula2>
    </dataValidation>
    <dataValidation type="whole" allowBlank="1" showInputMessage="1" showErrorMessage="1" error="Необходимо ввести целое значение." sqref="D77">
      <formula1>-1000000</formula1>
      <formula2>999999999999</formula2>
    </dataValidation>
    <dataValidation type="whole" allowBlank="1" showInputMessage="1" showErrorMessage="1" error="Введено недопустимое значение." sqref="C21">
      <formula1>0</formula1>
      <formula2>1</formula2>
    </dataValidation>
    <dataValidation type="whole" allowBlank="1" showInputMessage="1" showErrorMessage="1" prompt="Допустимое значение 0 или 1." sqref="C12:C13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0 -нет или 1 -да." sqref="C25:C26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1 (город и поселок городского типа) или 2 (сельская местность)" sqref="C27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1 (пятидневный) или 2 (шестидневный)" sqref="C24">
      <formula1>1</formula1>
      <formula2>2</formula2>
    </dataValidation>
  </dataValidations>
  <hyperlinks>
    <hyperlink ref="E187" r:id="rId1"/>
  </hyperlinks>
  <pageMargins left="0.7" right="0.7" top="0.75" bottom="0.75" header="0.3" footer="0.3"/>
  <pageSetup paperSize="9" scale="55" orientation="landscape" r:id="rId2"/>
  <ignoredErrors>
    <ignoredError sqref="A4:B4" numberStoredAsText="1"/>
  </ignoredErrors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indexed="43"/>
  </sheetPr>
  <dimension ref="A1:S295"/>
  <sheetViews>
    <sheetView topLeftCell="A133" zoomScale="59" workbookViewId="0">
      <selection activeCell="A139" sqref="A139:I156"/>
    </sheetView>
  </sheetViews>
  <sheetFormatPr defaultRowHeight="12.75"/>
  <cols>
    <col min="1" max="1" width="51.42578125" style="5" customWidth="1"/>
    <col min="2" max="2" width="8.5703125" style="5" customWidth="1"/>
    <col min="3" max="3" width="17.85546875" style="5" customWidth="1"/>
    <col min="4" max="5" width="14.42578125" style="5" customWidth="1"/>
    <col min="6" max="6" width="17.28515625" style="5" customWidth="1"/>
    <col min="7" max="12" width="14.42578125" style="5" customWidth="1"/>
    <col min="13" max="16" width="12.140625" style="5" customWidth="1"/>
    <col min="17" max="16384" width="9.140625" style="5"/>
  </cols>
  <sheetData>
    <row r="1" spans="1:16" s="2" customFormat="1" ht="15.75" customHeight="1">
      <c r="A1" s="506" t="s">
        <v>0</v>
      </c>
      <c r="B1" s="506"/>
      <c r="C1" s="506"/>
      <c r="D1" s="506"/>
      <c r="E1" s="506"/>
      <c r="F1" s="506"/>
      <c r="G1" s="506"/>
      <c r="H1" s="506"/>
      <c r="I1" s="506"/>
      <c r="J1" s="506"/>
      <c r="K1" s="193"/>
      <c r="L1" s="193"/>
      <c r="M1" s="193"/>
      <c r="N1" s="193"/>
      <c r="O1" s="193"/>
      <c r="P1" s="193"/>
    </row>
    <row r="2" spans="1:16" s="2" customFormat="1" ht="28.5" customHeight="1">
      <c r="A2" s="513" t="s">
        <v>308</v>
      </c>
      <c r="B2" s="513"/>
      <c r="C2" s="513"/>
      <c r="D2" s="513"/>
      <c r="E2" s="513"/>
      <c r="F2" s="513"/>
      <c r="G2" s="513"/>
      <c r="H2" s="513"/>
      <c r="I2" s="513"/>
      <c r="J2" s="513"/>
      <c r="K2" s="191"/>
      <c r="L2" s="191"/>
      <c r="M2" s="191"/>
      <c r="N2" s="191"/>
      <c r="O2" s="191"/>
      <c r="P2" s="191"/>
    </row>
    <row r="3" spans="1:16" ht="63" customHeight="1">
      <c r="A3" s="194" t="s">
        <v>1</v>
      </c>
      <c r="B3" s="503" t="s">
        <v>2</v>
      </c>
      <c r="C3" s="507"/>
      <c r="D3" s="508"/>
      <c r="E3" s="509"/>
      <c r="F3" s="510"/>
      <c r="G3" s="511"/>
      <c r="H3" s="512"/>
      <c r="I3" s="512"/>
      <c r="J3" s="512"/>
      <c r="K3" s="195"/>
      <c r="L3" s="195"/>
      <c r="M3" s="195"/>
      <c r="N3" s="195"/>
      <c r="O3" s="195"/>
      <c r="P3" s="195"/>
    </row>
    <row r="4" spans="1:16" s="2" customFormat="1" ht="15">
      <c r="A4" s="196" t="s">
        <v>3</v>
      </c>
      <c r="B4" s="453">
        <v>10233622</v>
      </c>
      <c r="C4" s="515"/>
      <c r="D4" s="515"/>
      <c r="E4" s="462"/>
      <c r="F4" s="463"/>
      <c r="G4" s="464"/>
      <c r="H4" s="514"/>
      <c r="I4" s="514"/>
      <c r="J4" s="514"/>
      <c r="K4" s="7"/>
      <c r="L4" s="7"/>
      <c r="M4" s="7"/>
      <c r="N4" s="7"/>
      <c r="O4" s="7"/>
      <c r="P4" s="7"/>
    </row>
    <row r="5" spans="1:16" ht="1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spans="1:16" ht="18.75" customHeight="1">
      <c r="A6" s="502" t="s">
        <v>4</v>
      </c>
      <c r="B6" s="502"/>
      <c r="C6" s="50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15.75" customHeight="1">
      <c r="A7" s="502" t="s">
        <v>5</v>
      </c>
      <c r="B7" s="502"/>
      <c r="C7" s="50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spans="1:16" ht="28.5">
      <c r="A8" s="194" t="s">
        <v>6</v>
      </c>
      <c r="B8" s="129" t="s">
        <v>7</v>
      </c>
      <c r="C8" s="130" t="s">
        <v>8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spans="1:16" ht="15">
      <c r="A9" s="129">
        <v>1</v>
      </c>
      <c r="B9" s="129">
        <v>2</v>
      </c>
      <c r="C9" s="130">
        <v>3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spans="1:16" ht="15">
      <c r="A10" s="197" t="s">
        <v>9</v>
      </c>
      <c r="B10" s="198" t="s">
        <v>10</v>
      </c>
      <c r="C10" s="189">
        <v>1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1:16" ht="30">
      <c r="A11" s="199" t="s">
        <v>11</v>
      </c>
      <c r="B11" s="198" t="s">
        <v>12</v>
      </c>
      <c r="C11" s="200">
        <v>0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1:16" ht="30">
      <c r="A12" s="199" t="s">
        <v>13</v>
      </c>
      <c r="B12" s="196" t="s">
        <v>14</v>
      </c>
      <c r="C12" s="200">
        <v>0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</row>
    <row r="13" spans="1:16" ht="45">
      <c r="A13" s="197" t="s">
        <v>15</v>
      </c>
      <c r="B13" s="198" t="s">
        <v>16</v>
      </c>
      <c r="C13" s="200">
        <v>0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</row>
    <row r="14" spans="1:16" ht="60">
      <c r="A14" s="201" t="s">
        <v>17</v>
      </c>
      <c r="B14" s="196" t="s">
        <v>18</v>
      </c>
      <c r="C14" s="134">
        <v>0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spans="1:16" ht="75">
      <c r="A15" s="201" t="s">
        <v>19</v>
      </c>
      <c r="B15" s="196" t="s">
        <v>20</v>
      </c>
      <c r="C15" s="134">
        <v>0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</row>
    <row r="16" spans="1:16" ht="60">
      <c r="A16" s="201" t="s">
        <v>21</v>
      </c>
      <c r="B16" s="196" t="s">
        <v>22</v>
      </c>
      <c r="C16" s="134">
        <v>0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</row>
    <row r="17" spans="1:19" ht="60">
      <c r="A17" s="201" t="s">
        <v>23</v>
      </c>
      <c r="B17" s="196" t="s">
        <v>24</v>
      </c>
      <c r="C17" s="134">
        <v>0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</row>
    <row r="18" spans="1:19" ht="60">
      <c r="A18" s="202" t="s">
        <v>25</v>
      </c>
      <c r="B18" s="198" t="s">
        <v>26</v>
      </c>
      <c r="C18" s="203">
        <v>0</v>
      </c>
      <c r="D18" s="2"/>
      <c r="E18" s="2"/>
      <c r="F18" s="2"/>
      <c r="G18" s="2"/>
      <c r="H18" s="2"/>
      <c r="I18" s="2"/>
      <c r="J18" s="2"/>
      <c r="K18" s="2"/>
      <c r="L18" s="135"/>
      <c r="M18" s="2"/>
      <c r="N18" s="2"/>
      <c r="O18" s="2"/>
      <c r="P18" s="2"/>
    </row>
    <row r="19" spans="1:19" ht="15">
      <c r="A19" s="204"/>
      <c r="B19" s="205"/>
      <c r="C19" s="206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spans="1:19" ht="15.75" customHeight="1">
      <c r="A20" s="516" t="s">
        <v>27</v>
      </c>
      <c r="B20" s="517"/>
      <c r="C20" s="517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1:19" ht="15">
      <c r="A21" s="192"/>
      <c r="B21" s="205"/>
      <c r="C21" s="206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</row>
    <row r="22" spans="1:19" ht="28.5">
      <c r="A22" s="75" t="s">
        <v>6</v>
      </c>
      <c r="B22" s="75" t="s">
        <v>7</v>
      </c>
      <c r="C22" s="207" t="s">
        <v>28</v>
      </c>
      <c r="D22" s="105"/>
      <c r="E22" s="105"/>
      <c r="F22" s="105"/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Q22" s="25"/>
      <c r="R22" s="25"/>
      <c r="S22" s="25"/>
    </row>
    <row r="23" spans="1:19" s="29" customFormat="1" ht="14.25">
      <c r="A23" s="75">
        <v>1</v>
      </c>
      <c r="B23" s="75">
        <v>2</v>
      </c>
      <c r="C23" s="75">
        <v>3</v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8"/>
      <c r="R23" s="28"/>
      <c r="S23" s="28"/>
    </row>
    <row r="24" spans="1:19" ht="15">
      <c r="A24" s="208" t="s">
        <v>29</v>
      </c>
      <c r="B24" s="198" t="s">
        <v>10</v>
      </c>
      <c r="C24" s="134">
        <v>1</v>
      </c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25"/>
      <c r="R24" s="25"/>
      <c r="S24" s="25"/>
    </row>
    <row r="25" spans="1:19" ht="15">
      <c r="A25" s="208" t="s">
        <v>30</v>
      </c>
      <c r="B25" s="196" t="s">
        <v>12</v>
      </c>
      <c r="C25" s="134">
        <v>0</v>
      </c>
      <c r="D25" s="105"/>
      <c r="E25" s="105"/>
      <c r="F25" s="105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25"/>
      <c r="R25" s="25"/>
      <c r="S25" s="25"/>
    </row>
    <row r="26" spans="1:19" ht="15">
      <c r="A26" s="208" t="s">
        <v>31</v>
      </c>
      <c r="B26" s="196" t="s">
        <v>14</v>
      </c>
      <c r="C26" s="134">
        <v>0</v>
      </c>
      <c r="D26" s="105"/>
      <c r="E26" s="105"/>
      <c r="F26" s="105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25"/>
      <c r="R26" s="25"/>
      <c r="S26" s="25"/>
    </row>
    <row r="27" spans="1:19" ht="15">
      <c r="A27" s="208" t="s">
        <v>32</v>
      </c>
      <c r="B27" s="196" t="s">
        <v>16</v>
      </c>
      <c r="C27" s="134">
        <v>1</v>
      </c>
      <c r="D27" s="105"/>
      <c r="E27" s="105"/>
      <c r="F27" s="105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25"/>
      <c r="R27" s="25"/>
      <c r="S27" s="25"/>
    </row>
    <row r="28" spans="1:19" ht="30">
      <c r="A28" s="208" t="s">
        <v>33</v>
      </c>
      <c r="B28" s="196" t="s">
        <v>18</v>
      </c>
      <c r="C28" s="134">
        <v>1</v>
      </c>
      <c r="D28" s="105"/>
      <c r="E28" s="105"/>
      <c r="F28" s="105"/>
      <c r="G28" s="105"/>
      <c r="H28" s="105"/>
      <c r="I28" s="105"/>
      <c r="J28" s="105"/>
      <c r="K28" s="105"/>
      <c r="L28" s="105"/>
      <c r="M28" s="105"/>
      <c r="N28" s="105"/>
      <c r="O28" s="105"/>
      <c r="P28" s="105"/>
      <c r="Q28" s="25"/>
      <c r="R28" s="25"/>
      <c r="S28" s="25"/>
    </row>
    <row r="29" spans="1:19" ht="79.5" customHeight="1">
      <c r="A29" s="192"/>
      <c r="B29" s="205"/>
      <c r="C29" s="206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9" ht="15">
      <c r="A30" s="491" t="s">
        <v>34</v>
      </c>
      <c r="B30" s="519"/>
      <c r="C30" s="519"/>
      <c r="D30" s="519"/>
      <c r="E30" s="519"/>
      <c r="F30" s="519"/>
      <c r="G30" s="519"/>
      <c r="H30" s="519"/>
      <c r="I30" s="519"/>
      <c r="J30" s="519"/>
      <c r="K30" s="2"/>
      <c r="L30" s="2"/>
      <c r="M30" s="2"/>
      <c r="N30" s="2"/>
      <c r="O30" s="2"/>
      <c r="P30" s="2"/>
    </row>
    <row r="31" spans="1:19" ht="15.75" customHeight="1">
      <c r="A31" s="484" t="s">
        <v>35</v>
      </c>
      <c r="B31" s="484"/>
      <c r="C31" s="484"/>
      <c r="D31" s="484"/>
      <c r="E31" s="484"/>
      <c r="F31" s="484"/>
      <c r="G31" s="484"/>
      <c r="H31" s="484"/>
      <c r="I31" s="484"/>
      <c r="J31" s="484"/>
      <c r="K31" s="2"/>
      <c r="L31" s="2"/>
      <c r="M31" s="2"/>
      <c r="N31" s="2"/>
      <c r="O31" s="2"/>
      <c r="P31" s="2"/>
    </row>
    <row r="32" spans="1:19" ht="15">
      <c r="A32" s="82"/>
      <c r="B32" s="82"/>
      <c r="C32" s="82"/>
      <c r="D32" s="518" t="s">
        <v>36</v>
      </c>
      <c r="E32" s="518"/>
      <c r="F32" s="518"/>
      <c r="G32" s="518"/>
      <c r="H32" s="518"/>
      <c r="I32" s="518"/>
      <c r="J32" s="209"/>
      <c r="K32" s="209"/>
      <c r="L32" s="2"/>
      <c r="M32" s="2"/>
      <c r="N32" s="2"/>
      <c r="O32" s="2"/>
      <c r="P32" s="2"/>
    </row>
    <row r="33" spans="1:17" ht="31.5" customHeight="1">
      <c r="A33" s="450" t="s">
        <v>37</v>
      </c>
      <c r="B33" s="450" t="s">
        <v>7</v>
      </c>
      <c r="C33" s="450" t="s">
        <v>38</v>
      </c>
      <c r="D33" s="450"/>
      <c r="E33" s="450"/>
      <c r="F33" s="450"/>
      <c r="G33" s="486" t="s">
        <v>39</v>
      </c>
      <c r="H33" s="492"/>
      <c r="I33" s="210" t="s">
        <v>40</v>
      </c>
      <c r="J33" s="107"/>
      <c r="K33" s="2"/>
      <c r="L33" s="2"/>
      <c r="M33" s="2"/>
      <c r="N33" s="2"/>
      <c r="O33" s="2"/>
      <c r="P33" s="2"/>
    </row>
    <row r="34" spans="1:17" ht="15.75" customHeight="1">
      <c r="A34" s="450"/>
      <c r="B34" s="450"/>
      <c r="C34" s="499" t="s">
        <v>41</v>
      </c>
      <c r="D34" s="450" t="s">
        <v>42</v>
      </c>
      <c r="E34" s="450"/>
      <c r="F34" s="450"/>
      <c r="G34" s="499" t="s">
        <v>41</v>
      </c>
      <c r="H34" s="499" t="s">
        <v>43</v>
      </c>
      <c r="I34" s="450" t="s">
        <v>41</v>
      </c>
      <c r="J34" s="27"/>
      <c r="K34" s="2"/>
      <c r="L34" s="2"/>
      <c r="M34" s="2"/>
      <c r="N34" s="2"/>
      <c r="O34" s="2"/>
      <c r="P34" s="2"/>
    </row>
    <row r="35" spans="1:17" ht="71.25">
      <c r="A35" s="450"/>
      <c r="B35" s="450"/>
      <c r="C35" s="501"/>
      <c r="D35" s="75" t="s">
        <v>44</v>
      </c>
      <c r="E35" s="75" t="s">
        <v>45</v>
      </c>
      <c r="F35" s="75" t="s">
        <v>46</v>
      </c>
      <c r="G35" s="500"/>
      <c r="H35" s="501"/>
      <c r="I35" s="450"/>
      <c r="J35" s="213"/>
      <c r="K35" s="105"/>
      <c r="L35" s="105"/>
      <c r="M35" s="105"/>
      <c r="N35" s="105"/>
      <c r="O35" s="105"/>
      <c r="P35" s="105"/>
      <c r="Q35" s="25"/>
    </row>
    <row r="36" spans="1:17" s="29" customFormat="1" ht="14.25">
      <c r="A36" s="75">
        <v>1</v>
      </c>
      <c r="B36" s="75">
        <v>2</v>
      </c>
      <c r="C36" s="75">
        <v>3</v>
      </c>
      <c r="D36" s="75">
        <v>4</v>
      </c>
      <c r="E36" s="75">
        <v>5</v>
      </c>
      <c r="F36" s="75">
        <v>6</v>
      </c>
      <c r="G36" s="75">
        <v>7</v>
      </c>
      <c r="H36" s="75">
        <v>8</v>
      </c>
      <c r="I36" s="75">
        <v>9</v>
      </c>
      <c r="J36" s="27"/>
      <c r="K36" s="27"/>
      <c r="L36" s="27"/>
      <c r="M36" s="27"/>
      <c r="N36" s="27"/>
      <c r="O36" s="27"/>
      <c r="P36" s="27"/>
      <c r="Q36" s="28"/>
    </row>
    <row r="37" spans="1:17" ht="15">
      <c r="A37" s="214" t="s">
        <v>47</v>
      </c>
      <c r="B37" s="198" t="s">
        <v>10</v>
      </c>
      <c r="C37" s="215">
        <f>C38+C47+C48+C51+C52+C53+C54</f>
        <v>168</v>
      </c>
      <c r="D37" s="215">
        <f>D38+D47+D48+D51+D53+D54</f>
        <v>128</v>
      </c>
      <c r="E37" s="215">
        <f>E38+E47+E48+E51+E52+E53+E54</f>
        <v>0</v>
      </c>
      <c r="F37" s="215">
        <f>F38+F47+F48+F51+F52+F53+F54</f>
        <v>2</v>
      </c>
      <c r="G37" s="215">
        <f>G38+G47+G48+G51+G52+G53+G54</f>
        <v>7</v>
      </c>
      <c r="H37" s="215">
        <v>5</v>
      </c>
      <c r="I37" s="215">
        <f>I38+I47+I48+I51+I52+I53+I54</f>
        <v>147</v>
      </c>
      <c r="J37" s="216"/>
      <c r="K37" s="105"/>
      <c r="L37" s="105"/>
      <c r="M37" s="217"/>
      <c r="N37" s="217"/>
      <c r="O37" s="191"/>
      <c r="P37" s="191"/>
      <c r="Q37" s="25"/>
    </row>
    <row r="38" spans="1:17" ht="28.5">
      <c r="A38" s="218" t="s">
        <v>48</v>
      </c>
      <c r="B38" s="198" t="s">
        <v>12</v>
      </c>
      <c r="C38" s="219">
        <f t="shared" ref="C38:I38" si="0">C39+C40+C41+C42+C43+C44+C45+C46</f>
        <v>0</v>
      </c>
      <c r="D38" s="219">
        <f t="shared" si="0"/>
        <v>0</v>
      </c>
      <c r="E38" s="219">
        <f t="shared" si="0"/>
        <v>0</v>
      </c>
      <c r="F38" s="219">
        <f t="shared" si="0"/>
        <v>0</v>
      </c>
      <c r="G38" s="219">
        <f t="shared" si="0"/>
        <v>0</v>
      </c>
      <c r="H38" s="219">
        <f t="shared" si="0"/>
        <v>0</v>
      </c>
      <c r="I38" s="219">
        <f t="shared" si="0"/>
        <v>0</v>
      </c>
      <c r="J38" s="220"/>
      <c r="K38" s="105"/>
      <c r="L38" s="173"/>
      <c r="M38" s="105"/>
      <c r="N38" s="105"/>
      <c r="O38" s="105"/>
      <c r="P38" s="45"/>
      <c r="Q38" s="25"/>
    </row>
    <row r="39" spans="1:17" ht="30">
      <c r="A39" s="221" t="s">
        <v>49</v>
      </c>
      <c r="B39" s="196" t="s">
        <v>14</v>
      </c>
      <c r="C39" s="222"/>
      <c r="D39" s="222"/>
      <c r="E39" s="222"/>
      <c r="F39" s="222"/>
      <c r="G39" s="222"/>
      <c r="H39" s="222"/>
      <c r="I39" s="222"/>
      <c r="J39" s="223"/>
      <c r="K39" s="105"/>
      <c r="L39" s="173"/>
      <c r="M39" s="105"/>
      <c r="N39" s="105"/>
      <c r="O39" s="105"/>
      <c r="P39" s="45"/>
      <c r="Q39" s="25"/>
    </row>
    <row r="40" spans="1:17" ht="15">
      <c r="A40" s="224" t="s">
        <v>50</v>
      </c>
      <c r="B40" s="198" t="s">
        <v>16</v>
      </c>
      <c r="C40" s="222"/>
      <c r="D40" s="222"/>
      <c r="E40" s="222"/>
      <c r="F40" s="222"/>
      <c r="G40" s="222"/>
      <c r="H40" s="222"/>
      <c r="I40" s="222"/>
      <c r="J40" s="223"/>
      <c r="K40" s="2"/>
      <c r="L40" s="225"/>
      <c r="M40" s="2"/>
      <c r="N40" s="2"/>
      <c r="O40" s="2"/>
      <c r="P40" s="50"/>
    </row>
    <row r="41" spans="1:17" ht="15">
      <c r="A41" s="226" t="s">
        <v>51</v>
      </c>
      <c r="B41" s="196" t="s">
        <v>18</v>
      </c>
      <c r="C41" s="222"/>
      <c r="D41" s="222"/>
      <c r="E41" s="222"/>
      <c r="F41" s="222"/>
      <c r="G41" s="222"/>
      <c r="H41" s="222"/>
      <c r="I41" s="222"/>
      <c r="J41" s="223"/>
      <c r="K41" s="2"/>
      <c r="L41" s="2"/>
      <c r="M41" s="2"/>
      <c r="N41" s="2"/>
      <c r="O41" s="2"/>
      <c r="P41" s="50"/>
    </row>
    <row r="42" spans="1:17" ht="15">
      <c r="A42" s="224" t="s">
        <v>52</v>
      </c>
      <c r="B42" s="196" t="s">
        <v>20</v>
      </c>
      <c r="C42" s="222"/>
      <c r="D42" s="222"/>
      <c r="E42" s="222"/>
      <c r="F42" s="222"/>
      <c r="G42" s="222"/>
      <c r="H42" s="222"/>
      <c r="I42" s="222"/>
      <c r="J42" s="223"/>
      <c r="K42" s="2"/>
      <c r="L42" s="2"/>
      <c r="M42" s="2"/>
      <c r="N42" s="2"/>
      <c r="O42" s="2"/>
      <c r="P42" s="50"/>
    </row>
    <row r="43" spans="1:17" ht="15">
      <c r="A43" s="224" t="s">
        <v>53</v>
      </c>
      <c r="B43" s="196" t="s">
        <v>22</v>
      </c>
      <c r="C43" s="222"/>
      <c r="D43" s="222"/>
      <c r="E43" s="222"/>
      <c r="F43" s="222"/>
      <c r="G43" s="222"/>
      <c r="H43" s="222"/>
      <c r="I43" s="222"/>
      <c r="J43" s="223"/>
      <c r="K43" s="2"/>
      <c r="L43" s="2"/>
      <c r="M43" s="2"/>
      <c r="N43" s="2"/>
      <c r="O43" s="2"/>
      <c r="P43" s="50"/>
    </row>
    <row r="44" spans="1:17" ht="15">
      <c r="A44" s="221" t="s">
        <v>54</v>
      </c>
      <c r="B44" s="196" t="s">
        <v>24</v>
      </c>
      <c r="C44" s="222"/>
      <c r="D44" s="222"/>
      <c r="E44" s="222"/>
      <c r="F44" s="222"/>
      <c r="G44" s="222"/>
      <c r="H44" s="222"/>
      <c r="I44" s="222"/>
      <c r="J44" s="223"/>
      <c r="K44" s="2"/>
      <c r="L44" s="2"/>
      <c r="M44" s="2"/>
      <c r="N44" s="2"/>
      <c r="O44" s="2"/>
      <c r="P44" s="50"/>
    </row>
    <row r="45" spans="1:17" ht="15">
      <c r="A45" s="224" t="s">
        <v>55</v>
      </c>
      <c r="B45" s="198" t="s">
        <v>26</v>
      </c>
      <c r="C45" s="222"/>
      <c r="D45" s="222"/>
      <c r="E45" s="222"/>
      <c r="F45" s="222"/>
      <c r="G45" s="222"/>
      <c r="H45" s="222"/>
      <c r="I45" s="222"/>
      <c r="J45" s="223"/>
      <c r="K45" s="2"/>
      <c r="L45" s="2"/>
      <c r="M45" s="2"/>
      <c r="N45" s="2"/>
      <c r="O45" s="2"/>
      <c r="P45" s="50"/>
    </row>
    <row r="46" spans="1:17" ht="15">
      <c r="A46" s="224" t="s">
        <v>56</v>
      </c>
      <c r="B46" s="227">
        <v>10</v>
      </c>
      <c r="C46" s="222"/>
      <c r="D46" s="222"/>
      <c r="E46" s="222"/>
      <c r="F46" s="222"/>
      <c r="G46" s="222"/>
      <c r="H46" s="222"/>
      <c r="I46" s="222"/>
      <c r="J46" s="223"/>
      <c r="K46" s="2"/>
      <c r="L46" s="2"/>
      <c r="M46" s="2"/>
      <c r="N46" s="2"/>
      <c r="O46" s="2"/>
      <c r="P46" s="50"/>
    </row>
    <row r="47" spans="1:17" ht="15">
      <c r="A47" s="228" t="s">
        <v>57</v>
      </c>
      <c r="B47" s="227">
        <v>11</v>
      </c>
      <c r="C47" s="222">
        <v>168</v>
      </c>
      <c r="D47" s="222">
        <v>128</v>
      </c>
      <c r="E47" s="222"/>
      <c r="F47" s="222">
        <v>2</v>
      </c>
      <c r="G47" s="222">
        <v>7</v>
      </c>
      <c r="H47" s="222">
        <v>5</v>
      </c>
      <c r="I47" s="222">
        <v>147</v>
      </c>
      <c r="J47" s="229"/>
      <c r="K47" s="2"/>
      <c r="L47" s="2"/>
      <c r="M47" s="2"/>
      <c r="N47" s="2"/>
      <c r="O47" s="2"/>
      <c r="P47" s="50"/>
    </row>
    <row r="48" spans="1:17" ht="15">
      <c r="A48" s="228" t="s">
        <v>58</v>
      </c>
      <c r="B48" s="227">
        <v>12</v>
      </c>
      <c r="C48" s="222"/>
      <c r="D48" s="222"/>
      <c r="E48" s="222"/>
      <c r="F48" s="222"/>
      <c r="G48" s="222"/>
      <c r="H48" s="222"/>
      <c r="I48" s="222"/>
      <c r="J48" s="229"/>
      <c r="K48" s="2"/>
      <c r="L48" s="2"/>
      <c r="M48" s="2"/>
      <c r="N48" s="2"/>
      <c r="O48" s="2"/>
      <c r="P48" s="50"/>
    </row>
    <row r="49" spans="1:17" ht="37.5" customHeight="1">
      <c r="A49" s="208" t="s">
        <v>59</v>
      </c>
      <c r="B49" s="227">
        <v>13</v>
      </c>
      <c r="C49" s="222"/>
      <c r="D49" s="222"/>
      <c r="E49" s="222"/>
      <c r="F49" s="222"/>
      <c r="G49" s="222"/>
      <c r="H49" s="222"/>
      <c r="I49" s="222"/>
      <c r="J49" s="229"/>
      <c r="K49" s="2"/>
      <c r="L49" s="2"/>
      <c r="M49" s="2"/>
      <c r="N49" s="2"/>
      <c r="O49" s="2"/>
      <c r="P49" s="50"/>
    </row>
    <row r="50" spans="1:17" ht="15">
      <c r="A50" s="208" t="s">
        <v>60</v>
      </c>
      <c r="B50" s="227">
        <v>14</v>
      </c>
      <c r="C50" s="222"/>
      <c r="D50" s="222"/>
      <c r="E50" s="222"/>
      <c r="F50" s="222"/>
      <c r="G50" s="222"/>
      <c r="H50" s="222"/>
      <c r="I50" s="222"/>
      <c r="J50" s="229"/>
      <c r="K50" s="2"/>
      <c r="L50" s="2"/>
      <c r="M50" s="2"/>
      <c r="N50" s="2"/>
      <c r="O50" s="2"/>
      <c r="P50" s="50"/>
    </row>
    <row r="51" spans="1:17" ht="15">
      <c r="A51" s="230" t="s">
        <v>61</v>
      </c>
      <c r="B51" s="227">
        <v>15</v>
      </c>
      <c r="C51" s="222"/>
      <c r="D51" s="231"/>
      <c r="E51" s="222"/>
      <c r="F51" s="222"/>
      <c r="G51" s="222"/>
      <c r="H51" s="232"/>
      <c r="I51" s="222"/>
      <c r="J51" s="229"/>
      <c r="K51" s="2"/>
      <c r="L51" s="2"/>
      <c r="M51" s="2"/>
      <c r="N51" s="2"/>
      <c r="O51" s="2"/>
      <c r="P51" s="2"/>
    </row>
    <row r="52" spans="1:17" ht="15">
      <c r="A52" s="233" t="s">
        <v>62</v>
      </c>
      <c r="B52" s="227">
        <v>16</v>
      </c>
      <c r="C52" s="222"/>
      <c r="D52" s="234" t="s">
        <v>63</v>
      </c>
      <c r="E52" s="222"/>
      <c r="F52" s="222"/>
      <c r="G52" s="222"/>
      <c r="H52" s="234" t="s">
        <v>63</v>
      </c>
      <c r="I52" s="222"/>
      <c r="J52" s="229"/>
      <c r="K52" s="2"/>
      <c r="L52" s="2"/>
      <c r="M52" s="2"/>
      <c r="N52" s="2"/>
      <c r="O52" s="2"/>
      <c r="P52" s="2"/>
    </row>
    <row r="53" spans="1:17" ht="15">
      <c r="A53" s="233" t="s">
        <v>64</v>
      </c>
      <c r="B53" s="227">
        <v>17</v>
      </c>
      <c r="C53" s="222"/>
      <c r="D53" s="231"/>
      <c r="E53" s="222"/>
      <c r="F53" s="222"/>
      <c r="G53" s="222"/>
      <c r="H53" s="232"/>
      <c r="I53" s="222"/>
      <c r="J53" s="229"/>
      <c r="K53" s="2"/>
      <c r="L53" s="2"/>
      <c r="M53" s="2"/>
      <c r="N53" s="2"/>
      <c r="O53" s="2"/>
      <c r="P53" s="2"/>
    </row>
    <row r="54" spans="1:17" ht="15">
      <c r="A54" s="235" t="s">
        <v>65</v>
      </c>
      <c r="B54" s="236">
        <v>18</v>
      </c>
      <c r="C54" s="237"/>
      <c r="D54" s="231"/>
      <c r="E54" s="237"/>
      <c r="F54" s="237"/>
      <c r="G54" s="237"/>
      <c r="H54" s="232"/>
      <c r="I54" s="237"/>
      <c r="J54" s="229"/>
      <c r="K54" s="2"/>
      <c r="L54" s="2"/>
      <c r="M54" s="2"/>
      <c r="N54" s="2"/>
      <c r="O54" s="2"/>
      <c r="P54" s="2"/>
    </row>
    <row r="55" spans="1:17" ht="30">
      <c r="A55" s="238" t="s">
        <v>66</v>
      </c>
      <c r="B55" s="227">
        <v>19</v>
      </c>
      <c r="C55" s="237"/>
      <c r="D55" s="231"/>
      <c r="E55" s="237"/>
      <c r="F55" s="237"/>
      <c r="G55" s="237"/>
      <c r="H55" s="232"/>
      <c r="I55" s="237"/>
      <c r="J55" s="229"/>
      <c r="K55" s="2"/>
      <c r="L55" s="2"/>
      <c r="M55" s="2"/>
      <c r="N55" s="2"/>
      <c r="O55" s="2"/>
      <c r="P55" s="2"/>
    </row>
    <row r="56" spans="1:17" ht="15">
      <c r="A56" s="239" t="s">
        <v>67</v>
      </c>
      <c r="B56" s="227">
        <v>20</v>
      </c>
      <c r="C56" s="237"/>
      <c r="D56" s="231"/>
      <c r="E56" s="237"/>
      <c r="F56" s="237"/>
      <c r="G56" s="237"/>
      <c r="H56" s="232"/>
      <c r="I56" s="237"/>
      <c r="J56" s="229"/>
      <c r="K56" s="2"/>
      <c r="L56" s="2"/>
      <c r="M56" s="2"/>
      <c r="N56" s="2"/>
      <c r="O56" s="2"/>
      <c r="P56" s="2"/>
    </row>
    <row r="57" spans="1:17" ht="30">
      <c r="A57" s="199" t="s">
        <v>68</v>
      </c>
      <c r="B57" s="236">
        <v>21</v>
      </c>
      <c r="C57" s="237">
        <v>12</v>
      </c>
      <c r="D57" s="234" t="s">
        <v>63</v>
      </c>
      <c r="E57" s="234" t="s">
        <v>63</v>
      </c>
      <c r="F57" s="234" t="s">
        <v>63</v>
      </c>
      <c r="G57" s="237">
        <v>1</v>
      </c>
      <c r="H57" s="240" t="s">
        <v>63</v>
      </c>
      <c r="I57" s="234" t="s">
        <v>63</v>
      </c>
      <c r="J57" s="229"/>
      <c r="K57" s="2"/>
      <c r="L57" s="2"/>
      <c r="M57" s="2"/>
      <c r="N57" s="2"/>
      <c r="O57" s="2"/>
      <c r="P57" s="2"/>
    </row>
    <row r="58" spans="1:17" ht="15">
      <c r="A58" s="241" t="s">
        <v>69</v>
      </c>
      <c r="B58" s="227">
        <v>22</v>
      </c>
      <c r="C58" s="222"/>
      <c r="D58" s="234" t="s">
        <v>63</v>
      </c>
      <c r="E58" s="234" t="s">
        <v>63</v>
      </c>
      <c r="F58" s="234" t="s">
        <v>63</v>
      </c>
      <c r="G58" s="222"/>
      <c r="H58" s="234" t="s">
        <v>63</v>
      </c>
      <c r="I58" s="234" t="s">
        <v>63</v>
      </c>
      <c r="J58" s="229"/>
      <c r="K58" s="2"/>
      <c r="L58" s="2"/>
      <c r="M58" s="2"/>
      <c r="N58" s="2"/>
      <c r="O58" s="2"/>
      <c r="P58" s="2"/>
    </row>
    <row r="59" spans="1:17" ht="15">
      <c r="A59" s="242" t="s">
        <v>70</v>
      </c>
      <c r="B59" s="227">
        <v>23</v>
      </c>
      <c r="C59" s="222">
        <v>42</v>
      </c>
      <c r="D59" s="234" t="s">
        <v>63</v>
      </c>
      <c r="E59" s="234" t="s">
        <v>63</v>
      </c>
      <c r="F59" s="234" t="s">
        <v>63</v>
      </c>
      <c r="G59" s="222">
        <v>2</v>
      </c>
      <c r="H59" s="234" t="s">
        <v>63</v>
      </c>
      <c r="I59" s="234" t="s">
        <v>63</v>
      </c>
      <c r="J59" s="243"/>
      <c r="K59" s="193"/>
      <c r="L59" s="193"/>
      <c r="M59" s="193"/>
      <c r="N59" s="193"/>
      <c r="O59" s="193"/>
      <c r="P59" s="193"/>
    </row>
    <row r="60" spans="1:17" ht="15">
      <c r="A60" s="244"/>
      <c r="B60" s="245"/>
      <c r="C60" s="246"/>
      <c r="D60" s="247"/>
      <c r="E60" s="247"/>
      <c r="F60" s="248"/>
      <c r="G60" s="247"/>
      <c r="H60" s="247"/>
      <c r="I60" s="243"/>
      <c r="J60" s="243"/>
      <c r="K60" s="249"/>
      <c r="L60" s="249"/>
      <c r="M60" s="249"/>
      <c r="N60" s="249"/>
      <c r="O60" s="249"/>
      <c r="P60" s="249"/>
    </row>
    <row r="61" spans="1:17" ht="15.75" customHeight="1">
      <c r="A61" s="484" t="s">
        <v>71</v>
      </c>
      <c r="B61" s="484"/>
      <c r="C61" s="484"/>
      <c r="D61" s="484"/>
      <c r="E61" s="484"/>
      <c r="F61" s="484"/>
      <c r="G61" s="484"/>
      <c r="H61" s="484"/>
      <c r="I61" s="484"/>
      <c r="J61" s="484"/>
      <c r="K61" s="484"/>
      <c r="L61" s="484"/>
      <c r="M61" s="484"/>
      <c r="N61" s="484"/>
      <c r="O61" s="2"/>
      <c r="P61" s="2"/>
    </row>
    <row r="62" spans="1:17" ht="15" customHeight="1">
      <c r="A62" s="82"/>
      <c r="B62" s="82"/>
      <c r="C62" s="82"/>
      <c r="D62" s="82"/>
      <c r="E62" s="82"/>
      <c r="F62" s="82"/>
      <c r="G62" s="82"/>
      <c r="H62" s="483" t="s">
        <v>72</v>
      </c>
      <c r="I62" s="483"/>
      <c r="J62" s="483"/>
      <c r="K62" s="483"/>
      <c r="L62" s="250"/>
      <c r="M62" s="167"/>
      <c r="N62" s="167"/>
      <c r="O62" s="2"/>
      <c r="P62" s="2"/>
    </row>
    <row r="63" spans="1:17" ht="15.75" customHeight="1">
      <c r="A63" s="450" t="s">
        <v>37</v>
      </c>
      <c r="B63" s="450" t="s">
        <v>7</v>
      </c>
      <c r="C63" s="499" t="s">
        <v>73</v>
      </c>
      <c r="D63" s="450" t="s">
        <v>74</v>
      </c>
      <c r="E63" s="450"/>
      <c r="F63" s="450"/>
      <c r="G63" s="450"/>
      <c r="H63" s="450"/>
      <c r="I63" s="450"/>
      <c r="J63" s="450"/>
      <c r="K63" s="503"/>
      <c r="L63" s="27"/>
      <c r="M63" s="27"/>
      <c r="N63" s="27"/>
      <c r="O63" s="105"/>
      <c r="P63" s="105"/>
      <c r="Q63" s="25"/>
    </row>
    <row r="64" spans="1:17" ht="15">
      <c r="A64" s="450"/>
      <c r="B64" s="450"/>
      <c r="C64" s="501"/>
      <c r="D64" s="75" t="s">
        <v>75</v>
      </c>
      <c r="E64" s="75" t="s">
        <v>76</v>
      </c>
      <c r="F64" s="75" t="s">
        <v>77</v>
      </c>
      <c r="G64" s="75" t="s">
        <v>78</v>
      </c>
      <c r="H64" s="75" t="s">
        <v>79</v>
      </c>
      <c r="I64" s="75" t="s">
        <v>80</v>
      </c>
      <c r="J64" s="75" t="s">
        <v>81</v>
      </c>
      <c r="K64" s="75" t="s">
        <v>82</v>
      </c>
      <c r="L64" s="27"/>
      <c r="M64" s="27"/>
      <c r="N64" s="27"/>
      <c r="O64" s="105"/>
      <c r="P64" s="105"/>
      <c r="Q64" s="25"/>
    </row>
    <row r="65" spans="1:18" s="29" customFormat="1" ht="14.25">
      <c r="A65" s="75">
        <v>1</v>
      </c>
      <c r="B65" s="75">
        <v>2</v>
      </c>
      <c r="C65" s="75">
        <v>3</v>
      </c>
      <c r="D65" s="75">
        <v>4</v>
      </c>
      <c r="E65" s="75">
        <v>5</v>
      </c>
      <c r="F65" s="75">
        <v>6</v>
      </c>
      <c r="G65" s="75">
        <v>7</v>
      </c>
      <c r="H65" s="75">
        <v>8</v>
      </c>
      <c r="I65" s="75">
        <v>9</v>
      </c>
      <c r="J65" s="75">
        <v>10</v>
      </c>
      <c r="K65" s="75">
        <v>11</v>
      </c>
      <c r="L65" s="27"/>
      <c r="M65" s="27"/>
      <c r="N65" s="27"/>
      <c r="O65" s="27"/>
      <c r="P65" s="27"/>
      <c r="Q65" s="28"/>
    </row>
    <row r="66" spans="1:18" ht="15">
      <c r="A66" s="208" t="s">
        <v>83</v>
      </c>
      <c r="B66" s="198" t="s">
        <v>10</v>
      </c>
      <c r="C66" s="251">
        <f>D66+E66+F66+G66+H66+I66+J66+K66</f>
        <v>168</v>
      </c>
      <c r="D66" s="222"/>
      <c r="E66" s="222">
        <v>7</v>
      </c>
      <c r="F66" s="222">
        <v>31</v>
      </c>
      <c r="G66" s="222">
        <v>40</v>
      </c>
      <c r="H66" s="222">
        <v>18</v>
      </c>
      <c r="I66" s="222">
        <v>36</v>
      </c>
      <c r="J66" s="222">
        <v>32</v>
      </c>
      <c r="K66" s="222">
        <v>4</v>
      </c>
      <c r="L66" s="246"/>
      <c r="M66" s="246"/>
      <c r="N66" s="246"/>
      <c r="O66" s="192"/>
      <c r="P66" s="105"/>
      <c r="Q66" s="25"/>
    </row>
    <row r="67" spans="1:18" ht="15">
      <c r="A67" s="252" t="s">
        <v>84</v>
      </c>
      <c r="B67" s="198" t="s">
        <v>12</v>
      </c>
      <c r="C67" s="251">
        <f>D67+E67+F67+G67+H67+I67+J67+K67</f>
        <v>78</v>
      </c>
      <c r="D67" s="222"/>
      <c r="E67" s="222">
        <v>5</v>
      </c>
      <c r="F67" s="222">
        <v>11</v>
      </c>
      <c r="G67" s="222">
        <v>19</v>
      </c>
      <c r="H67" s="222">
        <v>5</v>
      </c>
      <c r="I67" s="222">
        <v>20</v>
      </c>
      <c r="J67" s="222">
        <v>15</v>
      </c>
      <c r="K67" s="222">
        <v>3</v>
      </c>
      <c r="L67" s="246"/>
      <c r="M67" s="246"/>
      <c r="N67" s="246"/>
      <c r="O67" s="105"/>
      <c r="P67" s="105"/>
      <c r="Q67" s="25"/>
    </row>
    <row r="68" spans="1:18" ht="30">
      <c r="A68" s="208" t="s">
        <v>85</v>
      </c>
      <c r="B68" s="196" t="s">
        <v>14</v>
      </c>
      <c r="C68" s="251">
        <f>D68+E68+F68+G68+H68+I68+J68+K68</f>
        <v>2</v>
      </c>
      <c r="D68" s="253"/>
      <c r="E68" s="253"/>
      <c r="F68" s="253"/>
      <c r="G68" s="253"/>
      <c r="H68" s="222"/>
      <c r="I68" s="222">
        <v>1</v>
      </c>
      <c r="J68" s="222">
        <v>1</v>
      </c>
      <c r="K68" s="222"/>
      <c r="L68" s="246"/>
      <c r="M68" s="246"/>
      <c r="N68" s="246"/>
      <c r="O68" s="2"/>
      <c r="P68" s="2"/>
    </row>
    <row r="69" spans="1:18" ht="15">
      <c r="A69" s="241" t="s">
        <v>86</v>
      </c>
      <c r="B69" s="198" t="s">
        <v>16</v>
      </c>
      <c r="C69" s="251">
        <f>D69+E69+F69+G69+H69+I69+J69+K69</f>
        <v>1</v>
      </c>
      <c r="D69" s="253"/>
      <c r="E69" s="253"/>
      <c r="F69" s="253"/>
      <c r="G69" s="253"/>
      <c r="H69" s="222"/>
      <c r="I69" s="222"/>
      <c r="J69" s="222">
        <v>1</v>
      </c>
      <c r="K69" s="222"/>
      <c r="L69" s="254"/>
      <c r="M69" s="246"/>
      <c r="N69" s="246"/>
      <c r="O69" s="2"/>
      <c r="P69" s="2"/>
    </row>
    <row r="70" spans="1:18" ht="130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spans="1:18" ht="15.75" customHeight="1">
      <c r="A71" s="484" t="s">
        <v>87</v>
      </c>
      <c r="B71" s="484"/>
      <c r="C71" s="484"/>
      <c r="D71" s="484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spans="1:18" ht="15" customHeight="1">
      <c r="A72" s="504" t="s">
        <v>88</v>
      </c>
      <c r="B72" s="505"/>
      <c r="C72" s="505"/>
      <c r="D72" s="505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spans="1:18" ht="71.25">
      <c r="A73" s="194" t="s">
        <v>37</v>
      </c>
      <c r="B73" s="194" t="s">
        <v>7</v>
      </c>
      <c r="C73" s="194" t="s">
        <v>89</v>
      </c>
      <c r="D73" s="211" t="s">
        <v>90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</row>
    <row r="74" spans="1:18" s="29" customFormat="1" ht="14.25">
      <c r="A74" s="75">
        <v>1</v>
      </c>
      <c r="B74" s="75">
        <v>2</v>
      </c>
      <c r="C74" s="75">
        <v>3</v>
      </c>
      <c r="D74" s="75">
        <v>4</v>
      </c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8"/>
      <c r="R74" s="28"/>
    </row>
    <row r="75" spans="1:18" ht="30">
      <c r="A75" s="208" t="s">
        <v>91</v>
      </c>
      <c r="B75" s="198" t="s">
        <v>10</v>
      </c>
      <c r="C75" s="189">
        <v>0</v>
      </c>
      <c r="D75" s="189">
        <v>0</v>
      </c>
      <c r="E75" s="105"/>
      <c r="F75" s="105"/>
      <c r="G75" s="105"/>
      <c r="H75" s="105"/>
      <c r="I75" s="105"/>
      <c r="J75" s="105"/>
      <c r="K75" s="105"/>
      <c r="L75" s="105"/>
      <c r="M75" s="105"/>
      <c r="N75" s="105"/>
      <c r="O75" s="105"/>
      <c r="P75" s="105"/>
      <c r="Q75" s="25"/>
      <c r="R75" s="25"/>
    </row>
    <row r="76" spans="1:18" ht="30">
      <c r="A76" s="208" t="s">
        <v>92</v>
      </c>
      <c r="B76" s="198" t="s">
        <v>12</v>
      </c>
      <c r="C76" s="189">
        <v>0</v>
      </c>
      <c r="D76" s="189">
        <v>0</v>
      </c>
      <c r="E76" s="2"/>
      <c r="F76" s="2"/>
      <c r="G76" s="135"/>
      <c r="H76" s="2"/>
      <c r="I76" s="2"/>
      <c r="J76" s="2"/>
      <c r="K76" s="2"/>
      <c r="L76" s="2"/>
      <c r="M76" s="2"/>
      <c r="N76" s="2"/>
      <c r="O76" s="2"/>
      <c r="P76" s="2"/>
    </row>
    <row r="77" spans="1:18" ht="15">
      <c r="A77" s="159"/>
      <c r="B77" s="223"/>
      <c r="C77" s="223"/>
      <c r="D77" s="255"/>
      <c r="E77" s="256"/>
      <c r="F77" s="256"/>
      <c r="G77" s="256"/>
      <c r="H77" s="256"/>
      <c r="I77" s="2"/>
      <c r="J77" s="2"/>
      <c r="K77" s="2"/>
      <c r="L77" s="2"/>
      <c r="M77" s="2"/>
      <c r="N77" s="2"/>
      <c r="O77" s="2"/>
      <c r="P77" s="2"/>
    </row>
    <row r="78" spans="1:18" ht="15.75" customHeight="1">
      <c r="A78" s="484" t="s">
        <v>93</v>
      </c>
      <c r="B78" s="484"/>
      <c r="C78" s="484"/>
      <c r="D78" s="484"/>
      <c r="E78" s="484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</row>
    <row r="79" spans="1:18" ht="15" customHeight="1">
      <c r="A79" s="82"/>
      <c r="B79" s="483" t="s">
        <v>88</v>
      </c>
      <c r="C79" s="483"/>
      <c r="D79" s="483"/>
      <c r="E79" s="257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</row>
    <row r="80" spans="1:18" ht="57">
      <c r="A80" s="194" t="s">
        <v>37</v>
      </c>
      <c r="B80" s="194" t="s">
        <v>7</v>
      </c>
      <c r="C80" s="194" t="s">
        <v>94</v>
      </c>
      <c r="D80" s="75" t="s">
        <v>95</v>
      </c>
      <c r="E80" s="27"/>
      <c r="F80" s="105"/>
      <c r="G80" s="105"/>
      <c r="H80" s="105"/>
      <c r="I80" s="105"/>
      <c r="J80" s="105"/>
      <c r="K80" s="105"/>
      <c r="L80" s="105"/>
      <c r="M80" s="105"/>
      <c r="N80" s="105"/>
      <c r="O80" s="105"/>
      <c r="P80" s="105"/>
      <c r="Q80" s="25"/>
    </row>
    <row r="81" spans="1:18" s="29" customFormat="1" ht="14.25">
      <c r="A81" s="75">
        <v>1</v>
      </c>
      <c r="B81" s="75">
        <v>2</v>
      </c>
      <c r="C81" s="75">
        <v>3</v>
      </c>
      <c r="D81" s="75">
        <v>4</v>
      </c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8"/>
    </row>
    <row r="82" spans="1:18" ht="15">
      <c r="A82" s="208" t="s">
        <v>83</v>
      </c>
      <c r="B82" s="198" t="s">
        <v>10</v>
      </c>
      <c r="C82" s="240" t="s">
        <v>63</v>
      </c>
      <c r="D82" s="251">
        <f>C66</f>
        <v>168</v>
      </c>
      <c r="E82" s="258"/>
      <c r="F82" s="105"/>
      <c r="G82" s="105"/>
      <c r="H82" s="105"/>
      <c r="I82" s="105"/>
      <c r="J82" s="105"/>
      <c r="K82" s="105"/>
      <c r="L82" s="105"/>
      <c r="M82" s="105"/>
      <c r="N82" s="105"/>
      <c r="O82" s="105"/>
      <c r="P82" s="105"/>
      <c r="Q82" s="25"/>
    </row>
    <row r="83" spans="1:18" ht="30">
      <c r="A83" s="259" t="s">
        <v>96</v>
      </c>
      <c r="B83" s="198"/>
      <c r="C83" s="261"/>
      <c r="D83" s="262"/>
      <c r="E83" s="258"/>
      <c r="F83" s="105"/>
      <c r="G83" s="105"/>
      <c r="H83" s="105"/>
      <c r="I83" s="105"/>
      <c r="J83" s="105"/>
      <c r="K83" s="105"/>
      <c r="L83" s="105"/>
      <c r="M83" s="105"/>
      <c r="N83" s="105"/>
      <c r="O83" s="105"/>
      <c r="P83" s="105"/>
      <c r="Q83" s="25"/>
    </row>
    <row r="84" spans="1:18" ht="15">
      <c r="A84" s="263" t="s">
        <v>97</v>
      </c>
      <c r="B84" s="198" t="s">
        <v>12</v>
      </c>
      <c r="C84" s="264">
        <v>155</v>
      </c>
      <c r="D84" s="189">
        <v>168</v>
      </c>
      <c r="E84" s="206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</row>
    <row r="85" spans="1:18" ht="15">
      <c r="A85" s="265"/>
      <c r="B85" s="266"/>
      <c r="C85" s="267"/>
      <c r="D85" s="268"/>
      <c r="E85" s="269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</row>
    <row r="86" spans="1:18" ht="15">
      <c r="A86" s="270"/>
      <c r="B86" s="205"/>
      <c r="C86" s="206"/>
      <c r="D86" s="206"/>
      <c r="E86" s="206"/>
      <c r="F86" s="206"/>
      <c r="G86" s="206"/>
      <c r="H86" s="2"/>
      <c r="I86" s="2"/>
      <c r="J86" s="2"/>
      <c r="K86" s="2"/>
      <c r="L86" s="2"/>
      <c r="M86" s="2"/>
      <c r="N86" s="2"/>
      <c r="O86" s="2"/>
      <c r="P86" s="2"/>
    </row>
    <row r="87" spans="1:18" ht="15">
      <c r="A87" s="491" t="s">
        <v>98</v>
      </c>
      <c r="B87" s="491"/>
      <c r="C87" s="491"/>
      <c r="D87" s="491"/>
      <c r="E87" s="491"/>
      <c r="F87" s="491"/>
      <c r="G87" s="491"/>
      <c r="H87" s="491"/>
      <c r="I87" s="491"/>
      <c r="J87" s="491"/>
      <c r="K87" s="2"/>
      <c r="L87" s="2"/>
      <c r="M87" s="2"/>
      <c r="N87" s="2"/>
      <c r="O87" s="2"/>
      <c r="P87" s="2"/>
    </row>
    <row r="88" spans="1:18" ht="15.75" customHeight="1">
      <c r="A88" s="484" t="s">
        <v>99</v>
      </c>
      <c r="B88" s="484"/>
      <c r="C88" s="484"/>
      <c r="D88" s="484"/>
      <c r="E88" s="484"/>
      <c r="F88" s="484"/>
      <c r="G88" s="484"/>
      <c r="H88" s="484"/>
      <c r="I88" s="484"/>
      <c r="J88" s="484"/>
      <c r="K88" s="2"/>
      <c r="L88" s="2"/>
      <c r="M88" s="2"/>
      <c r="N88" s="2"/>
      <c r="O88" s="2"/>
      <c r="P88" s="2"/>
    </row>
    <row r="89" spans="1:18" ht="15" customHeight="1">
      <c r="A89" s="483" t="s">
        <v>100</v>
      </c>
      <c r="B89" s="483"/>
      <c r="C89" s="483"/>
      <c r="D89" s="483"/>
      <c r="E89" s="483"/>
      <c r="F89" s="483"/>
      <c r="G89" s="483"/>
      <c r="H89" s="483"/>
      <c r="I89" s="483"/>
      <c r="J89" s="271"/>
      <c r="K89" s="2"/>
      <c r="L89" s="2"/>
      <c r="M89" s="2"/>
      <c r="N89" s="2"/>
      <c r="O89" s="2"/>
      <c r="P89" s="2"/>
    </row>
    <row r="90" spans="1:18" ht="15.75" customHeight="1">
      <c r="A90" s="450" t="s">
        <v>37</v>
      </c>
      <c r="B90" s="450" t="s">
        <v>7</v>
      </c>
      <c r="C90" s="450" t="s">
        <v>101</v>
      </c>
      <c r="D90" s="486" t="s">
        <v>102</v>
      </c>
      <c r="E90" s="487"/>
      <c r="F90" s="487"/>
      <c r="G90" s="492"/>
      <c r="H90" s="450" t="s">
        <v>103</v>
      </c>
      <c r="I90" s="450" t="s">
        <v>104</v>
      </c>
      <c r="J90" s="27"/>
      <c r="K90" s="2"/>
      <c r="L90" s="2"/>
      <c r="M90" s="2"/>
      <c r="N90" s="2"/>
      <c r="O90" s="2"/>
      <c r="P90" s="2"/>
    </row>
    <row r="91" spans="1:18" ht="114">
      <c r="A91" s="450"/>
      <c r="B91" s="450"/>
      <c r="C91" s="450"/>
      <c r="D91" s="75" t="s">
        <v>105</v>
      </c>
      <c r="E91" s="75" t="s">
        <v>106</v>
      </c>
      <c r="F91" s="75" t="s">
        <v>107</v>
      </c>
      <c r="G91" s="75" t="s">
        <v>108</v>
      </c>
      <c r="H91" s="450"/>
      <c r="I91" s="450"/>
      <c r="J91" s="27"/>
      <c r="K91" s="105"/>
      <c r="L91" s="105"/>
      <c r="M91" s="105"/>
      <c r="N91" s="192"/>
      <c r="O91" s="105"/>
      <c r="P91" s="105"/>
      <c r="Q91" s="25"/>
      <c r="R91" s="25"/>
    </row>
    <row r="92" spans="1:18" s="29" customFormat="1" ht="14.25">
      <c r="A92" s="75">
        <v>1</v>
      </c>
      <c r="B92" s="75">
        <v>2</v>
      </c>
      <c r="C92" s="75">
        <v>3</v>
      </c>
      <c r="D92" s="75">
        <v>4</v>
      </c>
      <c r="E92" s="75">
        <v>5</v>
      </c>
      <c r="F92" s="75">
        <v>6</v>
      </c>
      <c r="G92" s="75">
        <v>7</v>
      </c>
      <c r="H92" s="75">
        <v>8</v>
      </c>
      <c r="I92" s="75">
        <v>9</v>
      </c>
      <c r="J92" s="27"/>
      <c r="K92" s="27"/>
      <c r="L92" s="27"/>
      <c r="M92" s="27"/>
      <c r="N92" s="27"/>
      <c r="O92" s="27"/>
      <c r="P92" s="27"/>
      <c r="Q92" s="28"/>
      <c r="R92" s="28"/>
    </row>
    <row r="93" spans="1:18" ht="30">
      <c r="A93" s="208" t="s">
        <v>109</v>
      </c>
      <c r="B93" s="198" t="s">
        <v>10</v>
      </c>
      <c r="C93" s="251">
        <f t="shared" ref="C93:I93" si="1">C95+C96+C97+C98+C99+C100+C101+C102+C103+C104+C105</f>
        <v>14</v>
      </c>
      <c r="D93" s="251">
        <f t="shared" si="1"/>
        <v>7</v>
      </c>
      <c r="E93" s="251">
        <f t="shared" si="1"/>
        <v>7</v>
      </c>
      <c r="F93" s="251">
        <f t="shared" si="1"/>
        <v>7</v>
      </c>
      <c r="G93" s="251">
        <f t="shared" si="1"/>
        <v>7</v>
      </c>
      <c r="H93" s="251">
        <f t="shared" si="1"/>
        <v>14</v>
      </c>
      <c r="I93" s="251">
        <f t="shared" si="1"/>
        <v>1</v>
      </c>
      <c r="J93" s="258"/>
      <c r="K93" s="105"/>
      <c r="L93" s="105"/>
      <c r="M93" s="105"/>
      <c r="N93" s="105"/>
      <c r="O93" s="105"/>
      <c r="P93" s="105"/>
      <c r="Q93" s="25"/>
      <c r="R93" s="25"/>
    </row>
    <row r="94" spans="1:18" ht="15">
      <c r="A94" s="259" t="s">
        <v>110</v>
      </c>
      <c r="B94" s="2"/>
      <c r="C94" s="272"/>
      <c r="D94" s="272"/>
      <c r="E94" s="272"/>
      <c r="F94" s="272"/>
      <c r="G94" s="272"/>
      <c r="H94" s="272"/>
      <c r="I94" s="272"/>
      <c r="J94" s="159"/>
      <c r="K94" s="105"/>
      <c r="L94" s="105"/>
      <c r="M94" s="192"/>
      <c r="N94" s="105"/>
      <c r="O94" s="105"/>
      <c r="P94" s="105"/>
      <c r="Q94" s="25"/>
      <c r="R94" s="25"/>
    </row>
    <row r="95" spans="1:18" ht="15">
      <c r="A95" s="273" t="s">
        <v>111</v>
      </c>
      <c r="B95" s="198" t="s">
        <v>12</v>
      </c>
      <c r="C95" s="134">
        <v>10</v>
      </c>
      <c r="D95" s="134">
        <v>4</v>
      </c>
      <c r="E95" s="134">
        <v>4</v>
      </c>
      <c r="F95" s="134">
        <v>6</v>
      </c>
      <c r="G95" s="134">
        <v>6</v>
      </c>
      <c r="H95" s="134">
        <v>10</v>
      </c>
      <c r="I95" s="134">
        <v>0</v>
      </c>
      <c r="J95" s="360">
        <f>D95+F95</f>
        <v>10</v>
      </c>
      <c r="K95" s="2"/>
      <c r="L95" s="2"/>
      <c r="M95" s="2"/>
      <c r="N95" s="2"/>
      <c r="O95" s="2"/>
      <c r="P95" s="2"/>
    </row>
    <row r="96" spans="1:18" ht="15">
      <c r="A96" s="252" t="s">
        <v>112</v>
      </c>
      <c r="B96" s="196" t="s">
        <v>14</v>
      </c>
      <c r="C96" s="134">
        <v>1</v>
      </c>
      <c r="D96" s="134">
        <v>1</v>
      </c>
      <c r="E96" s="134">
        <v>1</v>
      </c>
      <c r="F96" s="134"/>
      <c r="G96" s="134"/>
      <c r="H96" s="134">
        <v>1</v>
      </c>
      <c r="I96" s="134"/>
      <c r="J96" s="360">
        <f t="shared" ref="J96:J105" si="2">D96+F96</f>
        <v>1</v>
      </c>
      <c r="K96" s="2"/>
      <c r="L96" s="2"/>
      <c r="M96" s="2"/>
      <c r="N96" s="2"/>
      <c r="O96" s="2"/>
      <c r="P96" s="2"/>
    </row>
    <row r="97" spans="1:16" ht="15">
      <c r="A97" s="252" t="s">
        <v>113</v>
      </c>
      <c r="B97" s="198" t="s">
        <v>16</v>
      </c>
      <c r="C97" s="134">
        <v>1</v>
      </c>
      <c r="D97" s="134"/>
      <c r="E97" s="134"/>
      <c r="F97" s="134">
        <v>1</v>
      </c>
      <c r="G97" s="134">
        <v>1</v>
      </c>
      <c r="H97" s="134">
        <v>1</v>
      </c>
      <c r="I97" s="134">
        <v>1</v>
      </c>
      <c r="J97" s="360">
        <f t="shared" si="2"/>
        <v>1</v>
      </c>
      <c r="K97" s="2"/>
      <c r="L97" s="2"/>
      <c r="M97" s="2"/>
      <c r="N97" s="2"/>
      <c r="O97" s="2"/>
      <c r="P97" s="2"/>
    </row>
    <row r="98" spans="1:16" ht="15">
      <c r="A98" s="252" t="s">
        <v>114</v>
      </c>
      <c r="B98" s="196" t="s">
        <v>18</v>
      </c>
      <c r="C98" s="134">
        <v>1</v>
      </c>
      <c r="D98" s="134">
        <v>1</v>
      </c>
      <c r="E98" s="134">
        <v>1</v>
      </c>
      <c r="F98" s="134"/>
      <c r="G98" s="134"/>
      <c r="H98" s="134">
        <v>1</v>
      </c>
      <c r="I98" s="134"/>
      <c r="J98" s="360">
        <f t="shared" si="2"/>
        <v>1</v>
      </c>
      <c r="K98" s="2"/>
      <c r="L98" s="2"/>
      <c r="M98" s="2"/>
      <c r="N98" s="2"/>
      <c r="O98" s="2"/>
      <c r="P98" s="2"/>
    </row>
    <row r="99" spans="1:16" ht="15">
      <c r="A99" s="252" t="s">
        <v>115</v>
      </c>
      <c r="B99" s="196" t="s">
        <v>20</v>
      </c>
      <c r="C99" s="134">
        <v>0</v>
      </c>
      <c r="D99" s="134"/>
      <c r="E99" s="134"/>
      <c r="F99" s="134"/>
      <c r="G99" s="134"/>
      <c r="H99" s="134"/>
      <c r="I99" s="134"/>
      <c r="J99" s="360">
        <f t="shared" si="2"/>
        <v>0</v>
      </c>
      <c r="K99" s="2"/>
      <c r="L99" s="2"/>
      <c r="M99" s="2"/>
      <c r="N99" s="2"/>
      <c r="O99" s="2"/>
      <c r="P99" s="2"/>
    </row>
    <row r="100" spans="1:16" ht="15">
      <c r="A100" s="252" t="s">
        <v>116</v>
      </c>
      <c r="B100" s="196" t="s">
        <v>22</v>
      </c>
      <c r="C100" s="134">
        <v>0</v>
      </c>
      <c r="D100" s="134"/>
      <c r="E100" s="134"/>
      <c r="F100" s="134"/>
      <c r="G100" s="134"/>
      <c r="H100" s="134"/>
      <c r="I100" s="134"/>
      <c r="J100" s="360">
        <f t="shared" si="2"/>
        <v>0</v>
      </c>
      <c r="K100" s="2"/>
      <c r="L100" s="2"/>
      <c r="M100" s="2"/>
      <c r="N100" s="2"/>
      <c r="O100" s="2"/>
      <c r="P100" s="2"/>
    </row>
    <row r="101" spans="1:16" ht="15">
      <c r="A101" s="252" t="s">
        <v>117</v>
      </c>
      <c r="B101" s="196" t="s">
        <v>24</v>
      </c>
      <c r="C101" s="134">
        <v>1</v>
      </c>
      <c r="D101" s="134">
        <v>1</v>
      </c>
      <c r="E101" s="134">
        <v>1</v>
      </c>
      <c r="F101" s="134"/>
      <c r="G101" s="134"/>
      <c r="H101" s="134">
        <v>1</v>
      </c>
      <c r="I101" s="134"/>
      <c r="J101" s="360">
        <f t="shared" si="2"/>
        <v>1</v>
      </c>
      <c r="K101" s="2"/>
      <c r="L101" s="2"/>
      <c r="M101" s="2"/>
      <c r="N101" s="2"/>
      <c r="O101" s="2"/>
      <c r="P101" s="2"/>
    </row>
    <row r="102" spans="1:16" ht="15">
      <c r="A102" s="252" t="s">
        <v>118</v>
      </c>
      <c r="B102" s="198" t="s">
        <v>26</v>
      </c>
      <c r="C102" s="134">
        <v>0</v>
      </c>
      <c r="D102" s="134">
        <v>0</v>
      </c>
      <c r="E102" s="134">
        <v>0</v>
      </c>
      <c r="F102" s="134">
        <v>0</v>
      </c>
      <c r="G102" s="134">
        <v>0</v>
      </c>
      <c r="H102" s="134">
        <v>0</v>
      </c>
      <c r="I102" s="134">
        <v>0</v>
      </c>
      <c r="J102" s="360">
        <f t="shared" si="2"/>
        <v>0</v>
      </c>
      <c r="K102" s="2"/>
      <c r="L102" s="2"/>
      <c r="M102" s="2"/>
      <c r="N102" s="2"/>
      <c r="O102" s="2"/>
      <c r="P102" s="2"/>
    </row>
    <row r="103" spans="1:16" ht="15">
      <c r="A103" s="252" t="s">
        <v>119</v>
      </c>
      <c r="B103" s="227">
        <v>10</v>
      </c>
      <c r="C103" s="134">
        <v>0</v>
      </c>
      <c r="D103" s="134">
        <v>0</v>
      </c>
      <c r="E103" s="134">
        <v>0</v>
      </c>
      <c r="F103" s="134">
        <v>0</v>
      </c>
      <c r="G103" s="134">
        <v>0</v>
      </c>
      <c r="H103" s="134">
        <v>0</v>
      </c>
      <c r="I103" s="134">
        <v>0</v>
      </c>
      <c r="J103" s="360">
        <f t="shared" si="2"/>
        <v>0</v>
      </c>
      <c r="K103" s="2"/>
      <c r="L103" s="2"/>
      <c r="M103" s="2"/>
      <c r="N103" s="2"/>
      <c r="O103" s="2"/>
      <c r="P103" s="2"/>
    </row>
    <row r="104" spans="1:16" ht="15">
      <c r="A104" s="252" t="s">
        <v>120</v>
      </c>
      <c r="B104" s="227">
        <v>11</v>
      </c>
      <c r="C104" s="134">
        <v>0</v>
      </c>
      <c r="D104" s="134">
        <v>0</v>
      </c>
      <c r="E104" s="134">
        <v>0</v>
      </c>
      <c r="F104" s="134">
        <v>0</v>
      </c>
      <c r="G104" s="134">
        <v>0</v>
      </c>
      <c r="H104" s="134">
        <v>0</v>
      </c>
      <c r="I104" s="134">
        <v>0</v>
      </c>
      <c r="J104" s="360">
        <f t="shared" si="2"/>
        <v>0</v>
      </c>
      <c r="K104" s="2"/>
      <c r="L104" s="2"/>
      <c r="M104" s="2"/>
      <c r="N104" s="2"/>
      <c r="O104" s="2"/>
      <c r="P104" s="2"/>
    </row>
    <row r="105" spans="1:16" ht="15">
      <c r="A105" s="252" t="s">
        <v>121</v>
      </c>
      <c r="B105" s="227">
        <v>12</v>
      </c>
      <c r="C105" s="134">
        <v>0</v>
      </c>
      <c r="D105" s="134">
        <v>0</v>
      </c>
      <c r="E105" s="134">
        <v>0</v>
      </c>
      <c r="F105" s="134">
        <v>0</v>
      </c>
      <c r="G105" s="134">
        <v>0</v>
      </c>
      <c r="H105" s="134">
        <v>0</v>
      </c>
      <c r="I105" s="134">
        <v>0</v>
      </c>
      <c r="J105" s="360">
        <f t="shared" si="2"/>
        <v>0</v>
      </c>
      <c r="K105" s="2"/>
      <c r="L105" s="2"/>
      <c r="M105" s="2"/>
      <c r="N105" s="2"/>
      <c r="O105" s="2"/>
      <c r="P105" s="2"/>
    </row>
    <row r="106" spans="1:16" ht="45">
      <c r="A106" s="199" t="s">
        <v>122</v>
      </c>
      <c r="B106" s="227">
        <v>13</v>
      </c>
      <c r="C106" s="134">
        <v>0</v>
      </c>
      <c r="D106" s="240" t="s">
        <v>63</v>
      </c>
      <c r="E106" s="240" t="s">
        <v>63</v>
      </c>
      <c r="F106" s="240" t="s">
        <v>63</v>
      </c>
      <c r="G106" s="240" t="s">
        <v>63</v>
      </c>
      <c r="H106" s="134"/>
      <c r="I106" s="134"/>
      <c r="J106" s="274"/>
      <c r="K106" s="2"/>
      <c r="L106" s="2"/>
      <c r="M106" s="2"/>
      <c r="N106" s="2"/>
      <c r="O106" s="2"/>
      <c r="P106" s="2"/>
    </row>
    <row r="107" spans="1:16" ht="81" customHeight="1">
      <c r="A107" s="275"/>
      <c r="B107" s="276"/>
      <c r="C107" s="276"/>
      <c r="D107" s="276"/>
      <c r="E107" s="276"/>
      <c r="F107" s="276"/>
      <c r="G107" s="276"/>
      <c r="H107" s="276"/>
      <c r="I107" s="277"/>
      <c r="J107" s="258"/>
      <c r="K107" s="2"/>
      <c r="L107" s="2"/>
      <c r="M107" s="2"/>
      <c r="N107" s="2"/>
      <c r="O107" s="2"/>
      <c r="P107" s="2"/>
    </row>
    <row r="108" spans="1:16" ht="18.75" customHeight="1">
      <c r="A108" s="484" t="s">
        <v>123</v>
      </c>
      <c r="B108" s="484"/>
      <c r="C108" s="484"/>
      <c r="D108" s="484"/>
      <c r="E108" s="484"/>
      <c r="F108" s="484"/>
      <c r="G108" s="484"/>
      <c r="H108" s="484"/>
      <c r="I108" s="484"/>
      <c r="J108" s="258"/>
      <c r="K108" s="2"/>
      <c r="L108" s="2"/>
      <c r="M108" s="2"/>
      <c r="N108" s="2"/>
      <c r="O108" s="2"/>
      <c r="P108" s="2"/>
    </row>
    <row r="109" spans="1:16" ht="15" customHeight="1">
      <c r="A109" s="495" t="s">
        <v>124</v>
      </c>
      <c r="B109" s="495"/>
      <c r="C109" s="495"/>
      <c r="D109" s="495"/>
      <c r="E109" s="495"/>
      <c r="F109" s="495"/>
      <c r="G109" s="495"/>
      <c r="H109" s="495"/>
      <c r="I109" s="495"/>
      <c r="J109" s="2"/>
      <c r="K109" s="2"/>
      <c r="L109" s="2"/>
      <c r="M109" s="2"/>
      <c r="N109" s="2"/>
      <c r="O109" s="2"/>
      <c r="P109" s="2"/>
    </row>
    <row r="110" spans="1:16" ht="15">
      <c r="A110" s="82"/>
      <c r="B110" s="82"/>
      <c r="C110" s="82"/>
      <c r="D110" s="82"/>
      <c r="E110" s="82"/>
      <c r="F110" s="2"/>
      <c r="G110" s="167"/>
      <c r="H110" s="167"/>
      <c r="I110" s="167"/>
      <c r="J110" s="2"/>
      <c r="K110" s="2"/>
      <c r="L110" s="278" t="s">
        <v>88</v>
      </c>
      <c r="M110" s="2"/>
      <c r="N110" s="2"/>
      <c r="O110" s="2"/>
      <c r="P110" s="2"/>
    </row>
    <row r="111" spans="1:16" ht="15.75" customHeight="1">
      <c r="A111" s="450" t="s">
        <v>37</v>
      </c>
      <c r="B111" s="450" t="s">
        <v>7</v>
      </c>
      <c r="C111" s="498" t="s">
        <v>125</v>
      </c>
      <c r="D111" s="498"/>
      <c r="E111" s="498"/>
      <c r="F111" s="498"/>
      <c r="G111" s="498"/>
      <c r="H111" s="498"/>
      <c r="I111" s="498"/>
      <c r="J111" s="498"/>
      <c r="K111" s="498"/>
      <c r="L111" s="498"/>
      <c r="M111" s="2"/>
      <c r="N111" s="2"/>
      <c r="O111" s="2"/>
      <c r="P111" s="2"/>
    </row>
    <row r="112" spans="1:16" ht="28.5">
      <c r="A112" s="450"/>
      <c r="B112" s="450"/>
      <c r="C112" s="75" t="s">
        <v>126</v>
      </c>
      <c r="D112" s="75" t="s">
        <v>127</v>
      </c>
      <c r="E112" s="75" t="s">
        <v>128</v>
      </c>
      <c r="F112" s="75" t="s">
        <v>129</v>
      </c>
      <c r="G112" s="75" t="s">
        <v>130</v>
      </c>
      <c r="H112" s="75" t="s">
        <v>131</v>
      </c>
      <c r="I112" s="75" t="s">
        <v>132</v>
      </c>
      <c r="J112" s="75" t="s">
        <v>133</v>
      </c>
      <c r="K112" s="75" t="s">
        <v>134</v>
      </c>
      <c r="L112" s="75" t="s">
        <v>135</v>
      </c>
      <c r="M112" s="2"/>
      <c r="N112" s="2"/>
      <c r="O112" s="2"/>
      <c r="P112" s="2"/>
    </row>
    <row r="113" spans="1:16" s="29" customFormat="1" ht="14.25">
      <c r="A113" s="75">
        <v>1</v>
      </c>
      <c r="B113" s="75">
        <v>2</v>
      </c>
      <c r="C113" s="75">
        <v>3</v>
      </c>
      <c r="D113" s="75">
        <v>4</v>
      </c>
      <c r="E113" s="75">
        <v>5</v>
      </c>
      <c r="F113" s="75">
        <v>6</v>
      </c>
      <c r="G113" s="75">
        <v>7</v>
      </c>
      <c r="H113" s="75">
        <v>8</v>
      </c>
      <c r="I113" s="75">
        <v>9</v>
      </c>
      <c r="J113" s="75">
        <v>10</v>
      </c>
      <c r="K113" s="75">
        <v>11</v>
      </c>
      <c r="L113" s="75">
        <v>12</v>
      </c>
      <c r="M113" s="27"/>
      <c r="N113" s="27"/>
      <c r="O113" s="27"/>
      <c r="P113" s="27"/>
    </row>
    <row r="114" spans="1:16" ht="30">
      <c r="A114" s="208" t="s">
        <v>136</v>
      </c>
      <c r="B114" s="196" t="s">
        <v>10</v>
      </c>
      <c r="C114" s="251">
        <f t="shared" ref="C114:L114" si="3">C116+C117+C118+C119+C120+C121+C122+C123+C124+C125+C126</f>
        <v>1</v>
      </c>
      <c r="D114" s="251">
        <f t="shared" si="3"/>
        <v>2</v>
      </c>
      <c r="E114" s="251">
        <f t="shared" si="3"/>
        <v>1</v>
      </c>
      <c r="F114" s="251">
        <f t="shared" si="3"/>
        <v>1</v>
      </c>
      <c r="G114" s="251">
        <f t="shared" si="3"/>
        <v>5</v>
      </c>
      <c r="H114" s="251">
        <f t="shared" si="3"/>
        <v>0</v>
      </c>
      <c r="I114" s="251">
        <f t="shared" si="3"/>
        <v>2</v>
      </c>
      <c r="J114" s="251">
        <f t="shared" si="3"/>
        <v>1</v>
      </c>
      <c r="K114" s="251">
        <f t="shared" si="3"/>
        <v>1</v>
      </c>
      <c r="L114" s="251">
        <f t="shared" si="3"/>
        <v>0</v>
      </c>
      <c r="M114" s="105"/>
      <c r="N114" s="105"/>
      <c r="O114" s="105"/>
      <c r="P114" s="105"/>
    </row>
    <row r="115" spans="1:16" ht="15">
      <c r="A115" s="259" t="s">
        <v>110</v>
      </c>
      <c r="B115" s="279"/>
      <c r="C115" s="280"/>
      <c r="D115" s="280"/>
      <c r="E115" s="280"/>
      <c r="F115" s="280"/>
      <c r="G115" s="280"/>
      <c r="H115" s="280"/>
      <c r="I115" s="281"/>
      <c r="J115" s="281"/>
      <c r="K115" s="281"/>
      <c r="L115" s="281"/>
      <c r="M115" s="105"/>
      <c r="N115" s="105"/>
      <c r="O115" s="105"/>
      <c r="P115" s="105"/>
    </row>
    <row r="116" spans="1:16" ht="15">
      <c r="A116" s="273" t="s">
        <v>111</v>
      </c>
      <c r="B116" s="198" t="s">
        <v>12</v>
      </c>
      <c r="C116" s="134">
        <v>1</v>
      </c>
      <c r="D116" s="134">
        <v>2</v>
      </c>
      <c r="E116" s="134">
        <v>1</v>
      </c>
      <c r="F116" s="134">
        <v>1</v>
      </c>
      <c r="G116" s="134">
        <v>1</v>
      </c>
      <c r="H116" s="134"/>
      <c r="I116" s="282">
        <v>2</v>
      </c>
      <c r="J116" s="282">
        <v>1</v>
      </c>
      <c r="K116" s="282">
        <v>1</v>
      </c>
      <c r="L116" s="282"/>
      <c r="M116" s="184">
        <f>C116+D116+E116+F116+G116+H116+I116+J116+K116+L116</f>
        <v>10</v>
      </c>
      <c r="N116" s="2"/>
      <c r="O116" s="2"/>
      <c r="P116" s="2"/>
    </row>
    <row r="117" spans="1:16" ht="15">
      <c r="A117" s="252" t="s">
        <v>112</v>
      </c>
      <c r="B117" s="196" t="s">
        <v>14</v>
      </c>
      <c r="C117" s="134"/>
      <c r="D117" s="134"/>
      <c r="E117" s="134"/>
      <c r="F117" s="134"/>
      <c r="G117" s="134">
        <v>1</v>
      </c>
      <c r="H117" s="134"/>
      <c r="I117" s="282"/>
      <c r="J117" s="282"/>
      <c r="K117" s="282"/>
      <c r="L117" s="282"/>
      <c r="M117" s="184">
        <f t="shared" ref="M117:M126" si="4">C117+D117+E117+F117+G117+H117+I117+J117+K117+L117</f>
        <v>1</v>
      </c>
      <c r="N117" s="2"/>
      <c r="O117" s="2"/>
      <c r="P117" s="2"/>
    </row>
    <row r="118" spans="1:16" ht="15">
      <c r="A118" s="252" t="s">
        <v>113</v>
      </c>
      <c r="B118" s="198" t="s">
        <v>16</v>
      </c>
      <c r="C118" s="134"/>
      <c r="D118" s="134"/>
      <c r="E118" s="134"/>
      <c r="F118" s="134"/>
      <c r="G118" s="134">
        <v>1</v>
      </c>
      <c r="H118" s="134"/>
      <c r="I118" s="134"/>
      <c r="J118" s="134"/>
      <c r="K118" s="134"/>
      <c r="L118" s="134"/>
      <c r="M118" s="184">
        <f t="shared" si="4"/>
        <v>1</v>
      </c>
      <c r="N118" s="2"/>
      <c r="O118" s="2"/>
      <c r="P118" s="2"/>
    </row>
    <row r="119" spans="1:16" ht="15">
      <c r="A119" s="252" t="s">
        <v>114</v>
      </c>
      <c r="B119" s="196" t="s">
        <v>18</v>
      </c>
      <c r="C119" s="134"/>
      <c r="D119" s="134"/>
      <c r="E119" s="134"/>
      <c r="F119" s="134"/>
      <c r="G119" s="134">
        <v>1</v>
      </c>
      <c r="H119" s="134"/>
      <c r="I119" s="134"/>
      <c r="J119" s="134"/>
      <c r="K119" s="134"/>
      <c r="L119" s="134"/>
      <c r="M119" s="184">
        <f t="shared" si="4"/>
        <v>1</v>
      </c>
      <c r="N119" s="2"/>
      <c r="O119" s="2"/>
      <c r="P119" s="2"/>
    </row>
    <row r="120" spans="1:16" ht="15">
      <c r="A120" s="252" t="s">
        <v>115</v>
      </c>
      <c r="B120" s="196" t="s">
        <v>20</v>
      </c>
      <c r="C120" s="134"/>
      <c r="D120" s="134"/>
      <c r="E120" s="134"/>
      <c r="F120" s="134"/>
      <c r="G120" s="134"/>
      <c r="H120" s="134"/>
      <c r="I120" s="282"/>
      <c r="J120" s="282"/>
      <c r="K120" s="282"/>
      <c r="L120" s="282"/>
      <c r="M120" s="184">
        <f t="shared" si="4"/>
        <v>0</v>
      </c>
      <c r="N120" s="2"/>
      <c r="O120" s="2"/>
      <c r="P120" s="2"/>
    </row>
    <row r="121" spans="1:16" ht="15">
      <c r="A121" s="252" t="s">
        <v>116</v>
      </c>
      <c r="B121" s="196" t="s">
        <v>22</v>
      </c>
      <c r="C121" s="134"/>
      <c r="D121" s="134"/>
      <c r="E121" s="134"/>
      <c r="F121" s="134"/>
      <c r="G121" s="134"/>
      <c r="H121" s="134"/>
      <c r="I121" s="282"/>
      <c r="J121" s="282"/>
      <c r="K121" s="282"/>
      <c r="L121" s="282"/>
      <c r="M121" s="184">
        <f t="shared" si="4"/>
        <v>0</v>
      </c>
      <c r="N121" s="2"/>
      <c r="O121" s="2"/>
      <c r="P121" s="2"/>
    </row>
    <row r="122" spans="1:16" ht="15">
      <c r="A122" s="252" t="s">
        <v>117</v>
      </c>
      <c r="B122" s="196" t="s">
        <v>24</v>
      </c>
      <c r="C122" s="134"/>
      <c r="D122" s="134"/>
      <c r="E122" s="134"/>
      <c r="F122" s="134"/>
      <c r="G122" s="134">
        <v>1</v>
      </c>
      <c r="H122" s="134"/>
      <c r="I122" s="282"/>
      <c r="J122" s="282"/>
      <c r="K122" s="282"/>
      <c r="L122" s="282"/>
      <c r="M122" s="184">
        <f t="shared" si="4"/>
        <v>1</v>
      </c>
      <c r="N122" s="2"/>
      <c r="O122" s="2"/>
      <c r="P122" s="2"/>
    </row>
    <row r="123" spans="1:16" ht="15">
      <c r="A123" s="252" t="s">
        <v>118</v>
      </c>
      <c r="B123" s="198" t="s">
        <v>26</v>
      </c>
      <c r="C123" s="134"/>
      <c r="D123" s="134"/>
      <c r="E123" s="134"/>
      <c r="F123" s="134"/>
      <c r="G123" s="134"/>
      <c r="H123" s="134"/>
      <c r="I123" s="282"/>
      <c r="J123" s="282"/>
      <c r="K123" s="282"/>
      <c r="L123" s="282"/>
      <c r="M123" s="184">
        <f t="shared" si="4"/>
        <v>0</v>
      </c>
      <c r="N123" s="2"/>
      <c r="O123" s="2"/>
      <c r="P123" s="2"/>
    </row>
    <row r="124" spans="1:16" ht="15">
      <c r="A124" s="252" t="s">
        <v>119</v>
      </c>
      <c r="B124" s="227">
        <v>10</v>
      </c>
      <c r="C124" s="134"/>
      <c r="D124" s="134"/>
      <c r="E124" s="134"/>
      <c r="F124" s="134"/>
      <c r="G124" s="134"/>
      <c r="H124" s="134"/>
      <c r="I124" s="282"/>
      <c r="J124" s="282"/>
      <c r="K124" s="282"/>
      <c r="L124" s="282"/>
      <c r="M124" s="184">
        <f t="shared" si="4"/>
        <v>0</v>
      </c>
      <c r="N124" s="2"/>
      <c r="O124" s="2"/>
      <c r="P124" s="2"/>
    </row>
    <row r="125" spans="1:16" ht="15">
      <c r="A125" s="252" t="s">
        <v>120</v>
      </c>
      <c r="B125" s="227">
        <v>11</v>
      </c>
      <c r="C125" s="134"/>
      <c r="D125" s="134"/>
      <c r="E125" s="134"/>
      <c r="F125" s="134"/>
      <c r="G125" s="134"/>
      <c r="H125" s="134"/>
      <c r="I125" s="282"/>
      <c r="J125" s="282"/>
      <c r="K125" s="282"/>
      <c r="L125" s="282"/>
      <c r="M125" s="184">
        <f t="shared" si="4"/>
        <v>0</v>
      </c>
      <c r="N125" s="2"/>
      <c r="O125" s="2"/>
      <c r="P125" s="2"/>
    </row>
    <row r="126" spans="1:16" ht="15">
      <c r="A126" s="252" t="s">
        <v>121</v>
      </c>
      <c r="B126" s="227">
        <v>12</v>
      </c>
      <c r="C126" s="134"/>
      <c r="D126" s="134"/>
      <c r="E126" s="134"/>
      <c r="F126" s="134"/>
      <c r="G126" s="134"/>
      <c r="H126" s="134"/>
      <c r="I126" s="282"/>
      <c r="J126" s="282"/>
      <c r="K126" s="282"/>
      <c r="L126" s="282"/>
      <c r="M126" s="184">
        <f t="shared" si="4"/>
        <v>0</v>
      </c>
      <c r="N126" s="2"/>
      <c r="O126" s="2"/>
      <c r="P126" s="2"/>
    </row>
    <row r="127" spans="1:16" ht="1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</row>
    <row r="128" spans="1:16" ht="18.75" customHeight="1">
      <c r="A128" s="496" t="s">
        <v>137</v>
      </c>
      <c r="B128" s="496"/>
      <c r="C128" s="496"/>
      <c r="D128" s="496"/>
      <c r="E128" s="496"/>
      <c r="F128" s="496"/>
      <c r="G128" s="496"/>
      <c r="H128" s="496"/>
      <c r="I128" s="496"/>
      <c r="J128" s="496"/>
      <c r="K128" s="496"/>
      <c r="L128" s="496"/>
      <c r="M128" s="496"/>
      <c r="N128" s="2"/>
      <c r="O128" s="2"/>
      <c r="P128" s="2"/>
    </row>
    <row r="129" spans="1:17" ht="15" customHeight="1">
      <c r="A129" s="493" t="s">
        <v>124</v>
      </c>
      <c r="B129" s="493"/>
      <c r="C129" s="493"/>
      <c r="D129" s="493"/>
      <c r="E129" s="493"/>
      <c r="F129" s="493"/>
      <c r="G129" s="493"/>
      <c r="H129" s="493"/>
      <c r="I129" s="493"/>
      <c r="J129" s="493"/>
      <c r="K129" s="493"/>
      <c r="L129" s="493"/>
      <c r="M129" s="107"/>
      <c r="N129" s="107"/>
      <c r="O129" s="107"/>
      <c r="P129" s="107"/>
    </row>
    <row r="130" spans="1:17" ht="15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497" t="s">
        <v>88</v>
      </c>
      <c r="K130" s="497"/>
      <c r="L130" s="497"/>
      <c r="M130" s="497"/>
      <c r="N130" s="497"/>
      <c r="O130" s="497"/>
      <c r="P130" s="497"/>
    </row>
    <row r="131" spans="1:17" ht="15.75" customHeight="1">
      <c r="A131" s="450" t="s">
        <v>37</v>
      </c>
      <c r="B131" s="450" t="s">
        <v>7</v>
      </c>
      <c r="C131" s="450" t="s">
        <v>138</v>
      </c>
      <c r="D131" s="494" t="s">
        <v>139</v>
      </c>
      <c r="E131" s="494"/>
      <c r="F131" s="494"/>
      <c r="G131" s="494"/>
      <c r="H131" s="494"/>
      <c r="I131" s="494"/>
      <c r="J131" s="450" t="s">
        <v>140</v>
      </c>
      <c r="K131" s="494" t="s">
        <v>141</v>
      </c>
      <c r="L131" s="494"/>
      <c r="M131" s="494"/>
      <c r="N131" s="494"/>
      <c r="O131" s="494"/>
      <c r="P131" s="494"/>
    </row>
    <row r="132" spans="1:17" ht="28.5">
      <c r="A132" s="450"/>
      <c r="B132" s="450"/>
      <c r="C132" s="450"/>
      <c r="D132" s="75" t="s">
        <v>142</v>
      </c>
      <c r="E132" s="75" t="s">
        <v>143</v>
      </c>
      <c r="F132" s="75" t="s">
        <v>144</v>
      </c>
      <c r="G132" s="75" t="s">
        <v>145</v>
      </c>
      <c r="H132" s="75" t="s">
        <v>146</v>
      </c>
      <c r="I132" s="75" t="s">
        <v>147</v>
      </c>
      <c r="J132" s="450"/>
      <c r="K132" s="75" t="s">
        <v>142</v>
      </c>
      <c r="L132" s="75" t="s">
        <v>143</v>
      </c>
      <c r="M132" s="75" t="s">
        <v>144</v>
      </c>
      <c r="N132" s="75" t="s">
        <v>145</v>
      </c>
      <c r="O132" s="75" t="s">
        <v>146</v>
      </c>
      <c r="P132" s="75" t="s">
        <v>147</v>
      </c>
    </row>
    <row r="133" spans="1:17" s="29" customFormat="1" ht="14.25">
      <c r="A133" s="75">
        <v>1</v>
      </c>
      <c r="B133" s="75">
        <v>2</v>
      </c>
      <c r="C133" s="75">
        <v>3</v>
      </c>
      <c r="D133" s="75">
        <v>4</v>
      </c>
      <c r="E133" s="75">
        <v>5</v>
      </c>
      <c r="F133" s="75">
        <v>6</v>
      </c>
      <c r="G133" s="75">
        <v>7</v>
      </c>
      <c r="H133" s="75">
        <v>8</v>
      </c>
      <c r="I133" s="75">
        <v>9</v>
      </c>
      <c r="J133" s="75">
        <v>10</v>
      </c>
      <c r="K133" s="75">
        <v>11</v>
      </c>
      <c r="L133" s="75">
        <v>12</v>
      </c>
      <c r="M133" s="75">
        <v>13</v>
      </c>
      <c r="N133" s="75">
        <v>14</v>
      </c>
      <c r="O133" s="75">
        <v>15</v>
      </c>
      <c r="P133" s="75">
        <v>16</v>
      </c>
    </row>
    <row r="134" spans="1:17" ht="15">
      <c r="A134" s="208" t="s">
        <v>148</v>
      </c>
      <c r="B134" s="196" t="s">
        <v>10</v>
      </c>
      <c r="C134" s="219">
        <f>D134+E134+F134+G134+H134+I134</f>
        <v>14</v>
      </c>
      <c r="D134" s="134">
        <v>3</v>
      </c>
      <c r="E134" s="134">
        <v>2</v>
      </c>
      <c r="F134" s="134">
        <v>0</v>
      </c>
      <c r="G134" s="134">
        <v>2</v>
      </c>
      <c r="H134" s="134">
        <v>2</v>
      </c>
      <c r="I134" s="134">
        <v>5</v>
      </c>
      <c r="J134" s="219">
        <f>K134+L134+M134+N134+O134+P134</f>
        <v>14</v>
      </c>
      <c r="K134" s="239">
        <v>4</v>
      </c>
      <c r="L134" s="239">
        <v>1</v>
      </c>
      <c r="M134" s="239">
        <v>3</v>
      </c>
      <c r="N134" s="239">
        <v>1</v>
      </c>
      <c r="O134" s="239">
        <v>2</v>
      </c>
      <c r="P134" s="239">
        <v>3</v>
      </c>
    </row>
    <row r="135" spans="1:17" ht="15">
      <c r="A135" s="159"/>
      <c r="B135" s="159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</row>
    <row r="136" spans="1:17" ht="15">
      <c r="A136" s="490" t="s">
        <v>149</v>
      </c>
      <c r="B136" s="490"/>
      <c r="C136" s="490"/>
      <c r="D136" s="490"/>
      <c r="E136" s="490"/>
      <c r="F136" s="490"/>
      <c r="G136" s="2"/>
      <c r="H136" s="2"/>
      <c r="I136" s="2"/>
      <c r="J136" s="2"/>
      <c r="K136" s="2"/>
      <c r="L136" s="2"/>
      <c r="M136" s="2"/>
      <c r="N136" s="2"/>
      <c r="O136" s="2"/>
      <c r="P136" s="2"/>
    </row>
    <row r="137" spans="1:17" ht="15.75" customHeight="1">
      <c r="A137" s="484" t="s">
        <v>150</v>
      </c>
      <c r="B137" s="484"/>
      <c r="C137" s="484"/>
      <c r="D137" s="484"/>
      <c r="E137" s="484"/>
      <c r="F137" s="484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spans="1:17" ht="15" customHeight="1">
      <c r="A138" s="483" t="s">
        <v>151</v>
      </c>
      <c r="B138" s="483"/>
      <c r="C138" s="483"/>
      <c r="D138" s="483"/>
      <c r="E138" s="483"/>
      <c r="F138" s="483"/>
      <c r="G138" s="485"/>
      <c r="H138" s="485"/>
      <c r="I138" s="2"/>
      <c r="J138" s="2"/>
      <c r="K138" s="2"/>
      <c r="L138" s="2"/>
      <c r="M138" s="2"/>
      <c r="N138" s="2"/>
      <c r="O138" s="2"/>
      <c r="P138" s="2"/>
    </row>
    <row r="139" spans="1:17" ht="15.75" customHeight="1">
      <c r="A139" s="450" t="s">
        <v>37</v>
      </c>
      <c r="B139" s="450" t="s">
        <v>7</v>
      </c>
      <c r="C139" s="450" t="s">
        <v>152</v>
      </c>
      <c r="D139" s="486" t="s">
        <v>153</v>
      </c>
      <c r="E139" s="487"/>
      <c r="F139" s="487"/>
      <c r="G139" s="488"/>
      <c r="H139" s="489" t="s">
        <v>154</v>
      </c>
      <c r="I139" s="2"/>
      <c r="J139" s="2"/>
      <c r="K139" s="2"/>
      <c r="L139" s="2"/>
      <c r="M139" s="2"/>
      <c r="N139" s="2"/>
      <c r="O139" s="2"/>
      <c r="P139" s="2"/>
    </row>
    <row r="140" spans="1:17" ht="42.75">
      <c r="A140" s="450"/>
      <c r="B140" s="450"/>
      <c r="C140" s="450"/>
      <c r="D140" s="212" t="s">
        <v>155</v>
      </c>
      <c r="E140" s="212" t="s">
        <v>156</v>
      </c>
      <c r="F140" s="212" t="s">
        <v>157</v>
      </c>
      <c r="G140" s="75" t="s">
        <v>158</v>
      </c>
      <c r="H140" s="489"/>
      <c r="I140" s="2"/>
      <c r="J140" s="2"/>
      <c r="K140" s="2"/>
      <c r="L140" s="2"/>
      <c r="M140" s="2"/>
      <c r="N140" s="2"/>
      <c r="O140" s="2"/>
      <c r="P140" s="2"/>
    </row>
    <row r="141" spans="1:17" s="29" customFormat="1" ht="14.25">
      <c r="A141" s="75">
        <v>1</v>
      </c>
      <c r="B141" s="75">
        <v>2</v>
      </c>
      <c r="C141" s="75">
        <v>3</v>
      </c>
      <c r="D141" s="75">
        <v>4</v>
      </c>
      <c r="E141" s="75">
        <v>5</v>
      </c>
      <c r="F141" s="75">
        <v>6</v>
      </c>
      <c r="G141" s="75">
        <v>7</v>
      </c>
      <c r="H141" s="75">
        <v>8</v>
      </c>
      <c r="I141" s="27"/>
      <c r="J141" s="27"/>
      <c r="K141" s="27"/>
      <c r="L141" s="27"/>
      <c r="M141" s="27"/>
      <c r="N141" s="27"/>
      <c r="O141" s="27"/>
      <c r="P141" s="27"/>
      <c r="Q141" s="28"/>
    </row>
    <row r="142" spans="1:17" ht="15">
      <c r="A142" s="208" t="s">
        <v>159</v>
      </c>
      <c r="B142" s="196" t="s">
        <v>10</v>
      </c>
      <c r="C142" s="251">
        <v>1110</v>
      </c>
      <c r="D142" s="134"/>
      <c r="E142" s="134">
        <v>1110</v>
      </c>
      <c r="F142" s="134"/>
      <c r="G142" s="134"/>
      <c r="H142" s="134"/>
      <c r="I142" s="105"/>
      <c r="J142" s="105"/>
      <c r="K142" s="105"/>
      <c r="L142" s="105"/>
      <c r="M142" s="105"/>
      <c r="N142" s="105"/>
      <c r="O142" s="105"/>
      <c r="P142" s="105"/>
      <c r="Q142" s="25"/>
    </row>
    <row r="143" spans="1:17" ht="45">
      <c r="A143" s="283" t="s">
        <v>160</v>
      </c>
      <c r="B143" s="198" t="s">
        <v>12</v>
      </c>
      <c r="C143" s="251">
        <v>1060</v>
      </c>
      <c r="D143" s="134"/>
      <c r="E143" s="134">
        <v>1060</v>
      </c>
      <c r="F143" s="134"/>
      <c r="G143" s="134"/>
      <c r="H143" s="134"/>
      <c r="I143" s="105"/>
      <c r="J143" s="105"/>
      <c r="K143" s="105"/>
      <c r="L143" s="105"/>
      <c r="M143" s="105"/>
      <c r="N143" s="105"/>
      <c r="O143" s="105"/>
      <c r="P143" s="105"/>
      <c r="Q143" s="25"/>
    </row>
    <row r="144" spans="1:17" ht="45">
      <c r="A144" s="273" t="s">
        <v>161</v>
      </c>
      <c r="B144" s="284" t="s">
        <v>14</v>
      </c>
      <c r="C144" s="134">
        <v>697</v>
      </c>
      <c r="D144" s="285" t="s">
        <v>63</v>
      </c>
      <c r="E144" s="285" t="s">
        <v>63</v>
      </c>
      <c r="F144" s="285" t="s">
        <v>63</v>
      </c>
      <c r="G144" s="285" t="s">
        <v>63</v>
      </c>
      <c r="H144" s="234" t="s">
        <v>63</v>
      </c>
      <c r="I144" s="2"/>
      <c r="J144" s="2"/>
      <c r="K144" s="2"/>
      <c r="L144" s="2"/>
      <c r="M144" s="2"/>
      <c r="N144" s="2"/>
      <c r="O144" s="2"/>
      <c r="P144" s="2"/>
    </row>
    <row r="145" spans="1:16" ht="60">
      <c r="A145" s="252" t="s">
        <v>162</v>
      </c>
      <c r="B145" s="196" t="s">
        <v>16</v>
      </c>
      <c r="C145" s="134">
        <v>60</v>
      </c>
      <c r="D145" s="285" t="s">
        <v>63</v>
      </c>
      <c r="E145" s="285" t="s">
        <v>63</v>
      </c>
      <c r="F145" s="285" t="s">
        <v>63</v>
      </c>
      <c r="G145" s="285" t="s">
        <v>63</v>
      </c>
      <c r="H145" s="285" t="s">
        <v>63</v>
      </c>
      <c r="I145" s="2"/>
      <c r="J145" s="2"/>
      <c r="K145" s="2"/>
      <c r="L145" s="2"/>
      <c r="M145" s="2"/>
      <c r="N145" s="2"/>
      <c r="O145" s="2"/>
      <c r="P145" s="2"/>
    </row>
    <row r="146" spans="1:16" ht="30">
      <c r="A146" s="208" t="s">
        <v>163</v>
      </c>
      <c r="B146" s="196" t="s">
        <v>18</v>
      </c>
      <c r="C146" s="134">
        <v>590</v>
      </c>
      <c r="D146" s="285" t="s">
        <v>63</v>
      </c>
      <c r="E146" s="285" t="s">
        <v>63</v>
      </c>
      <c r="F146" s="285" t="s">
        <v>63</v>
      </c>
      <c r="G146" s="285" t="s">
        <v>63</v>
      </c>
      <c r="H146" s="285" t="s">
        <v>63</v>
      </c>
      <c r="I146" s="2"/>
      <c r="J146" s="2"/>
      <c r="K146" s="2"/>
      <c r="L146" s="2"/>
      <c r="M146" s="2"/>
      <c r="N146" s="2"/>
      <c r="O146" s="2"/>
      <c r="P146" s="2"/>
    </row>
    <row r="147" spans="1:16" ht="88.5" customHeight="1">
      <c r="A147" s="286"/>
      <c r="B147" s="287"/>
      <c r="C147" s="288"/>
      <c r="D147" s="289"/>
      <c r="E147" s="289"/>
      <c r="F147" s="289"/>
      <c r="G147" s="2"/>
      <c r="H147" s="2"/>
      <c r="I147" s="2"/>
      <c r="J147" s="2"/>
      <c r="K147" s="2"/>
      <c r="L147" s="2"/>
      <c r="M147" s="2"/>
      <c r="N147" s="2"/>
      <c r="O147" s="2"/>
      <c r="P147" s="2"/>
    </row>
    <row r="148" spans="1:16" ht="15.75" customHeight="1">
      <c r="A148" s="482" t="s">
        <v>164</v>
      </c>
      <c r="B148" s="482"/>
      <c r="C148" s="482"/>
      <c r="D148" s="435"/>
      <c r="E148" s="435"/>
      <c r="F148" s="290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1:16" ht="28.5">
      <c r="A149" s="194" t="s">
        <v>37</v>
      </c>
      <c r="B149" s="75" t="s">
        <v>7</v>
      </c>
      <c r="C149" s="261" t="s">
        <v>165</v>
      </c>
      <c r="D149" s="119"/>
      <c r="E149" s="119"/>
      <c r="F149" s="291"/>
      <c r="G149" s="2"/>
      <c r="H149" s="2"/>
      <c r="I149" s="2"/>
      <c r="J149" s="2"/>
      <c r="K149" s="2"/>
      <c r="L149" s="2"/>
      <c r="M149" s="2"/>
      <c r="N149" s="2"/>
      <c r="O149" s="2"/>
      <c r="P149" s="121"/>
    </row>
    <row r="150" spans="1:16" ht="15">
      <c r="A150" s="292">
        <v>1</v>
      </c>
      <c r="B150" s="293">
        <v>2</v>
      </c>
      <c r="C150" s="294">
        <v>3</v>
      </c>
      <c r="D150" s="119"/>
      <c r="E150" s="119"/>
      <c r="F150" s="291"/>
      <c r="G150" s="2"/>
      <c r="H150" s="2"/>
      <c r="I150" s="2"/>
      <c r="J150" s="2"/>
      <c r="K150" s="2"/>
      <c r="L150" s="2"/>
      <c r="M150" s="2"/>
      <c r="N150" s="2"/>
      <c r="O150" s="2"/>
      <c r="P150" s="121"/>
    </row>
    <row r="151" spans="1:16" ht="15">
      <c r="A151" s="295" t="s">
        <v>166</v>
      </c>
      <c r="B151" s="296" t="s">
        <v>10</v>
      </c>
      <c r="C151" s="297">
        <v>1</v>
      </c>
      <c r="D151" s="434"/>
      <c r="E151" s="434"/>
      <c r="F151" s="290"/>
      <c r="G151" s="2"/>
      <c r="H151" s="2"/>
      <c r="I151" s="2"/>
      <c r="J151" s="2"/>
      <c r="K151" s="2"/>
      <c r="L151" s="2"/>
      <c r="M151" s="2"/>
      <c r="N151" s="2"/>
      <c r="O151" s="2"/>
      <c r="P151" s="127"/>
    </row>
    <row r="152" spans="1:16" ht="15">
      <c r="A152" s="298" t="s">
        <v>167</v>
      </c>
      <c r="B152" s="198" t="s">
        <v>12</v>
      </c>
      <c r="C152" s="134">
        <v>0</v>
      </c>
      <c r="D152" s="434"/>
      <c r="E152" s="434"/>
      <c r="F152" s="290"/>
      <c r="G152" s="2"/>
      <c r="H152" s="2"/>
      <c r="I152" s="2"/>
      <c r="J152" s="2"/>
      <c r="K152" s="2"/>
      <c r="L152" s="2"/>
      <c r="M152" s="2"/>
      <c r="N152" s="2"/>
      <c r="O152" s="2"/>
      <c r="P152" s="127"/>
    </row>
    <row r="153" spans="1:16" ht="15">
      <c r="A153" s="298" t="s">
        <v>168</v>
      </c>
      <c r="B153" s="198" t="s">
        <v>14</v>
      </c>
      <c r="C153" s="134">
        <v>0</v>
      </c>
      <c r="D153" s="434"/>
      <c r="E153" s="434"/>
      <c r="F153" s="290"/>
      <c r="G153" s="2"/>
      <c r="H153" s="2"/>
      <c r="I153" s="2"/>
      <c r="J153" s="2"/>
      <c r="K153" s="2"/>
      <c r="L153" s="2"/>
      <c r="M153" s="2"/>
      <c r="N153" s="2"/>
      <c r="O153" s="2"/>
      <c r="P153" s="127"/>
    </row>
    <row r="154" spans="1:16" ht="15">
      <c r="A154" s="298" t="s">
        <v>169</v>
      </c>
      <c r="B154" s="198" t="s">
        <v>16</v>
      </c>
      <c r="C154" s="134">
        <v>0</v>
      </c>
      <c r="D154" s="434"/>
      <c r="E154" s="434"/>
      <c r="F154" s="290"/>
      <c r="G154" s="2"/>
      <c r="H154" s="2"/>
      <c r="I154" s="2"/>
      <c r="J154" s="2"/>
      <c r="K154" s="2"/>
      <c r="L154" s="2"/>
      <c r="M154" s="2"/>
      <c r="N154" s="2"/>
      <c r="O154" s="2"/>
      <c r="P154" s="2"/>
    </row>
    <row r="155" spans="1:16" ht="15">
      <c r="A155" s="298" t="s">
        <v>170</v>
      </c>
      <c r="B155" s="198" t="s">
        <v>18</v>
      </c>
      <c r="C155" s="134">
        <v>1</v>
      </c>
      <c r="D155" s="434"/>
      <c r="E155" s="434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1:16" ht="1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1:16" ht="15.75" customHeight="1">
      <c r="A157" s="484" t="s">
        <v>171</v>
      </c>
      <c r="B157" s="484"/>
      <c r="C157" s="484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1:16" ht="15" customHeight="1">
      <c r="A158" s="483" t="s">
        <v>172</v>
      </c>
      <c r="B158" s="483"/>
      <c r="C158" s="483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1:16" ht="28.5">
      <c r="A159" s="194" t="s">
        <v>37</v>
      </c>
      <c r="B159" s="194" t="s">
        <v>7</v>
      </c>
      <c r="C159" s="211" t="s">
        <v>173</v>
      </c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1:16" ht="15">
      <c r="A160" s="129">
        <v>1</v>
      </c>
      <c r="B160" s="129">
        <v>2</v>
      </c>
      <c r="C160" s="130">
        <v>3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131"/>
    </row>
    <row r="161" spans="1:16" ht="15">
      <c r="A161" s="208" t="s">
        <v>174</v>
      </c>
      <c r="B161" s="196" t="s">
        <v>10</v>
      </c>
      <c r="C161" s="134">
        <v>0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131"/>
    </row>
    <row r="162" spans="1:16" ht="15">
      <c r="A162" s="208" t="s">
        <v>175</v>
      </c>
      <c r="B162" s="196" t="s">
        <v>12</v>
      </c>
      <c r="C162" s="134">
        <v>0</v>
      </c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131"/>
    </row>
    <row r="163" spans="1:16" ht="15">
      <c r="A163" s="299" t="s">
        <v>176</v>
      </c>
      <c r="B163" s="284" t="s">
        <v>14</v>
      </c>
      <c r="C163" s="134">
        <v>1</v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131"/>
    </row>
    <row r="164" spans="1:16" ht="15">
      <c r="A164" s="208" t="s">
        <v>177</v>
      </c>
      <c r="B164" s="196" t="s">
        <v>16</v>
      </c>
      <c r="C164" s="134">
        <v>1</v>
      </c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131"/>
    </row>
    <row r="165" spans="1:16" ht="15">
      <c r="A165" s="208" t="s">
        <v>178</v>
      </c>
      <c r="B165" s="196" t="s">
        <v>18</v>
      </c>
      <c r="C165" s="134">
        <v>1</v>
      </c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131"/>
    </row>
    <row r="166" spans="1:16" ht="15">
      <c r="A166" s="208" t="s">
        <v>179</v>
      </c>
      <c r="B166" s="196" t="s">
        <v>20</v>
      </c>
      <c r="C166" s="134">
        <v>1</v>
      </c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</row>
    <row r="167" spans="1:16" ht="15">
      <c r="A167" s="299" t="s">
        <v>180</v>
      </c>
      <c r="B167" s="284" t="s">
        <v>22</v>
      </c>
      <c r="C167" s="134">
        <v>3</v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1:16" ht="15">
      <c r="A168" s="299" t="s">
        <v>181</v>
      </c>
      <c r="B168" s="284"/>
      <c r="C168" s="300"/>
      <c r="D168" s="2"/>
      <c r="E168" s="2"/>
      <c r="F168" s="135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1:16" ht="15">
      <c r="A169" s="299" t="s">
        <v>182</v>
      </c>
      <c r="B169" s="284" t="s">
        <v>24</v>
      </c>
      <c r="C169" s="134">
        <v>0</v>
      </c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1:16" ht="15">
      <c r="A170" s="208" t="s">
        <v>183</v>
      </c>
      <c r="B170" s="196" t="s">
        <v>26</v>
      </c>
      <c r="C170" s="134">
        <v>0</v>
      </c>
      <c r="D170" s="2"/>
      <c r="E170" s="2"/>
      <c r="F170" s="105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1:16" ht="15">
      <c r="A171" s="192"/>
      <c r="B171" s="301"/>
      <c r="C171" s="138"/>
      <c r="D171" s="2"/>
      <c r="E171" s="2"/>
      <c r="F171" s="105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1:16" ht="15">
      <c r="A172" s="192"/>
      <c r="B172" s="301"/>
      <c r="C172" s="138"/>
      <c r="D172" s="2"/>
      <c r="E172" s="2"/>
      <c r="F172" s="105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1:16" ht="15">
      <c r="A173" s="192"/>
      <c r="B173" s="192"/>
      <c r="C173" s="138"/>
      <c r="D173" s="2"/>
      <c r="E173" s="2"/>
      <c r="F173" s="105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1:16" ht="15.75" customHeight="1">
      <c r="A174" s="484" t="s">
        <v>184</v>
      </c>
      <c r="B174" s="484"/>
      <c r="C174" s="484"/>
      <c r="D174" s="2"/>
      <c r="E174" s="2"/>
      <c r="F174" s="105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1:16" ht="15" customHeight="1">
      <c r="A175" s="483" t="s">
        <v>172</v>
      </c>
      <c r="B175" s="483"/>
      <c r="C175" s="483"/>
      <c r="D175" s="2"/>
      <c r="E175" s="2"/>
      <c r="F175" s="105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1:16" ht="28.5">
      <c r="A176" s="194" t="s">
        <v>37</v>
      </c>
      <c r="B176" s="194" t="s">
        <v>7</v>
      </c>
      <c r="C176" s="211" t="s">
        <v>173</v>
      </c>
      <c r="D176" s="2"/>
      <c r="E176" s="2"/>
      <c r="F176" s="105"/>
      <c r="G176" s="2"/>
      <c r="H176" s="2"/>
      <c r="I176" s="2"/>
      <c r="J176" s="2"/>
      <c r="K176" s="2"/>
      <c r="L176" s="2"/>
      <c r="M176" s="2"/>
      <c r="N176" s="2"/>
      <c r="O176" s="2"/>
      <c r="P176" s="2"/>
    </row>
    <row r="177" spans="1:16" ht="15">
      <c r="A177" s="140">
        <v>1</v>
      </c>
      <c r="B177" s="140">
        <v>2</v>
      </c>
      <c r="C177" s="140">
        <v>3</v>
      </c>
      <c r="D177" s="2"/>
      <c r="E177" s="2"/>
      <c r="F177" s="105"/>
      <c r="G177" s="2"/>
      <c r="H177" s="2"/>
      <c r="I177" s="2"/>
      <c r="J177" s="2"/>
      <c r="K177" s="2"/>
      <c r="L177" s="2"/>
      <c r="M177" s="2"/>
      <c r="N177" s="2"/>
      <c r="O177" s="2"/>
      <c r="P177" s="2"/>
    </row>
    <row r="178" spans="1:16" ht="15">
      <c r="A178" s="214" t="s">
        <v>185</v>
      </c>
      <c r="B178" s="196" t="s">
        <v>10</v>
      </c>
      <c r="C178" s="134">
        <v>6</v>
      </c>
      <c r="D178" s="2"/>
      <c r="E178" s="2"/>
      <c r="F178" s="206"/>
      <c r="G178" s="2"/>
      <c r="H178" s="2"/>
      <c r="I178" s="2"/>
      <c r="J178" s="2"/>
      <c r="K178" s="2"/>
      <c r="L178" s="2"/>
      <c r="M178" s="2"/>
      <c r="N178" s="2"/>
      <c r="O178" s="2"/>
      <c r="P178" s="131"/>
    </row>
    <row r="179" spans="1:16" ht="15">
      <c r="A179" s="214" t="s">
        <v>186</v>
      </c>
      <c r="B179" s="196" t="s">
        <v>12</v>
      </c>
      <c r="C179" s="134">
        <v>2</v>
      </c>
      <c r="D179" s="2"/>
      <c r="E179" s="2"/>
      <c r="F179" s="105"/>
      <c r="G179" s="2"/>
      <c r="H179" s="2"/>
      <c r="I179" s="2"/>
      <c r="J179" s="2"/>
      <c r="K179" s="2"/>
      <c r="L179" s="2"/>
      <c r="M179" s="2"/>
      <c r="N179" s="2"/>
      <c r="O179" s="2"/>
      <c r="P179" s="131"/>
    </row>
    <row r="180" spans="1:16" ht="30">
      <c r="A180" s="214" t="s">
        <v>199</v>
      </c>
      <c r="B180" s="196" t="s">
        <v>14</v>
      </c>
      <c r="C180" s="134">
        <v>4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131"/>
    </row>
    <row r="181" spans="1:16" ht="30">
      <c r="A181" s="214" t="s">
        <v>200</v>
      </c>
      <c r="B181" s="196" t="s">
        <v>16</v>
      </c>
      <c r="C181" s="134">
        <v>1</v>
      </c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131"/>
    </row>
    <row r="182" spans="1:16" ht="15">
      <c r="A182" s="214" t="s">
        <v>189</v>
      </c>
      <c r="B182" s="196" t="s">
        <v>18</v>
      </c>
      <c r="C182" s="134">
        <v>1</v>
      </c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131"/>
    </row>
    <row r="183" spans="1:16" ht="45">
      <c r="A183" s="214" t="s">
        <v>190</v>
      </c>
      <c r="B183" s="196" t="s">
        <v>20</v>
      </c>
      <c r="C183" s="134">
        <v>1</v>
      </c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131"/>
    </row>
    <row r="184" spans="1:16" ht="15">
      <c r="A184" s="192"/>
      <c r="B184" s="302"/>
      <c r="C184" s="206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</row>
    <row r="185" spans="1:16" ht="60">
      <c r="A185" s="303" t="s">
        <v>191</v>
      </c>
      <c r="B185" s="537" t="s">
        <v>206</v>
      </c>
      <c r="C185" s="537"/>
      <c r="D185" s="537" t="s">
        <v>309</v>
      </c>
      <c r="E185" s="537"/>
      <c r="F185" s="537"/>
      <c r="G185" s="534"/>
      <c r="H185" s="534"/>
      <c r="I185" s="2"/>
      <c r="J185" s="2"/>
      <c r="K185" s="2"/>
      <c r="L185" s="2"/>
      <c r="M185" s="2"/>
      <c r="N185" s="2"/>
      <c r="O185" s="2"/>
      <c r="P185" s="2"/>
    </row>
    <row r="186" spans="1:16" ht="15">
      <c r="A186" s="304"/>
      <c r="B186" s="493" t="s">
        <v>192</v>
      </c>
      <c r="C186" s="493"/>
      <c r="D186" s="165"/>
      <c r="E186" s="493" t="s">
        <v>193</v>
      </c>
      <c r="F186" s="493"/>
      <c r="G186" s="493" t="s">
        <v>194</v>
      </c>
      <c r="H186" s="493"/>
      <c r="I186" s="2"/>
      <c r="J186" s="2"/>
      <c r="K186" s="2"/>
      <c r="L186" s="2"/>
      <c r="M186" s="2"/>
      <c r="N186" s="2"/>
      <c r="O186" s="2"/>
      <c r="P186" s="2"/>
    </row>
    <row r="187" spans="1:16" ht="15">
      <c r="A187" s="165"/>
      <c r="B187" s="537" t="s">
        <v>310</v>
      </c>
      <c r="C187" s="537"/>
      <c r="D187" s="537"/>
      <c r="E187" s="533" t="s">
        <v>311</v>
      </c>
      <c r="F187" s="534"/>
      <c r="G187" s="539"/>
      <c r="H187" s="540"/>
      <c r="I187" s="2"/>
      <c r="J187" s="2"/>
      <c r="K187" s="2"/>
      <c r="L187" s="2"/>
      <c r="M187" s="2"/>
      <c r="N187" s="2"/>
      <c r="O187" s="2"/>
      <c r="P187" s="2"/>
    </row>
    <row r="188" spans="1:16" ht="15">
      <c r="A188" s="165"/>
      <c r="B188" s="165"/>
      <c r="C188" s="192" t="s">
        <v>195</v>
      </c>
      <c r="D188" s="165"/>
      <c r="E188" s="541" t="s">
        <v>196</v>
      </c>
      <c r="F188" s="541"/>
      <c r="G188" s="2" t="s">
        <v>197</v>
      </c>
      <c r="H188" s="2"/>
      <c r="I188" s="2"/>
      <c r="J188" s="2"/>
      <c r="K188" s="2"/>
      <c r="L188" s="2"/>
      <c r="M188" s="2"/>
      <c r="N188" s="2"/>
      <c r="O188" s="2"/>
      <c r="P188" s="2"/>
    </row>
    <row r="189" spans="1:16" ht="15">
      <c r="A189" s="165"/>
      <c r="B189" s="165"/>
      <c r="C189" s="165"/>
      <c r="D189" s="165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1:16" ht="15">
      <c r="A190" s="165"/>
      <c r="B190" s="165"/>
      <c r="C190" s="165"/>
      <c r="D190" s="165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spans="1:16" ht="15">
      <c r="A191" s="165"/>
      <c r="B191" s="165"/>
      <c r="C191" s="165"/>
      <c r="D191" s="165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</row>
    <row r="192" spans="1:16" ht="15">
      <c r="A192" s="165"/>
      <c r="B192" s="165"/>
      <c r="C192" s="165"/>
      <c r="D192" s="165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6" ht="15">
      <c r="A193" s="165"/>
      <c r="B193" s="165"/>
      <c r="C193" s="165"/>
      <c r="D193" s="165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1:16" ht="15">
      <c r="A194" s="165"/>
      <c r="B194" s="165"/>
      <c r="C194" s="165"/>
      <c r="D194" s="165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1:16" ht="15">
      <c r="A195" s="165"/>
      <c r="B195" s="165"/>
      <c r="C195" s="165"/>
      <c r="D195" s="165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1:16" ht="15">
      <c r="A196" s="165"/>
      <c r="B196" s="165"/>
      <c r="C196" s="165"/>
      <c r="D196" s="165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1:16" ht="15">
      <c r="A197" s="144"/>
      <c r="B197" s="144"/>
      <c r="C197" s="144"/>
      <c r="D197" s="144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1:16" ht="15">
      <c r="A198" s="144"/>
      <c r="B198" s="144"/>
      <c r="C198" s="144"/>
      <c r="D198" s="144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6" ht="15">
      <c r="A199" s="144"/>
      <c r="B199" s="144"/>
      <c r="C199" s="144"/>
      <c r="D199" s="144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1:16" ht="15">
      <c r="A200" s="144"/>
      <c r="B200" s="144"/>
      <c r="C200" s="144"/>
      <c r="D200" s="144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1:16" ht="15">
      <c r="A201" s="144"/>
      <c r="B201" s="144"/>
      <c r="C201" s="144"/>
      <c r="D201" s="144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6" ht="15">
      <c r="A202" s="144"/>
      <c r="B202" s="144"/>
      <c r="C202" s="144"/>
      <c r="D202" s="144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1:16" ht="15">
      <c r="A203" s="144"/>
      <c r="B203" s="144"/>
      <c r="C203" s="144"/>
      <c r="D203" s="144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1:16" ht="15">
      <c r="A204" s="144"/>
      <c r="B204" s="144"/>
      <c r="C204" s="144"/>
      <c r="D204" s="144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1:16" ht="15">
      <c r="A205" s="144"/>
      <c r="B205" s="144"/>
      <c r="C205" s="144"/>
      <c r="D205" s="144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</row>
    <row r="206" spans="1:16" ht="15">
      <c r="A206" s="144"/>
      <c r="B206" s="144"/>
      <c r="C206" s="144"/>
      <c r="D206" s="144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1:16" ht="15">
      <c r="A207" s="144"/>
      <c r="B207" s="144"/>
      <c r="C207" s="144"/>
      <c r="D207" s="144"/>
      <c r="E207" s="2"/>
      <c r="F207" s="2"/>
      <c r="G207" s="135"/>
      <c r="H207" s="2"/>
      <c r="I207" s="2"/>
      <c r="J207" s="2"/>
      <c r="K207" s="2"/>
      <c r="L207" s="2"/>
      <c r="M207" s="2"/>
      <c r="N207" s="2"/>
      <c r="O207" s="2"/>
      <c r="P207" s="2"/>
    </row>
    <row r="208" spans="1:16" ht="15">
      <c r="A208" s="144"/>
      <c r="B208" s="144"/>
      <c r="C208" s="144"/>
      <c r="D208" s="144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ht="15">
      <c r="A209" s="144"/>
      <c r="B209" s="144"/>
      <c r="C209" s="144"/>
      <c r="D209" s="144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1:16" ht="15">
      <c r="A210" s="144"/>
      <c r="B210" s="144"/>
      <c r="C210" s="144"/>
      <c r="D210" s="144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1:16" ht="15">
      <c r="A211" s="144"/>
      <c r="B211" s="144"/>
      <c r="C211" s="144"/>
      <c r="D211" s="144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</row>
    <row r="212" spans="1:16" ht="15">
      <c r="A212" s="144"/>
      <c r="B212" s="144"/>
      <c r="C212" s="144"/>
      <c r="D212" s="144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</row>
    <row r="213" spans="1:16" ht="15">
      <c r="A213" s="144"/>
      <c r="B213" s="144"/>
      <c r="C213" s="144"/>
      <c r="D213" s="144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</row>
    <row r="214" spans="1:16" ht="15">
      <c r="A214" s="144"/>
      <c r="B214" s="144"/>
      <c r="C214" s="144"/>
      <c r="D214" s="144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</row>
    <row r="215" spans="1:16" ht="15">
      <c r="A215" s="144"/>
      <c r="B215" s="144"/>
      <c r="C215" s="144"/>
      <c r="D215" s="144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1:16" ht="15">
      <c r="A216" s="144"/>
      <c r="B216" s="144"/>
      <c r="C216" s="144"/>
      <c r="D216" s="144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1:16" ht="15">
      <c r="A217" s="144"/>
      <c r="B217" s="144"/>
      <c r="C217" s="144"/>
      <c r="D217" s="144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1:16" ht="15">
      <c r="A218" s="144"/>
      <c r="B218" s="144"/>
      <c r="C218" s="144"/>
      <c r="D218" s="144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ht="15">
      <c r="A219" s="144"/>
      <c r="B219" s="144"/>
      <c r="C219" s="144"/>
      <c r="D219" s="144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ht="15">
      <c r="A220" s="144"/>
      <c r="B220" s="144"/>
      <c r="C220" s="144"/>
      <c r="D220" s="144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ht="15">
      <c r="A221" s="144"/>
      <c r="B221" s="144"/>
      <c r="C221" s="144"/>
      <c r="D221" s="144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ht="15">
      <c r="A222" s="144"/>
      <c r="B222" s="144"/>
      <c r="C222" s="144"/>
      <c r="D222" s="144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ht="15">
      <c r="A223" s="144"/>
      <c r="B223" s="144"/>
      <c r="C223" s="144"/>
      <c r="D223" s="144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ht="15">
      <c r="A224" s="144"/>
      <c r="B224" s="144"/>
      <c r="C224" s="144"/>
      <c r="D224" s="144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6" ht="15">
      <c r="A225" s="144"/>
      <c r="B225" s="144"/>
      <c r="C225" s="144"/>
      <c r="D225" s="144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6" ht="15">
      <c r="A226" s="144"/>
      <c r="B226" s="144"/>
      <c r="C226" s="144"/>
      <c r="D226" s="144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16" ht="15">
      <c r="A227" s="144"/>
      <c r="B227" s="144"/>
      <c r="C227" s="144"/>
      <c r="D227" s="144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6" ht="15">
      <c r="A228" s="144"/>
      <c r="B228" s="144"/>
      <c r="C228" s="144"/>
      <c r="D228" s="144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6" ht="15">
      <c r="A229" s="144"/>
      <c r="B229" s="144"/>
      <c r="C229" s="144"/>
      <c r="D229" s="144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6" ht="15">
      <c r="A230" s="144"/>
      <c r="B230" s="144"/>
      <c r="C230" s="144"/>
      <c r="D230" s="144"/>
      <c r="E230" s="15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6" ht="15">
      <c r="A231" s="144"/>
      <c r="B231" s="144"/>
      <c r="C231" s="144"/>
      <c r="D231" s="144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1:16" ht="15">
      <c r="A232" s="144"/>
      <c r="B232" s="144"/>
      <c r="C232" s="144"/>
      <c r="D232" s="144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6" ht="15">
      <c r="A233" s="144"/>
      <c r="B233" s="144"/>
      <c r="C233" s="144"/>
      <c r="D233" s="144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6" ht="15">
      <c r="A234" s="144"/>
      <c r="B234" s="144"/>
      <c r="C234" s="144"/>
      <c r="D234" s="144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6" ht="15">
      <c r="A235" s="144"/>
      <c r="B235" s="144"/>
      <c r="C235" s="144"/>
      <c r="D235" s="144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6" ht="15">
      <c r="A236" s="144"/>
      <c r="B236" s="144"/>
      <c r="C236" s="144"/>
      <c r="D236" s="144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6" ht="15">
      <c r="A237" s="144"/>
      <c r="B237" s="144"/>
      <c r="C237" s="144"/>
      <c r="D237" s="144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6" ht="15">
      <c r="A238" s="144"/>
      <c r="B238" s="144"/>
      <c r="C238" s="144"/>
      <c r="D238" s="144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6" ht="1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6" ht="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ht="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ht="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ht="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ht="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ht="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ht="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ht="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ht="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ht="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ht="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ht="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ht="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ht="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ht="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ht="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ht="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1:16" ht="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</sheetData>
  <mergeCells count="85">
    <mergeCell ref="E188:F188"/>
    <mergeCell ref="E187:F187"/>
    <mergeCell ref="E186:F186"/>
    <mergeCell ref="D185:F185"/>
    <mergeCell ref="B187:D187"/>
    <mergeCell ref="B186:C186"/>
    <mergeCell ref="D153:E153"/>
    <mergeCell ref="A174:C174"/>
    <mergeCell ref="A157:C157"/>
    <mergeCell ref="A175:C175"/>
    <mergeCell ref="A158:C158"/>
    <mergeCell ref="B185:C185"/>
    <mergeCell ref="G187:H187"/>
    <mergeCell ref="G186:H186"/>
    <mergeCell ref="G185:H185"/>
    <mergeCell ref="D154:E154"/>
    <mergeCell ref="A138:H138"/>
    <mergeCell ref="H139:H140"/>
    <mergeCell ref="B139:B140"/>
    <mergeCell ref="D155:E155"/>
    <mergeCell ref="D152:E152"/>
    <mergeCell ref="D151:E151"/>
    <mergeCell ref="D148:E148"/>
    <mergeCell ref="D139:G139"/>
    <mergeCell ref="J131:J132"/>
    <mergeCell ref="B131:B132"/>
    <mergeCell ref="C131:C132"/>
    <mergeCell ref="A131:A132"/>
    <mergeCell ref="D131:I131"/>
    <mergeCell ref="A136:F136"/>
    <mergeCell ref="J130:P130"/>
    <mergeCell ref="A111:A112"/>
    <mergeCell ref="B111:B112"/>
    <mergeCell ref="A129:L129"/>
    <mergeCell ref="A137:F137"/>
    <mergeCell ref="A148:C148"/>
    <mergeCell ref="C139:C140"/>
    <mergeCell ref="A139:A140"/>
    <mergeCell ref="K131:P131"/>
    <mergeCell ref="A128:M128"/>
    <mergeCell ref="B90:B91"/>
    <mergeCell ref="A90:A91"/>
    <mergeCell ref="C111:L111"/>
    <mergeCell ref="C90:C91"/>
    <mergeCell ref="D90:G90"/>
    <mergeCell ref="H90:H91"/>
    <mergeCell ref="A108:I108"/>
    <mergeCell ref="I90:I91"/>
    <mergeCell ref="A109:I109"/>
    <mergeCell ref="A89:I89"/>
    <mergeCell ref="B79:D79"/>
    <mergeCell ref="A71:D71"/>
    <mergeCell ref="H62:K62"/>
    <mergeCell ref="A63:A64"/>
    <mergeCell ref="A72:D72"/>
    <mergeCell ref="A87:J87"/>
    <mergeCell ref="A78:E78"/>
    <mergeCell ref="C63:C64"/>
    <mergeCell ref="A88:J88"/>
    <mergeCell ref="D34:F34"/>
    <mergeCell ref="C33:F33"/>
    <mergeCell ref="G33:H33"/>
    <mergeCell ref="A30:J30"/>
    <mergeCell ref="I34:I35"/>
    <mergeCell ref="H34:H35"/>
    <mergeCell ref="A61:N61"/>
    <mergeCell ref="B63:B64"/>
    <mergeCell ref="D63:K63"/>
    <mergeCell ref="H4:J4"/>
    <mergeCell ref="B4:D4"/>
    <mergeCell ref="A6:C6"/>
    <mergeCell ref="B33:B35"/>
    <mergeCell ref="A33:A35"/>
    <mergeCell ref="A7:C7"/>
    <mergeCell ref="E4:G4"/>
    <mergeCell ref="G34:G35"/>
    <mergeCell ref="A1:J1"/>
    <mergeCell ref="B3:D3"/>
    <mergeCell ref="E3:G3"/>
    <mergeCell ref="H3:J3"/>
    <mergeCell ref="A2:J2"/>
    <mergeCell ref="D32:I32"/>
    <mergeCell ref="A31:J31"/>
    <mergeCell ref="A20:C20"/>
    <mergeCell ref="C34:C35"/>
  </mergeCells>
  <phoneticPr fontId="27" type="noConversion"/>
  <dataValidations count="12">
    <dataValidation allowBlank="1" showInputMessage="1" showErrorMessage="1" error="Необходимо ввести целое значение." sqref="I57"/>
    <dataValidation type="whole" allowBlank="1" showInputMessage="1" showErrorMessage="1" error="Введено недопустимое значение." sqref="C184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0 или 1." sqref="C151:C155">
      <formula1>0</formula1>
      <formula2>1</formula2>
    </dataValidation>
    <dataValidation type="whole" allowBlank="1" showInputMessage="1" showErrorMessage="1" error="Необходимо ввести целое значение." sqref="C167:C173">
      <formula1>-100000</formula1>
      <formula2>9999999999</formula2>
    </dataValidation>
    <dataValidation type="whole" allowBlank="1" showInputMessage="1" showErrorMessage="1" error="Введено недопустимое значение." prompt="Допустимое значение 0 или 1" sqref="C181:C183">
      <formula1>0</formula1>
      <formula2>1</formula2>
    </dataValidation>
    <dataValidation type="whole" allowBlank="1" showInputMessage="1" showErrorMessage="1" error="Необходимо ввести целое значение." sqref="D84:E84">
      <formula1>-100000</formula1>
      <formula2>99999999999</formula2>
    </dataValidation>
    <dataValidation type="whole" allowBlank="1" showInputMessage="1" showErrorMessage="1" error="Необходимо ввести целое значение." sqref="D77">
      <formula1>-1000000</formula1>
      <formula2>999999999999</formula2>
    </dataValidation>
    <dataValidation type="whole" allowBlank="1" showInputMessage="1" showErrorMessage="1" error="Введено недопустимое значение." sqref="C21">
      <formula1>0</formula1>
      <formula2>1</formula2>
    </dataValidation>
    <dataValidation type="whole" allowBlank="1" showInputMessage="1" showErrorMessage="1" prompt="Допустимое значение 0 или 1." sqref="C12:C13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0 -нет или 1 -да." sqref="C25:C26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1 (город и поселок городского типа) или 2 (сельская местность)" sqref="C27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1 (пятидневный) или 2 (шестидневный)" sqref="C24">
      <formula1>1</formula1>
      <formula2>2</formula2>
    </dataValidation>
  </dataValidations>
  <hyperlinks>
    <hyperlink ref="E187" r:id="rId1"/>
  </hyperlinks>
  <pageMargins left="0.7" right="0.7" top="0.75" bottom="0.75" header="0.3" footer="0.3"/>
  <pageSetup paperSize="9" scale="55" orientation="landscape" r:id="rId2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indexed="43"/>
  </sheetPr>
  <dimension ref="A1:S295"/>
  <sheetViews>
    <sheetView showZeros="0" topLeftCell="A49" zoomScale="59" workbookViewId="0">
      <selection activeCell="D24" sqref="D24"/>
    </sheetView>
  </sheetViews>
  <sheetFormatPr defaultRowHeight="12.75"/>
  <cols>
    <col min="1" max="1" width="51.42578125" style="5" customWidth="1"/>
    <col min="2" max="2" width="8.5703125" style="5" customWidth="1"/>
    <col min="3" max="3" width="17.85546875" style="5" customWidth="1"/>
    <col min="4" max="5" width="14.42578125" style="5" customWidth="1"/>
    <col min="6" max="6" width="17.28515625" style="5" customWidth="1"/>
    <col min="7" max="12" width="14.42578125" style="5" customWidth="1"/>
    <col min="13" max="16" width="12.140625" style="5" customWidth="1"/>
    <col min="17" max="16384" width="9.140625" style="5"/>
  </cols>
  <sheetData>
    <row r="1" spans="1:16" s="2" customFormat="1" ht="15.75" customHeight="1">
      <c r="A1" s="506" t="s">
        <v>0</v>
      </c>
      <c r="B1" s="506"/>
      <c r="C1" s="506"/>
      <c r="D1" s="506"/>
      <c r="E1" s="506"/>
      <c r="F1" s="506"/>
      <c r="G1" s="506"/>
      <c r="H1" s="506"/>
      <c r="I1" s="506"/>
      <c r="J1" s="506"/>
      <c r="K1" s="193"/>
      <c r="L1" s="193"/>
      <c r="M1" s="193"/>
      <c r="N1" s="193"/>
      <c r="O1" s="193"/>
      <c r="P1" s="193"/>
    </row>
    <row r="2" spans="1:16" s="2" customFormat="1" ht="28.5" customHeight="1">
      <c r="A2" s="513" t="s">
        <v>312</v>
      </c>
      <c r="B2" s="513"/>
      <c r="C2" s="513"/>
      <c r="D2" s="513"/>
      <c r="E2" s="513"/>
      <c r="F2" s="513"/>
      <c r="G2" s="513"/>
      <c r="H2" s="513"/>
      <c r="I2" s="513"/>
      <c r="J2" s="513"/>
      <c r="K2" s="191"/>
      <c r="L2" s="191"/>
      <c r="M2" s="191"/>
      <c r="N2" s="191"/>
      <c r="O2" s="191"/>
      <c r="P2" s="191"/>
    </row>
    <row r="3" spans="1:16" ht="63" customHeight="1">
      <c r="A3" s="194" t="s">
        <v>1</v>
      </c>
      <c r="B3" s="503" t="s">
        <v>2</v>
      </c>
      <c r="C3" s="507"/>
      <c r="D3" s="508"/>
      <c r="E3" s="509"/>
      <c r="F3" s="510"/>
      <c r="G3" s="511"/>
      <c r="H3" s="512"/>
      <c r="I3" s="512"/>
      <c r="J3" s="512"/>
      <c r="K3" s="195"/>
      <c r="L3" s="195"/>
      <c r="M3" s="195"/>
      <c r="N3" s="195"/>
      <c r="O3" s="195"/>
      <c r="P3" s="195"/>
    </row>
    <row r="4" spans="1:16" s="2" customFormat="1" ht="15">
      <c r="A4" s="196" t="s">
        <v>3</v>
      </c>
      <c r="B4" s="453">
        <v>45284101</v>
      </c>
      <c r="C4" s="515"/>
      <c r="D4" s="515"/>
      <c r="E4" s="462"/>
      <c r="F4" s="463"/>
      <c r="G4" s="464"/>
      <c r="H4" s="514"/>
      <c r="I4" s="514"/>
      <c r="J4" s="514"/>
      <c r="K4" s="7"/>
      <c r="L4" s="7"/>
      <c r="M4" s="7"/>
      <c r="N4" s="7"/>
      <c r="O4" s="7"/>
      <c r="P4" s="7"/>
    </row>
    <row r="5" spans="1:16" ht="1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spans="1:16" ht="18.75" customHeight="1">
      <c r="A6" s="502" t="s">
        <v>4</v>
      </c>
      <c r="B6" s="502"/>
      <c r="C6" s="50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15.75" customHeight="1">
      <c r="A7" s="502" t="s">
        <v>5</v>
      </c>
      <c r="B7" s="502"/>
      <c r="C7" s="50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spans="1:16" ht="28.5">
      <c r="A8" s="194" t="s">
        <v>6</v>
      </c>
      <c r="B8" s="129" t="s">
        <v>7</v>
      </c>
      <c r="C8" s="130" t="s">
        <v>8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spans="1:16" ht="15">
      <c r="A9" s="129">
        <v>1</v>
      </c>
      <c r="B9" s="129">
        <v>2</v>
      </c>
      <c r="C9" s="130">
        <v>3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spans="1:16" ht="15">
      <c r="A10" s="197" t="s">
        <v>9</v>
      </c>
      <c r="B10" s="198" t="s">
        <v>10</v>
      </c>
      <c r="C10" s="189">
        <v>1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1:16" ht="30">
      <c r="A11" s="199" t="s">
        <v>11</v>
      </c>
      <c r="B11" s="198" t="s">
        <v>12</v>
      </c>
      <c r="C11" s="200">
        <v>0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1:16" ht="30">
      <c r="A12" s="199" t="s">
        <v>13</v>
      </c>
      <c r="B12" s="196" t="s">
        <v>14</v>
      </c>
      <c r="C12" s="200">
        <v>0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</row>
    <row r="13" spans="1:16" ht="45">
      <c r="A13" s="197" t="s">
        <v>15</v>
      </c>
      <c r="B13" s="198" t="s">
        <v>16</v>
      </c>
      <c r="C13" s="200">
        <v>0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</row>
    <row r="14" spans="1:16" ht="60">
      <c r="A14" s="201" t="s">
        <v>17</v>
      </c>
      <c r="B14" s="196" t="s">
        <v>18</v>
      </c>
      <c r="C14" s="134">
        <v>0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spans="1:16" ht="75">
      <c r="A15" s="201" t="s">
        <v>19</v>
      </c>
      <c r="B15" s="196" t="s">
        <v>20</v>
      </c>
      <c r="C15" s="134">
        <v>0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</row>
    <row r="16" spans="1:16" ht="60">
      <c r="A16" s="201" t="s">
        <v>21</v>
      </c>
      <c r="B16" s="196" t="s">
        <v>22</v>
      </c>
      <c r="C16" s="134">
        <v>0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</row>
    <row r="17" spans="1:19" ht="60">
      <c r="A17" s="201" t="s">
        <v>23</v>
      </c>
      <c r="B17" s="196" t="s">
        <v>24</v>
      </c>
      <c r="C17" s="134">
        <v>0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</row>
    <row r="18" spans="1:19" ht="60">
      <c r="A18" s="202" t="s">
        <v>25</v>
      </c>
      <c r="B18" s="198" t="s">
        <v>26</v>
      </c>
      <c r="C18" s="203">
        <v>0</v>
      </c>
      <c r="D18" s="2"/>
      <c r="E18" s="2"/>
      <c r="F18" s="2"/>
      <c r="G18" s="2"/>
      <c r="H18" s="2"/>
      <c r="I18" s="2"/>
      <c r="J18" s="2"/>
      <c r="K18" s="2"/>
      <c r="L18" s="135"/>
      <c r="M18" s="2"/>
      <c r="N18" s="2"/>
      <c r="O18" s="2"/>
      <c r="P18" s="2"/>
    </row>
    <row r="19" spans="1:19" ht="15">
      <c r="A19" s="204"/>
      <c r="B19" s="205"/>
      <c r="C19" s="206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spans="1:19" ht="15.75" customHeight="1">
      <c r="A20" s="516" t="s">
        <v>27</v>
      </c>
      <c r="B20" s="517"/>
      <c r="C20" s="517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1:19" ht="15">
      <c r="A21" s="192"/>
      <c r="B21" s="205"/>
      <c r="C21" s="206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</row>
    <row r="22" spans="1:19" ht="28.5">
      <c r="A22" s="75" t="s">
        <v>6</v>
      </c>
      <c r="B22" s="75" t="s">
        <v>7</v>
      </c>
      <c r="C22" s="207" t="s">
        <v>28</v>
      </c>
      <c r="D22" s="105"/>
      <c r="E22" s="105"/>
      <c r="F22" s="105"/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Q22" s="25"/>
      <c r="R22" s="25"/>
      <c r="S22" s="25"/>
    </row>
    <row r="23" spans="1:19" s="29" customFormat="1" ht="14.25">
      <c r="A23" s="75">
        <v>1</v>
      </c>
      <c r="B23" s="75">
        <v>2</v>
      </c>
      <c r="C23" s="75">
        <v>3</v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8"/>
      <c r="R23" s="28"/>
      <c r="S23" s="28"/>
    </row>
    <row r="24" spans="1:19" ht="15">
      <c r="A24" s="208" t="s">
        <v>29</v>
      </c>
      <c r="B24" s="198" t="s">
        <v>10</v>
      </c>
      <c r="C24" s="134"/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25"/>
      <c r="R24" s="25"/>
      <c r="S24" s="25"/>
    </row>
    <row r="25" spans="1:19" ht="15">
      <c r="A25" s="208" t="s">
        <v>30</v>
      </c>
      <c r="B25" s="196" t="s">
        <v>12</v>
      </c>
      <c r="C25" s="134"/>
      <c r="D25" s="105"/>
      <c r="E25" s="105"/>
      <c r="F25" s="105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25"/>
      <c r="R25" s="25"/>
      <c r="S25" s="25"/>
    </row>
    <row r="26" spans="1:19" ht="15">
      <c r="A26" s="208" t="s">
        <v>31</v>
      </c>
      <c r="B26" s="196" t="s">
        <v>14</v>
      </c>
      <c r="C26" s="134">
        <v>1</v>
      </c>
      <c r="D26" s="105"/>
      <c r="E26" s="105"/>
      <c r="F26" s="105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25"/>
      <c r="R26" s="25"/>
      <c r="S26" s="25"/>
    </row>
    <row r="27" spans="1:19" ht="15">
      <c r="A27" s="208" t="s">
        <v>32</v>
      </c>
      <c r="B27" s="196" t="s">
        <v>16</v>
      </c>
      <c r="C27" s="134">
        <v>1</v>
      </c>
      <c r="D27" s="105"/>
      <c r="E27" s="105"/>
      <c r="F27" s="105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25"/>
      <c r="R27" s="25"/>
      <c r="S27" s="25"/>
    </row>
    <row r="28" spans="1:19" ht="30">
      <c r="A28" s="208" t="s">
        <v>33</v>
      </c>
      <c r="B28" s="196" t="s">
        <v>18</v>
      </c>
      <c r="C28" s="134"/>
      <c r="D28" s="105"/>
      <c r="E28" s="105"/>
      <c r="F28" s="105"/>
      <c r="G28" s="105"/>
      <c r="H28" s="105"/>
      <c r="I28" s="105"/>
      <c r="J28" s="105"/>
      <c r="K28" s="105"/>
      <c r="L28" s="105"/>
      <c r="M28" s="105"/>
      <c r="N28" s="105"/>
      <c r="O28" s="105"/>
      <c r="P28" s="105"/>
      <c r="Q28" s="25"/>
      <c r="R28" s="25"/>
      <c r="S28" s="25"/>
    </row>
    <row r="29" spans="1:19" ht="78.75" customHeight="1">
      <c r="A29" s="192"/>
      <c r="B29" s="205"/>
      <c r="C29" s="206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9" ht="15">
      <c r="A30" s="491" t="s">
        <v>34</v>
      </c>
      <c r="B30" s="519"/>
      <c r="C30" s="519"/>
      <c r="D30" s="519"/>
      <c r="E30" s="519"/>
      <c r="F30" s="519"/>
      <c r="G30" s="519"/>
      <c r="H30" s="519"/>
      <c r="I30" s="519"/>
      <c r="J30" s="519"/>
      <c r="K30" s="2"/>
      <c r="L30" s="2"/>
      <c r="M30" s="2"/>
      <c r="N30" s="2"/>
      <c r="O30" s="2"/>
      <c r="P30" s="2"/>
    </row>
    <row r="31" spans="1:19" ht="15.75" customHeight="1">
      <c r="A31" s="484" t="s">
        <v>35</v>
      </c>
      <c r="B31" s="484"/>
      <c r="C31" s="484"/>
      <c r="D31" s="484"/>
      <c r="E31" s="484"/>
      <c r="F31" s="484"/>
      <c r="G31" s="484"/>
      <c r="H31" s="484"/>
      <c r="I31" s="484"/>
      <c r="J31" s="484"/>
      <c r="K31" s="2"/>
      <c r="L31" s="2"/>
      <c r="M31" s="2"/>
      <c r="N31" s="2"/>
      <c r="O31" s="2"/>
      <c r="P31" s="2"/>
    </row>
    <row r="32" spans="1:19" ht="15">
      <c r="A32" s="82"/>
      <c r="B32" s="82"/>
      <c r="C32" s="82"/>
      <c r="D32" s="518" t="s">
        <v>36</v>
      </c>
      <c r="E32" s="518"/>
      <c r="F32" s="518"/>
      <c r="G32" s="518"/>
      <c r="H32" s="518"/>
      <c r="I32" s="518"/>
      <c r="J32" s="209"/>
      <c r="K32" s="209"/>
      <c r="L32" s="2"/>
      <c r="M32" s="2"/>
      <c r="N32" s="2"/>
      <c r="O32" s="2"/>
      <c r="P32" s="2"/>
    </row>
    <row r="33" spans="1:17" ht="31.5" customHeight="1">
      <c r="A33" s="450" t="s">
        <v>37</v>
      </c>
      <c r="B33" s="450" t="s">
        <v>7</v>
      </c>
      <c r="C33" s="450" t="s">
        <v>38</v>
      </c>
      <c r="D33" s="450"/>
      <c r="E33" s="450"/>
      <c r="F33" s="450"/>
      <c r="G33" s="486" t="s">
        <v>39</v>
      </c>
      <c r="H33" s="492"/>
      <c r="I33" s="210" t="s">
        <v>40</v>
      </c>
      <c r="J33" s="107"/>
      <c r="K33" s="2"/>
      <c r="L33" s="2"/>
      <c r="M33" s="2"/>
      <c r="N33" s="2"/>
      <c r="O33" s="2"/>
      <c r="P33" s="2"/>
    </row>
    <row r="34" spans="1:17" ht="15.75" customHeight="1">
      <c r="A34" s="450"/>
      <c r="B34" s="450"/>
      <c r="C34" s="499" t="s">
        <v>41</v>
      </c>
      <c r="D34" s="450" t="s">
        <v>42</v>
      </c>
      <c r="E34" s="450"/>
      <c r="F34" s="450"/>
      <c r="G34" s="499" t="s">
        <v>41</v>
      </c>
      <c r="H34" s="499" t="s">
        <v>43</v>
      </c>
      <c r="I34" s="450" t="s">
        <v>41</v>
      </c>
      <c r="J34" s="27"/>
      <c r="K34" s="2"/>
      <c r="L34" s="2"/>
      <c r="M34" s="2"/>
      <c r="N34" s="2"/>
      <c r="O34" s="2"/>
      <c r="P34" s="2"/>
    </row>
    <row r="35" spans="1:17" ht="71.25">
      <c r="A35" s="450"/>
      <c r="B35" s="450"/>
      <c r="C35" s="501"/>
      <c r="D35" s="75" t="s">
        <v>44</v>
      </c>
      <c r="E35" s="75" t="s">
        <v>45</v>
      </c>
      <c r="F35" s="75" t="s">
        <v>46</v>
      </c>
      <c r="G35" s="500"/>
      <c r="H35" s="501"/>
      <c r="I35" s="450"/>
      <c r="J35" s="213"/>
      <c r="K35" s="105"/>
      <c r="L35" s="105"/>
      <c r="M35" s="105"/>
      <c r="N35" s="105"/>
      <c r="O35" s="105"/>
      <c r="P35" s="105"/>
      <c r="Q35" s="25"/>
    </row>
    <row r="36" spans="1:17" s="29" customFormat="1" ht="14.25">
      <c r="A36" s="75">
        <v>1</v>
      </c>
      <c r="B36" s="75">
        <v>2</v>
      </c>
      <c r="C36" s="75">
        <v>3</v>
      </c>
      <c r="D36" s="75">
        <v>4</v>
      </c>
      <c r="E36" s="75">
        <v>5</v>
      </c>
      <c r="F36" s="75">
        <v>6</v>
      </c>
      <c r="G36" s="75">
        <v>7</v>
      </c>
      <c r="H36" s="75">
        <v>8</v>
      </c>
      <c r="I36" s="75">
        <v>9</v>
      </c>
      <c r="J36" s="27"/>
      <c r="K36" s="27"/>
      <c r="L36" s="27"/>
      <c r="M36" s="27"/>
      <c r="N36" s="27"/>
      <c r="O36" s="27"/>
      <c r="P36" s="27"/>
      <c r="Q36" s="28"/>
    </row>
    <row r="37" spans="1:17" ht="15">
      <c r="A37" s="214" t="s">
        <v>47</v>
      </c>
      <c r="B37" s="198" t="s">
        <v>10</v>
      </c>
      <c r="C37" s="215">
        <f>C38+C47+C48+C51+C52+C53+C54</f>
        <v>0</v>
      </c>
      <c r="D37" s="215">
        <f>D38+D47+D48+D51+D53+D54</f>
        <v>0</v>
      </c>
      <c r="E37" s="215">
        <f>E38+E47+E48+E51+E52+E53+E54</f>
        <v>0</v>
      </c>
      <c r="F37" s="215">
        <f>F38+F47+F48+F51+F52+F53+F54</f>
        <v>0</v>
      </c>
      <c r="G37" s="215">
        <f>G38+G47+G48+G51+G52+G53+G54</f>
        <v>0</v>
      </c>
      <c r="H37" s="215">
        <f>H38+H47+H48+H51+H53+H54</f>
        <v>0</v>
      </c>
      <c r="I37" s="215">
        <f>I38+I47+I48+I51+I52+I53+I54</f>
        <v>0</v>
      </c>
      <c r="J37" s="216"/>
      <c r="K37" s="105"/>
      <c r="L37" s="105"/>
      <c r="M37" s="217"/>
      <c r="N37" s="217"/>
      <c r="O37" s="191"/>
      <c r="P37" s="191"/>
      <c r="Q37" s="25"/>
    </row>
    <row r="38" spans="1:17" ht="28.5">
      <c r="A38" s="218" t="s">
        <v>48</v>
      </c>
      <c r="B38" s="198" t="s">
        <v>12</v>
      </c>
      <c r="C38" s="219">
        <f t="shared" ref="C38:I38" si="0">C39+C40+C41+C42+C43+C44+C45+C46</f>
        <v>0</v>
      </c>
      <c r="D38" s="219">
        <f t="shared" si="0"/>
        <v>0</v>
      </c>
      <c r="E38" s="219">
        <f t="shared" si="0"/>
        <v>0</v>
      </c>
      <c r="F38" s="219">
        <f t="shared" si="0"/>
        <v>0</v>
      </c>
      <c r="G38" s="219">
        <f t="shared" si="0"/>
        <v>0</v>
      </c>
      <c r="H38" s="219">
        <f t="shared" si="0"/>
        <v>0</v>
      </c>
      <c r="I38" s="219">
        <f t="shared" si="0"/>
        <v>0</v>
      </c>
      <c r="J38" s="220"/>
      <c r="K38" s="105"/>
      <c r="L38" s="173"/>
      <c r="M38" s="105"/>
      <c r="N38" s="105"/>
      <c r="O38" s="105"/>
      <c r="P38" s="45"/>
      <c r="Q38" s="25"/>
    </row>
    <row r="39" spans="1:17" ht="30">
      <c r="A39" s="221" t="s">
        <v>49</v>
      </c>
      <c r="B39" s="196" t="s">
        <v>14</v>
      </c>
      <c r="C39" s="222"/>
      <c r="D39" s="222"/>
      <c r="E39" s="222"/>
      <c r="F39" s="222"/>
      <c r="G39" s="222"/>
      <c r="H39" s="222"/>
      <c r="I39" s="222"/>
      <c r="J39" s="223"/>
      <c r="K39" s="105"/>
      <c r="L39" s="173"/>
      <c r="M39" s="105"/>
      <c r="N39" s="105"/>
      <c r="O39" s="105"/>
      <c r="P39" s="45"/>
      <c r="Q39" s="25"/>
    </row>
    <row r="40" spans="1:17" ht="15">
      <c r="A40" s="224" t="s">
        <v>50</v>
      </c>
      <c r="B40" s="198" t="s">
        <v>16</v>
      </c>
      <c r="C40" s="222"/>
      <c r="D40" s="222"/>
      <c r="E40" s="222"/>
      <c r="F40" s="222"/>
      <c r="G40" s="222"/>
      <c r="H40" s="222"/>
      <c r="I40" s="222"/>
      <c r="J40" s="223"/>
      <c r="K40" s="2"/>
      <c r="L40" s="225"/>
      <c r="M40" s="2"/>
      <c r="N40" s="2"/>
      <c r="O40" s="2"/>
      <c r="P40" s="50"/>
    </row>
    <row r="41" spans="1:17" ht="15">
      <c r="A41" s="226" t="s">
        <v>51</v>
      </c>
      <c r="B41" s="196" t="s">
        <v>18</v>
      </c>
      <c r="C41" s="222"/>
      <c r="D41" s="222"/>
      <c r="E41" s="222"/>
      <c r="F41" s="222"/>
      <c r="G41" s="222"/>
      <c r="H41" s="222"/>
      <c r="I41" s="222"/>
      <c r="J41" s="223"/>
      <c r="K41" s="2"/>
      <c r="L41" s="2"/>
      <c r="M41" s="2"/>
      <c r="N41" s="2"/>
      <c r="O41" s="2"/>
      <c r="P41" s="50"/>
    </row>
    <row r="42" spans="1:17" ht="15">
      <c r="A42" s="224" t="s">
        <v>52</v>
      </c>
      <c r="B42" s="196" t="s">
        <v>20</v>
      </c>
      <c r="C42" s="222"/>
      <c r="D42" s="222"/>
      <c r="E42" s="222"/>
      <c r="F42" s="222"/>
      <c r="G42" s="222"/>
      <c r="H42" s="222"/>
      <c r="I42" s="222"/>
      <c r="J42" s="223"/>
      <c r="K42" s="2"/>
      <c r="L42" s="2"/>
      <c r="M42" s="2"/>
      <c r="N42" s="2"/>
      <c r="O42" s="2"/>
      <c r="P42" s="50"/>
    </row>
    <row r="43" spans="1:17" ht="15">
      <c r="A43" s="224" t="s">
        <v>53</v>
      </c>
      <c r="B43" s="196" t="s">
        <v>22</v>
      </c>
      <c r="C43" s="222"/>
      <c r="D43" s="222"/>
      <c r="E43" s="222"/>
      <c r="F43" s="222"/>
      <c r="G43" s="222"/>
      <c r="H43" s="222"/>
      <c r="I43" s="222"/>
      <c r="J43" s="223"/>
      <c r="K43" s="2"/>
      <c r="L43" s="2"/>
      <c r="M43" s="2"/>
      <c r="N43" s="2"/>
      <c r="O43" s="2"/>
      <c r="P43" s="50"/>
    </row>
    <row r="44" spans="1:17" ht="15">
      <c r="A44" s="221" t="s">
        <v>54</v>
      </c>
      <c r="B44" s="196" t="s">
        <v>24</v>
      </c>
      <c r="C44" s="222"/>
      <c r="D44" s="222"/>
      <c r="E44" s="222"/>
      <c r="F44" s="222"/>
      <c r="G44" s="222"/>
      <c r="H44" s="222"/>
      <c r="I44" s="222"/>
      <c r="J44" s="223"/>
      <c r="K44" s="2"/>
      <c r="L44" s="2"/>
      <c r="M44" s="2"/>
      <c r="N44" s="2"/>
      <c r="O44" s="2"/>
      <c r="P44" s="50"/>
    </row>
    <row r="45" spans="1:17" ht="15">
      <c r="A45" s="224" t="s">
        <v>55</v>
      </c>
      <c r="B45" s="198" t="s">
        <v>26</v>
      </c>
      <c r="C45" s="222"/>
      <c r="D45" s="222"/>
      <c r="E45" s="222"/>
      <c r="F45" s="222"/>
      <c r="G45" s="222"/>
      <c r="H45" s="222"/>
      <c r="I45" s="222"/>
      <c r="J45" s="223"/>
      <c r="K45" s="2"/>
      <c r="L45" s="2"/>
      <c r="M45" s="2"/>
      <c r="N45" s="2"/>
      <c r="O45" s="2"/>
      <c r="P45" s="50"/>
    </row>
    <row r="46" spans="1:17" ht="15">
      <c r="A46" s="224" t="s">
        <v>56</v>
      </c>
      <c r="B46" s="227">
        <v>10</v>
      </c>
      <c r="C46" s="222"/>
      <c r="D46" s="222"/>
      <c r="E46" s="222"/>
      <c r="F46" s="222"/>
      <c r="G46" s="222"/>
      <c r="H46" s="222"/>
      <c r="I46" s="222"/>
      <c r="J46" s="223"/>
      <c r="K46" s="2"/>
      <c r="L46" s="2"/>
      <c r="M46" s="2"/>
      <c r="N46" s="2"/>
      <c r="O46" s="2"/>
      <c r="P46" s="50"/>
    </row>
    <row r="47" spans="1:17" ht="15">
      <c r="A47" s="228" t="s">
        <v>57</v>
      </c>
      <c r="B47" s="227">
        <v>11</v>
      </c>
      <c r="C47" s="222"/>
      <c r="D47" s="222"/>
      <c r="E47" s="222"/>
      <c r="F47" s="222"/>
      <c r="G47" s="222"/>
      <c r="H47" s="222"/>
      <c r="I47" s="222"/>
      <c r="J47" s="229"/>
      <c r="K47" s="2"/>
      <c r="L47" s="2"/>
      <c r="M47" s="2"/>
      <c r="N47" s="2"/>
      <c r="O47" s="2"/>
      <c r="P47" s="50"/>
    </row>
    <row r="48" spans="1:17" ht="15">
      <c r="A48" s="228" t="s">
        <v>58</v>
      </c>
      <c r="B48" s="227">
        <v>12</v>
      </c>
      <c r="C48" s="222"/>
      <c r="D48" s="222"/>
      <c r="E48" s="222"/>
      <c r="F48" s="222"/>
      <c r="G48" s="222"/>
      <c r="H48" s="222"/>
      <c r="I48" s="222"/>
      <c r="J48" s="229"/>
      <c r="K48" s="2"/>
      <c r="L48" s="2"/>
      <c r="M48" s="2"/>
      <c r="N48" s="2"/>
      <c r="O48" s="2"/>
      <c r="P48" s="50"/>
    </row>
    <row r="49" spans="1:17" ht="30">
      <c r="A49" s="208" t="s">
        <v>59</v>
      </c>
      <c r="B49" s="227">
        <v>13</v>
      </c>
      <c r="C49" s="222"/>
      <c r="D49" s="222"/>
      <c r="E49" s="222"/>
      <c r="F49" s="222"/>
      <c r="G49" s="222"/>
      <c r="H49" s="222"/>
      <c r="I49" s="222"/>
      <c r="J49" s="229"/>
      <c r="K49" s="2"/>
      <c r="L49" s="2"/>
      <c r="M49" s="2"/>
      <c r="N49" s="2"/>
      <c r="O49" s="2"/>
      <c r="P49" s="50"/>
    </row>
    <row r="50" spans="1:17" ht="15">
      <c r="A50" s="208" t="s">
        <v>60</v>
      </c>
      <c r="B50" s="227">
        <v>14</v>
      </c>
      <c r="C50" s="222"/>
      <c r="D50" s="222"/>
      <c r="E50" s="222"/>
      <c r="F50" s="222"/>
      <c r="G50" s="222"/>
      <c r="H50" s="222"/>
      <c r="I50" s="222"/>
      <c r="J50" s="229"/>
      <c r="K50" s="2"/>
      <c r="L50" s="2"/>
      <c r="M50" s="2"/>
      <c r="N50" s="2"/>
      <c r="O50" s="2"/>
      <c r="P50" s="50"/>
    </row>
    <row r="51" spans="1:17" ht="15">
      <c r="A51" s="230" t="s">
        <v>61</v>
      </c>
      <c r="B51" s="227">
        <v>15</v>
      </c>
      <c r="C51" s="222"/>
      <c r="D51" s="231"/>
      <c r="E51" s="222"/>
      <c r="F51" s="222"/>
      <c r="G51" s="222"/>
      <c r="H51" s="232"/>
      <c r="I51" s="222"/>
      <c r="J51" s="229"/>
      <c r="K51" s="2"/>
      <c r="L51" s="2"/>
      <c r="M51" s="2"/>
      <c r="N51" s="2"/>
      <c r="O51" s="2"/>
      <c r="P51" s="2"/>
    </row>
    <row r="52" spans="1:17" ht="15">
      <c r="A52" s="233" t="s">
        <v>62</v>
      </c>
      <c r="B52" s="227">
        <v>16</v>
      </c>
      <c r="C52" s="222"/>
      <c r="D52" s="234" t="s">
        <v>63</v>
      </c>
      <c r="E52" s="222"/>
      <c r="F52" s="222"/>
      <c r="G52" s="222"/>
      <c r="H52" s="234" t="s">
        <v>63</v>
      </c>
      <c r="I52" s="222"/>
      <c r="J52" s="229"/>
      <c r="K52" s="2"/>
      <c r="L52" s="2"/>
      <c r="M52" s="2"/>
      <c r="N52" s="2"/>
      <c r="O52" s="2"/>
      <c r="P52" s="2"/>
    </row>
    <row r="53" spans="1:17" ht="15">
      <c r="A53" s="233" t="s">
        <v>64</v>
      </c>
      <c r="B53" s="227">
        <v>17</v>
      </c>
      <c r="C53" s="222"/>
      <c r="D53" s="231"/>
      <c r="E53" s="222"/>
      <c r="F53" s="222"/>
      <c r="G53" s="222"/>
      <c r="H53" s="232"/>
      <c r="I53" s="222"/>
      <c r="J53" s="229"/>
      <c r="K53" s="2"/>
      <c r="L53" s="2"/>
      <c r="M53" s="2"/>
      <c r="N53" s="2"/>
      <c r="O53" s="2"/>
      <c r="P53" s="2"/>
    </row>
    <row r="54" spans="1:17" ht="15">
      <c r="A54" s="235" t="s">
        <v>65</v>
      </c>
      <c r="B54" s="236">
        <v>18</v>
      </c>
      <c r="C54" s="237"/>
      <c r="D54" s="231"/>
      <c r="E54" s="237"/>
      <c r="F54" s="237"/>
      <c r="G54" s="237"/>
      <c r="H54" s="232"/>
      <c r="I54" s="237"/>
      <c r="J54" s="229"/>
      <c r="K54" s="2"/>
      <c r="L54" s="2"/>
      <c r="M54" s="2"/>
      <c r="N54" s="2"/>
      <c r="O54" s="2"/>
      <c r="P54" s="2"/>
    </row>
    <row r="55" spans="1:17" ht="30">
      <c r="A55" s="238" t="s">
        <v>66</v>
      </c>
      <c r="B55" s="227">
        <v>19</v>
      </c>
      <c r="C55" s="237"/>
      <c r="D55" s="231"/>
      <c r="E55" s="237"/>
      <c r="F55" s="237"/>
      <c r="G55" s="237"/>
      <c r="H55" s="232"/>
      <c r="I55" s="237"/>
      <c r="J55" s="229"/>
      <c r="K55" s="2"/>
      <c r="L55" s="2"/>
      <c r="M55" s="2"/>
      <c r="N55" s="2"/>
      <c r="O55" s="2"/>
      <c r="P55" s="2"/>
    </row>
    <row r="56" spans="1:17" ht="15">
      <c r="A56" s="239" t="s">
        <v>67</v>
      </c>
      <c r="B56" s="227">
        <v>20</v>
      </c>
      <c r="C56" s="237"/>
      <c r="D56" s="231"/>
      <c r="E56" s="237"/>
      <c r="F56" s="237"/>
      <c r="G56" s="237"/>
      <c r="H56" s="232"/>
      <c r="I56" s="237"/>
      <c r="J56" s="229"/>
      <c r="K56" s="2"/>
      <c r="L56" s="2"/>
      <c r="M56" s="2"/>
      <c r="N56" s="2"/>
      <c r="O56" s="2"/>
      <c r="P56" s="2"/>
    </row>
    <row r="57" spans="1:17" ht="30">
      <c r="A57" s="199" t="s">
        <v>68</v>
      </c>
      <c r="B57" s="236">
        <v>21</v>
      </c>
      <c r="C57" s="237"/>
      <c r="D57" s="234" t="s">
        <v>63</v>
      </c>
      <c r="E57" s="234" t="s">
        <v>63</v>
      </c>
      <c r="F57" s="234" t="s">
        <v>63</v>
      </c>
      <c r="G57" s="237"/>
      <c r="H57" s="240" t="s">
        <v>63</v>
      </c>
      <c r="I57" s="234" t="s">
        <v>63</v>
      </c>
      <c r="J57" s="229"/>
      <c r="K57" s="2"/>
      <c r="L57" s="2"/>
      <c r="M57" s="2"/>
      <c r="N57" s="2"/>
      <c r="O57" s="2"/>
      <c r="P57" s="2"/>
    </row>
    <row r="58" spans="1:17" ht="15">
      <c r="A58" s="241" t="s">
        <v>69</v>
      </c>
      <c r="B58" s="227">
        <v>22</v>
      </c>
      <c r="C58" s="222"/>
      <c r="D58" s="234" t="s">
        <v>63</v>
      </c>
      <c r="E58" s="234" t="s">
        <v>63</v>
      </c>
      <c r="F58" s="234" t="s">
        <v>63</v>
      </c>
      <c r="G58" s="222"/>
      <c r="H58" s="234" t="s">
        <v>63</v>
      </c>
      <c r="I58" s="234" t="s">
        <v>63</v>
      </c>
      <c r="J58" s="229"/>
      <c r="K58" s="2"/>
      <c r="L58" s="2"/>
      <c r="M58" s="2"/>
      <c r="N58" s="2"/>
      <c r="O58" s="2"/>
      <c r="P58" s="2"/>
    </row>
    <row r="59" spans="1:17" ht="15">
      <c r="A59" s="242" t="s">
        <v>70</v>
      </c>
      <c r="B59" s="227">
        <v>23</v>
      </c>
      <c r="C59" s="222"/>
      <c r="D59" s="234" t="s">
        <v>63</v>
      </c>
      <c r="E59" s="234" t="s">
        <v>63</v>
      </c>
      <c r="F59" s="234" t="s">
        <v>63</v>
      </c>
      <c r="G59" s="222"/>
      <c r="H59" s="234" t="s">
        <v>63</v>
      </c>
      <c r="I59" s="234" t="s">
        <v>63</v>
      </c>
      <c r="J59" s="243"/>
      <c r="K59" s="193"/>
      <c r="L59" s="193"/>
      <c r="M59" s="193"/>
      <c r="N59" s="193"/>
      <c r="O59" s="193"/>
      <c r="P59" s="193"/>
    </row>
    <row r="60" spans="1:17" ht="15">
      <c r="A60" s="244"/>
      <c r="B60" s="245"/>
      <c r="C60" s="246"/>
      <c r="D60" s="247"/>
      <c r="E60" s="247"/>
      <c r="F60" s="248"/>
      <c r="G60" s="247"/>
      <c r="H60" s="247"/>
      <c r="I60" s="243"/>
      <c r="J60" s="243"/>
      <c r="K60" s="249"/>
      <c r="L60" s="249"/>
      <c r="M60" s="249"/>
      <c r="N60" s="249"/>
      <c r="O60" s="249"/>
      <c r="P60" s="249"/>
    </row>
    <row r="61" spans="1:17" ht="15.75" customHeight="1">
      <c r="A61" s="484" t="s">
        <v>71</v>
      </c>
      <c r="B61" s="484"/>
      <c r="C61" s="484"/>
      <c r="D61" s="484"/>
      <c r="E61" s="484"/>
      <c r="F61" s="484"/>
      <c r="G61" s="484"/>
      <c r="H61" s="484"/>
      <c r="I61" s="484"/>
      <c r="J61" s="484"/>
      <c r="K61" s="484"/>
      <c r="L61" s="484"/>
      <c r="M61" s="484"/>
      <c r="N61" s="484"/>
      <c r="O61" s="2"/>
      <c r="P61" s="2"/>
    </row>
    <row r="62" spans="1:17" ht="15" customHeight="1">
      <c r="A62" s="82"/>
      <c r="B62" s="82"/>
      <c r="C62" s="82"/>
      <c r="D62" s="82"/>
      <c r="E62" s="82"/>
      <c r="F62" s="82"/>
      <c r="G62" s="82"/>
      <c r="H62" s="483" t="s">
        <v>72</v>
      </c>
      <c r="I62" s="483"/>
      <c r="J62" s="483"/>
      <c r="K62" s="483"/>
      <c r="L62" s="250"/>
      <c r="M62" s="167"/>
      <c r="N62" s="167"/>
      <c r="O62" s="2"/>
      <c r="P62" s="2"/>
    </row>
    <row r="63" spans="1:17" ht="15.75" customHeight="1">
      <c r="A63" s="450" t="s">
        <v>37</v>
      </c>
      <c r="B63" s="450" t="s">
        <v>7</v>
      </c>
      <c r="C63" s="499" t="s">
        <v>73</v>
      </c>
      <c r="D63" s="450" t="s">
        <v>74</v>
      </c>
      <c r="E63" s="450"/>
      <c r="F63" s="450"/>
      <c r="G63" s="450"/>
      <c r="H63" s="450"/>
      <c r="I63" s="450"/>
      <c r="J63" s="450"/>
      <c r="K63" s="503"/>
      <c r="L63" s="27"/>
      <c r="M63" s="27"/>
      <c r="N63" s="27"/>
      <c r="O63" s="105"/>
      <c r="P63" s="105"/>
      <c r="Q63" s="25"/>
    </row>
    <row r="64" spans="1:17" ht="15">
      <c r="A64" s="450"/>
      <c r="B64" s="450"/>
      <c r="C64" s="501"/>
      <c r="D64" s="75" t="s">
        <v>75</v>
      </c>
      <c r="E64" s="75" t="s">
        <v>76</v>
      </c>
      <c r="F64" s="75" t="s">
        <v>77</v>
      </c>
      <c r="G64" s="75" t="s">
        <v>78</v>
      </c>
      <c r="H64" s="75" t="s">
        <v>79</v>
      </c>
      <c r="I64" s="75" t="s">
        <v>80</v>
      </c>
      <c r="J64" s="75" t="s">
        <v>81</v>
      </c>
      <c r="K64" s="75" t="s">
        <v>82</v>
      </c>
      <c r="L64" s="27"/>
      <c r="M64" s="27"/>
      <c r="N64" s="27"/>
      <c r="O64" s="105"/>
      <c r="P64" s="105"/>
      <c r="Q64" s="25"/>
    </row>
    <row r="65" spans="1:18" s="29" customFormat="1" ht="14.25">
      <c r="A65" s="75">
        <v>1</v>
      </c>
      <c r="B65" s="75">
        <v>2</v>
      </c>
      <c r="C65" s="75">
        <v>3</v>
      </c>
      <c r="D65" s="75">
        <v>4</v>
      </c>
      <c r="E65" s="75">
        <v>5</v>
      </c>
      <c r="F65" s="75">
        <v>6</v>
      </c>
      <c r="G65" s="75">
        <v>7</v>
      </c>
      <c r="H65" s="75">
        <v>8</v>
      </c>
      <c r="I65" s="75">
        <v>9</v>
      </c>
      <c r="J65" s="75">
        <v>10</v>
      </c>
      <c r="K65" s="75">
        <v>11</v>
      </c>
      <c r="L65" s="27"/>
      <c r="M65" s="27"/>
      <c r="N65" s="27"/>
      <c r="O65" s="27"/>
      <c r="P65" s="27"/>
      <c r="Q65" s="28"/>
    </row>
    <row r="66" spans="1:18" ht="15">
      <c r="A66" s="208" t="s">
        <v>83</v>
      </c>
      <c r="B66" s="198" t="s">
        <v>10</v>
      </c>
      <c r="C66" s="251">
        <f>D66+E66+F66+G66+H66+I66+J66+K66</f>
        <v>0</v>
      </c>
      <c r="D66" s="222"/>
      <c r="E66" s="222"/>
      <c r="F66" s="222"/>
      <c r="G66" s="222"/>
      <c r="H66" s="222"/>
      <c r="I66" s="222"/>
      <c r="J66" s="222"/>
      <c r="K66" s="222"/>
      <c r="L66" s="246"/>
      <c r="M66" s="246"/>
      <c r="N66" s="246"/>
      <c r="O66" s="192"/>
      <c r="P66" s="105"/>
      <c r="Q66" s="25"/>
    </row>
    <row r="67" spans="1:18" ht="15">
      <c r="A67" s="252" t="s">
        <v>84</v>
      </c>
      <c r="B67" s="198" t="s">
        <v>12</v>
      </c>
      <c r="C67" s="251">
        <f>D67+E67+F67+G67+H67+I67+J67+K67</f>
        <v>0</v>
      </c>
      <c r="D67" s="222"/>
      <c r="E67" s="222"/>
      <c r="F67" s="222"/>
      <c r="G67" s="222"/>
      <c r="H67" s="222"/>
      <c r="I67" s="222"/>
      <c r="J67" s="222"/>
      <c r="K67" s="222"/>
      <c r="L67" s="246"/>
      <c r="M67" s="246"/>
      <c r="N67" s="246"/>
      <c r="O67" s="105"/>
      <c r="P67" s="105"/>
      <c r="Q67" s="25"/>
    </row>
    <row r="68" spans="1:18" ht="30">
      <c r="A68" s="208" t="s">
        <v>85</v>
      </c>
      <c r="B68" s="196" t="s">
        <v>14</v>
      </c>
      <c r="C68" s="251">
        <f>D68+E68+F68+G68+H68+I68+J68+K68</f>
        <v>0</v>
      </c>
      <c r="D68" s="253"/>
      <c r="E68" s="253"/>
      <c r="F68" s="253"/>
      <c r="G68" s="253"/>
      <c r="H68" s="222"/>
      <c r="I68" s="222"/>
      <c r="J68" s="222"/>
      <c r="K68" s="222"/>
      <c r="L68" s="246"/>
      <c r="M68" s="246"/>
      <c r="N68" s="246"/>
      <c r="O68" s="2"/>
      <c r="P68" s="2"/>
    </row>
    <row r="69" spans="1:18" ht="15">
      <c r="A69" s="241" t="s">
        <v>86</v>
      </c>
      <c r="B69" s="198" t="s">
        <v>16</v>
      </c>
      <c r="C69" s="251">
        <f>D69+E69+F69+G69+H69+I69+J69+K69</f>
        <v>0</v>
      </c>
      <c r="D69" s="253"/>
      <c r="E69" s="253"/>
      <c r="F69" s="253"/>
      <c r="G69" s="253"/>
      <c r="H69" s="222"/>
      <c r="I69" s="222"/>
      <c r="J69" s="222"/>
      <c r="K69" s="222"/>
      <c r="L69" s="254"/>
      <c r="M69" s="246"/>
      <c r="N69" s="246"/>
      <c r="O69" s="2"/>
      <c r="P69" s="2"/>
    </row>
    <row r="70" spans="1:18" ht="147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spans="1:18" ht="15.75" customHeight="1">
      <c r="A71" s="484" t="s">
        <v>87</v>
      </c>
      <c r="B71" s="484"/>
      <c r="C71" s="484"/>
      <c r="D71" s="484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spans="1:18" ht="15" customHeight="1">
      <c r="A72" s="504" t="s">
        <v>88</v>
      </c>
      <c r="B72" s="505"/>
      <c r="C72" s="505"/>
      <c r="D72" s="505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spans="1:18" ht="71.25">
      <c r="A73" s="194" t="s">
        <v>37</v>
      </c>
      <c r="B73" s="194" t="s">
        <v>7</v>
      </c>
      <c r="C73" s="194" t="s">
        <v>89</v>
      </c>
      <c r="D73" s="211" t="s">
        <v>90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</row>
    <row r="74" spans="1:18" s="29" customFormat="1" ht="14.25">
      <c r="A74" s="75">
        <v>1</v>
      </c>
      <c r="B74" s="75">
        <v>2</v>
      </c>
      <c r="C74" s="75">
        <v>3</v>
      </c>
      <c r="D74" s="75">
        <v>4</v>
      </c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8"/>
      <c r="R74" s="28"/>
    </row>
    <row r="75" spans="1:18" ht="30">
      <c r="A75" s="208" t="s">
        <v>91</v>
      </c>
      <c r="B75" s="198" t="s">
        <v>10</v>
      </c>
      <c r="C75" s="189">
        <v>0</v>
      </c>
      <c r="D75" s="189">
        <v>0</v>
      </c>
      <c r="E75" s="105"/>
      <c r="F75" s="105"/>
      <c r="G75" s="105"/>
      <c r="H75" s="105"/>
      <c r="I75" s="105"/>
      <c r="J75" s="105"/>
      <c r="K75" s="105"/>
      <c r="L75" s="105"/>
      <c r="M75" s="105"/>
      <c r="N75" s="105"/>
      <c r="O75" s="105"/>
      <c r="P75" s="105"/>
      <c r="Q75" s="25"/>
      <c r="R75" s="25"/>
    </row>
    <row r="76" spans="1:18" ht="30">
      <c r="A76" s="208" t="s">
        <v>92</v>
      </c>
      <c r="B76" s="198" t="s">
        <v>12</v>
      </c>
      <c r="C76" s="189">
        <v>0</v>
      </c>
      <c r="D76" s="189">
        <v>0</v>
      </c>
      <c r="E76" s="2"/>
      <c r="F76" s="2"/>
      <c r="G76" s="135"/>
      <c r="H76" s="2"/>
      <c r="I76" s="2"/>
      <c r="J76" s="2"/>
      <c r="K76" s="2"/>
      <c r="L76" s="2"/>
      <c r="M76" s="2"/>
      <c r="N76" s="2"/>
      <c r="O76" s="2"/>
      <c r="P76" s="2"/>
    </row>
    <row r="77" spans="1:18" ht="15">
      <c r="A77" s="159"/>
      <c r="B77" s="223"/>
      <c r="C77" s="223"/>
      <c r="D77" s="255"/>
      <c r="E77" s="256"/>
      <c r="F77" s="256"/>
      <c r="G77" s="256"/>
      <c r="H77" s="256"/>
      <c r="I77" s="2"/>
      <c r="J77" s="2"/>
      <c r="K77" s="2"/>
      <c r="L77" s="2"/>
      <c r="M77" s="2"/>
      <c r="N77" s="2"/>
      <c r="O77" s="2"/>
      <c r="P77" s="2"/>
    </row>
    <row r="78" spans="1:18" ht="15.75" customHeight="1">
      <c r="A78" s="484" t="s">
        <v>93</v>
      </c>
      <c r="B78" s="484"/>
      <c r="C78" s="484"/>
      <c r="D78" s="484"/>
      <c r="E78" s="484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</row>
    <row r="79" spans="1:18" ht="15" customHeight="1">
      <c r="A79" s="82"/>
      <c r="B79" s="483" t="s">
        <v>88</v>
      </c>
      <c r="C79" s="483"/>
      <c r="D79" s="483"/>
      <c r="E79" s="257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</row>
    <row r="80" spans="1:18" ht="57">
      <c r="A80" s="194" t="s">
        <v>37</v>
      </c>
      <c r="B80" s="194" t="s">
        <v>7</v>
      </c>
      <c r="C80" s="194" t="s">
        <v>94</v>
      </c>
      <c r="D80" s="75" t="s">
        <v>95</v>
      </c>
      <c r="E80" s="27"/>
      <c r="F80" s="105"/>
      <c r="G80" s="105"/>
      <c r="H80" s="105"/>
      <c r="I80" s="105"/>
      <c r="J80" s="105"/>
      <c r="K80" s="105"/>
      <c r="L80" s="105"/>
      <c r="M80" s="105"/>
      <c r="N80" s="105"/>
      <c r="O80" s="105"/>
      <c r="P80" s="105"/>
      <c r="Q80" s="25"/>
    </row>
    <row r="81" spans="1:18" s="29" customFormat="1" ht="14.25">
      <c r="A81" s="75">
        <v>1</v>
      </c>
      <c r="B81" s="75">
        <v>2</v>
      </c>
      <c r="C81" s="75">
        <v>3</v>
      </c>
      <c r="D81" s="75">
        <v>4</v>
      </c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8"/>
    </row>
    <row r="82" spans="1:18" ht="15">
      <c r="A82" s="208" t="s">
        <v>83</v>
      </c>
      <c r="B82" s="198" t="s">
        <v>10</v>
      </c>
      <c r="C82" s="240" t="s">
        <v>63</v>
      </c>
      <c r="D82" s="251">
        <f>C66</f>
        <v>0</v>
      </c>
      <c r="E82" s="258"/>
      <c r="F82" s="105"/>
      <c r="G82" s="105"/>
      <c r="H82" s="105"/>
      <c r="I82" s="105"/>
      <c r="J82" s="105"/>
      <c r="K82" s="105"/>
      <c r="L82" s="105"/>
      <c r="M82" s="105"/>
      <c r="N82" s="105"/>
      <c r="O82" s="105"/>
      <c r="P82" s="105"/>
      <c r="Q82" s="25"/>
    </row>
    <row r="83" spans="1:18" ht="30">
      <c r="A83" s="259" t="s">
        <v>96</v>
      </c>
      <c r="B83" s="198"/>
      <c r="C83" s="261"/>
      <c r="D83" s="262"/>
      <c r="E83" s="258"/>
      <c r="F83" s="105"/>
      <c r="G83" s="105"/>
      <c r="H83" s="105"/>
      <c r="I83" s="105"/>
      <c r="J83" s="105"/>
      <c r="K83" s="105"/>
      <c r="L83" s="105"/>
      <c r="M83" s="105"/>
      <c r="N83" s="105"/>
      <c r="O83" s="105"/>
      <c r="P83" s="105"/>
      <c r="Q83" s="25"/>
    </row>
    <row r="84" spans="1:18" ht="15">
      <c r="A84" s="263" t="s">
        <v>97</v>
      </c>
      <c r="B84" s="198" t="s">
        <v>12</v>
      </c>
      <c r="C84" s="264">
        <v>155</v>
      </c>
      <c r="D84" s="189"/>
      <c r="E84" s="206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</row>
    <row r="85" spans="1:18" ht="15">
      <c r="A85" s="265"/>
      <c r="B85" s="266"/>
      <c r="C85" s="267"/>
      <c r="D85" s="268"/>
      <c r="E85" s="269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</row>
    <row r="86" spans="1:18" ht="15">
      <c r="A86" s="270"/>
      <c r="B86" s="205"/>
      <c r="C86" s="206"/>
      <c r="D86" s="206"/>
      <c r="E86" s="206"/>
      <c r="F86" s="206"/>
      <c r="G86" s="206"/>
      <c r="H86" s="2"/>
      <c r="I86" s="2"/>
      <c r="J86" s="2"/>
      <c r="K86" s="2"/>
      <c r="L86" s="2"/>
      <c r="M86" s="2"/>
      <c r="N86" s="2"/>
      <c r="O86" s="2"/>
      <c r="P86" s="2"/>
    </row>
    <row r="87" spans="1:18" ht="15">
      <c r="A87" s="491" t="s">
        <v>98</v>
      </c>
      <c r="B87" s="491"/>
      <c r="C87" s="491"/>
      <c r="D87" s="491"/>
      <c r="E87" s="491"/>
      <c r="F87" s="491"/>
      <c r="G87" s="491"/>
      <c r="H87" s="491"/>
      <c r="I87" s="491"/>
      <c r="J87" s="491"/>
      <c r="K87" s="2"/>
      <c r="L87" s="2"/>
      <c r="M87" s="2"/>
      <c r="N87" s="2"/>
      <c r="O87" s="2"/>
      <c r="P87" s="2"/>
    </row>
    <row r="88" spans="1:18" ht="15.75" customHeight="1">
      <c r="A88" s="484" t="s">
        <v>99</v>
      </c>
      <c r="B88" s="484"/>
      <c r="C88" s="484"/>
      <c r="D88" s="484"/>
      <c r="E88" s="484"/>
      <c r="F88" s="484"/>
      <c r="G88" s="484"/>
      <c r="H88" s="484"/>
      <c r="I88" s="484"/>
      <c r="J88" s="484"/>
      <c r="K88" s="2"/>
      <c r="L88" s="2"/>
      <c r="M88" s="2"/>
      <c r="N88" s="2"/>
      <c r="O88" s="2"/>
      <c r="P88" s="2"/>
    </row>
    <row r="89" spans="1:18" ht="15" customHeight="1">
      <c r="A89" s="483" t="s">
        <v>100</v>
      </c>
      <c r="B89" s="483"/>
      <c r="C89" s="483"/>
      <c r="D89" s="483"/>
      <c r="E89" s="483"/>
      <c r="F89" s="483"/>
      <c r="G89" s="483"/>
      <c r="H89" s="483"/>
      <c r="I89" s="483"/>
      <c r="J89" s="271"/>
      <c r="K89" s="2"/>
      <c r="L89" s="2"/>
      <c r="M89" s="2"/>
      <c r="N89" s="2"/>
      <c r="O89" s="2"/>
      <c r="P89" s="2"/>
    </row>
    <row r="90" spans="1:18" ht="15.75" customHeight="1">
      <c r="A90" s="450" t="s">
        <v>37</v>
      </c>
      <c r="B90" s="450" t="s">
        <v>7</v>
      </c>
      <c r="C90" s="450" t="s">
        <v>101</v>
      </c>
      <c r="D90" s="486" t="s">
        <v>102</v>
      </c>
      <c r="E90" s="487"/>
      <c r="F90" s="487"/>
      <c r="G90" s="492"/>
      <c r="H90" s="450" t="s">
        <v>103</v>
      </c>
      <c r="I90" s="450" t="s">
        <v>104</v>
      </c>
      <c r="J90" s="27"/>
      <c r="K90" s="2"/>
      <c r="L90" s="2"/>
      <c r="M90" s="2"/>
      <c r="N90" s="2"/>
      <c r="O90" s="2"/>
      <c r="P90" s="2"/>
    </row>
    <row r="91" spans="1:18" ht="114">
      <c r="A91" s="450"/>
      <c r="B91" s="450"/>
      <c r="C91" s="450"/>
      <c r="D91" s="75" t="s">
        <v>105</v>
      </c>
      <c r="E91" s="75" t="s">
        <v>106</v>
      </c>
      <c r="F91" s="75" t="s">
        <v>107</v>
      </c>
      <c r="G91" s="75" t="s">
        <v>108</v>
      </c>
      <c r="H91" s="450"/>
      <c r="I91" s="450"/>
      <c r="J91" s="27"/>
      <c r="K91" s="105"/>
      <c r="L91" s="105"/>
      <c r="M91" s="105"/>
      <c r="N91" s="192"/>
      <c r="O91" s="105"/>
      <c r="P91" s="105"/>
      <c r="Q91" s="25"/>
      <c r="R91" s="25"/>
    </row>
    <row r="92" spans="1:18" s="29" customFormat="1" ht="14.25">
      <c r="A92" s="75">
        <v>1</v>
      </c>
      <c r="B92" s="75">
        <v>2</v>
      </c>
      <c r="C92" s="75">
        <v>3</v>
      </c>
      <c r="D92" s="75">
        <v>4</v>
      </c>
      <c r="E92" s="75">
        <v>5</v>
      </c>
      <c r="F92" s="75">
        <v>6</v>
      </c>
      <c r="G92" s="75">
        <v>7</v>
      </c>
      <c r="H92" s="75">
        <v>8</v>
      </c>
      <c r="I92" s="75">
        <v>9</v>
      </c>
      <c r="J92" s="27"/>
      <c r="K92" s="27"/>
      <c r="L92" s="27"/>
      <c r="M92" s="27"/>
      <c r="N92" s="27"/>
      <c r="O92" s="27"/>
      <c r="P92" s="27"/>
      <c r="Q92" s="28"/>
      <c r="R92" s="28"/>
    </row>
    <row r="93" spans="1:18" ht="30">
      <c r="A93" s="208" t="s">
        <v>109</v>
      </c>
      <c r="B93" s="198" t="s">
        <v>10</v>
      </c>
      <c r="C93" s="251">
        <f t="shared" ref="C93:I93" si="1">C95+C96+C97+C98+C99+C100+C101+C102+C103+C104+C105</f>
        <v>0</v>
      </c>
      <c r="D93" s="251">
        <f t="shared" si="1"/>
        <v>0</v>
      </c>
      <c r="E93" s="251">
        <f t="shared" si="1"/>
        <v>0</v>
      </c>
      <c r="F93" s="251">
        <f t="shared" si="1"/>
        <v>0</v>
      </c>
      <c r="G93" s="251">
        <f t="shared" si="1"/>
        <v>0</v>
      </c>
      <c r="H93" s="251">
        <f t="shared" si="1"/>
        <v>0</v>
      </c>
      <c r="I93" s="251">
        <f t="shared" si="1"/>
        <v>0</v>
      </c>
      <c r="J93" s="258"/>
      <c r="K93" s="105"/>
      <c r="L93" s="105"/>
      <c r="M93" s="105"/>
      <c r="N93" s="105"/>
      <c r="O93" s="105"/>
      <c r="P93" s="105"/>
      <c r="Q93" s="25"/>
      <c r="R93" s="25"/>
    </row>
    <row r="94" spans="1:18" ht="15">
      <c r="A94" s="259" t="s">
        <v>110</v>
      </c>
      <c r="B94" s="2"/>
      <c r="C94" s="272"/>
      <c r="D94" s="272"/>
      <c r="E94" s="272"/>
      <c r="F94" s="272"/>
      <c r="G94" s="272"/>
      <c r="H94" s="272"/>
      <c r="I94" s="272"/>
      <c r="J94" s="159"/>
      <c r="K94" s="105"/>
      <c r="L94" s="105"/>
      <c r="M94" s="192"/>
      <c r="N94" s="105"/>
      <c r="O94" s="105"/>
      <c r="P94" s="105"/>
      <c r="Q94" s="25"/>
      <c r="R94" s="25"/>
    </row>
    <row r="95" spans="1:18" ht="15">
      <c r="A95" s="273" t="s">
        <v>111</v>
      </c>
      <c r="B95" s="198" t="s">
        <v>12</v>
      </c>
      <c r="C95" s="134"/>
      <c r="D95" s="134"/>
      <c r="E95" s="134"/>
      <c r="F95" s="134"/>
      <c r="G95" s="134"/>
      <c r="H95" s="134"/>
      <c r="I95" s="134"/>
      <c r="J95" s="360"/>
      <c r="K95" s="2"/>
      <c r="L95" s="2"/>
      <c r="M95" s="2"/>
      <c r="N95" s="2"/>
      <c r="O95" s="2"/>
      <c r="P95" s="2"/>
    </row>
    <row r="96" spans="1:18" ht="15">
      <c r="A96" s="252" t="s">
        <v>112</v>
      </c>
      <c r="B96" s="196" t="s">
        <v>14</v>
      </c>
      <c r="C96" s="134"/>
      <c r="D96" s="134"/>
      <c r="E96" s="134"/>
      <c r="F96" s="134"/>
      <c r="G96" s="134"/>
      <c r="H96" s="134"/>
      <c r="I96" s="134"/>
      <c r="J96" s="360"/>
      <c r="K96" s="2"/>
      <c r="L96" s="2"/>
      <c r="M96" s="2"/>
      <c r="N96" s="2"/>
      <c r="O96" s="2"/>
      <c r="P96" s="2"/>
    </row>
    <row r="97" spans="1:16" ht="15">
      <c r="A97" s="252" t="s">
        <v>113</v>
      </c>
      <c r="B97" s="198" t="s">
        <v>16</v>
      </c>
      <c r="C97" s="134"/>
      <c r="D97" s="134"/>
      <c r="E97" s="134"/>
      <c r="F97" s="134"/>
      <c r="G97" s="134"/>
      <c r="H97" s="134"/>
      <c r="I97" s="134"/>
      <c r="J97" s="360"/>
      <c r="K97" s="2"/>
      <c r="L97" s="2"/>
      <c r="M97" s="2"/>
      <c r="N97" s="2"/>
      <c r="O97" s="2"/>
      <c r="P97" s="2"/>
    </row>
    <row r="98" spans="1:16" ht="15">
      <c r="A98" s="252" t="s">
        <v>114</v>
      </c>
      <c r="B98" s="196" t="s">
        <v>18</v>
      </c>
      <c r="C98" s="134"/>
      <c r="D98" s="134"/>
      <c r="E98" s="134"/>
      <c r="F98" s="134"/>
      <c r="G98" s="134"/>
      <c r="H98" s="134"/>
      <c r="I98" s="134"/>
      <c r="J98" s="360"/>
      <c r="K98" s="2"/>
      <c r="L98" s="2"/>
      <c r="M98" s="2"/>
      <c r="N98" s="2"/>
      <c r="O98" s="2"/>
      <c r="P98" s="2"/>
    </row>
    <row r="99" spans="1:16" ht="15">
      <c r="A99" s="252" t="s">
        <v>115</v>
      </c>
      <c r="B99" s="196" t="s">
        <v>20</v>
      </c>
      <c r="C99" s="134"/>
      <c r="D99" s="134"/>
      <c r="E99" s="134"/>
      <c r="F99" s="134"/>
      <c r="G99" s="134"/>
      <c r="H99" s="134"/>
      <c r="I99" s="134"/>
      <c r="J99" s="360"/>
      <c r="K99" s="2"/>
      <c r="L99" s="2"/>
      <c r="M99" s="2"/>
      <c r="N99" s="2"/>
      <c r="O99" s="2"/>
      <c r="P99" s="2"/>
    </row>
    <row r="100" spans="1:16" ht="15">
      <c r="A100" s="252" t="s">
        <v>116</v>
      </c>
      <c r="B100" s="196" t="s">
        <v>22</v>
      </c>
      <c r="C100" s="134"/>
      <c r="D100" s="134"/>
      <c r="E100" s="134"/>
      <c r="F100" s="134"/>
      <c r="G100" s="134"/>
      <c r="H100" s="134"/>
      <c r="I100" s="134"/>
      <c r="J100" s="360"/>
      <c r="K100" s="2"/>
      <c r="L100" s="2"/>
      <c r="M100" s="2"/>
      <c r="N100" s="2"/>
      <c r="O100" s="2"/>
      <c r="P100" s="2"/>
    </row>
    <row r="101" spans="1:16" ht="15">
      <c r="A101" s="252" t="s">
        <v>117</v>
      </c>
      <c r="B101" s="196" t="s">
        <v>24</v>
      </c>
      <c r="C101" s="134"/>
      <c r="D101" s="134"/>
      <c r="E101" s="134"/>
      <c r="F101" s="134"/>
      <c r="G101" s="134"/>
      <c r="H101" s="134"/>
      <c r="I101" s="134"/>
      <c r="J101" s="360"/>
      <c r="K101" s="2"/>
      <c r="L101" s="2"/>
      <c r="M101" s="2"/>
      <c r="N101" s="2"/>
      <c r="O101" s="2"/>
      <c r="P101" s="2"/>
    </row>
    <row r="102" spans="1:16" ht="15">
      <c r="A102" s="252" t="s">
        <v>118</v>
      </c>
      <c r="B102" s="198" t="s">
        <v>26</v>
      </c>
      <c r="C102" s="134"/>
      <c r="D102" s="134"/>
      <c r="E102" s="134"/>
      <c r="F102" s="134"/>
      <c r="G102" s="134"/>
      <c r="H102" s="134"/>
      <c r="I102" s="134"/>
      <c r="J102" s="360"/>
      <c r="K102" s="2"/>
      <c r="L102" s="2"/>
      <c r="M102" s="2"/>
      <c r="N102" s="2"/>
      <c r="O102" s="2"/>
      <c r="P102" s="2"/>
    </row>
    <row r="103" spans="1:16" ht="15">
      <c r="A103" s="252" t="s">
        <v>119</v>
      </c>
      <c r="B103" s="227">
        <v>10</v>
      </c>
      <c r="C103" s="134"/>
      <c r="D103" s="134"/>
      <c r="E103" s="134"/>
      <c r="F103" s="134"/>
      <c r="G103" s="134"/>
      <c r="H103" s="134"/>
      <c r="I103" s="134"/>
      <c r="J103" s="274"/>
      <c r="K103" s="2"/>
      <c r="L103" s="2"/>
      <c r="M103" s="2"/>
      <c r="N103" s="2"/>
      <c r="O103" s="2"/>
      <c r="P103" s="2"/>
    </row>
    <row r="104" spans="1:16" ht="15">
      <c r="A104" s="252" t="s">
        <v>120</v>
      </c>
      <c r="B104" s="227">
        <v>11</v>
      </c>
      <c r="C104" s="134"/>
      <c r="D104" s="134"/>
      <c r="E104" s="134"/>
      <c r="F104" s="134"/>
      <c r="G104" s="134"/>
      <c r="H104" s="134"/>
      <c r="I104" s="134"/>
      <c r="J104" s="274"/>
      <c r="K104" s="2"/>
      <c r="L104" s="2"/>
      <c r="M104" s="2"/>
      <c r="N104" s="2"/>
      <c r="O104" s="2"/>
      <c r="P104" s="2"/>
    </row>
    <row r="105" spans="1:16" ht="15">
      <c r="A105" s="252" t="s">
        <v>121</v>
      </c>
      <c r="B105" s="227">
        <v>12</v>
      </c>
      <c r="C105" s="134"/>
      <c r="D105" s="134"/>
      <c r="E105" s="134"/>
      <c r="F105" s="134"/>
      <c r="G105" s="134"/>
      <c r="H105" s="134"/>
      <c r="I105" s="134"/>
      <c r="J105" s="274"/>
      <c r="K105" s="2"/>
      <c r="L105" s="2"/>
      <c r="M105" s="2"/>
      <c r="N105" s="2"/>
      <c r="O105" s="2"/>
      <c r="P105" s="2"/>
    </row>
    <row r="106" spans="1:16" ht="45">
      <c r="A106" s="199" t="s">
        <v>122</v>
      </c>
      <c r="B106" s="227">
        <v>13</v>
      </c>
      <c r="C106" s="134"/>
      <c r="D106" s="240" t="s">
        <v>63</v>
      </c>
      <c r="E106" s="240" t="s">
        <v>63</v>
      </c>
      <c r="F106" s="240" t="s">
        <v>63</v>
      </c>
      <c r="G106" s="240" t="s">
        <v>63</v>
      </c>
      <c r="H106" s="134"/>
      <c r="I106" s="134"/>
      <c r="J106" s="274"/>
      <c r="K106" s="2"/>
      <c r="L106" s="2"/>
      <c r="M106" s="2"/>
      <c r="N106" s="2"/>
      <c r="O106" s="2"/>
      <c r="P106" s="2"/>
    </row>
    <row r="107" spans="1:16" ht="79.5" customHeight="1">
      <c r="A107" s="275"/>
      <c r="B107" s="276"/>
      <c r="C107" s="276"/>
      <c r="D107" s="276"/>
      <c r="E107" s="276"/>
      <c r="F107" s="276"/>
      <c r="G107" s="276"/>
      <c r="H107" s="276"/>
      <c r="I107" s="277"/>
      <c r="J107" s="258"/>
      <c r="K107" s="2"/>
      <c r="L107" s="2"/>
      <c r="M107" s="2"/>
      <c r="N107" s="2"/>
      <c r="O107" s="2"/>
      <c r="P107" s="2"/>
    </row>
    <row r="108" spans="1:16" ht="18.75" customHeight="1">
      <c r="A108" s="484" t="s">
        <v>123</v>
      </c>
      <c r="B108" s="484"/>
      <c r="C108" s="484"/>
      <c r="D108" s="484"/>
      <c r="E108" s="484"/>
      <c r="F108" s="484"/>
      <c r="G108" s="484"/>
      <c r="H108" s="484"/>
      <c r="I108" s="484"/>
      <c r="J108" s="258"/>
      <c r="K108" s="2"/>
      <c r="L108" s="2"/>
      <c r="M108" s="2"/>
      <c r="N108" s="2"/>
      <c r="O108" s="2"/>
      <c r="P108" s="2"/>
    </row>
    <row r="109" spans="1:16" ht="15" customHeight="1">
      <c r="A109" s="495" t="s">
        <v>124</v>
      </c>
      <c r="B109" s="495"/>
      <c r="C109" s="495"/>
      <c r="D109" s="495"/>
      <c r="E109" s="495"/>
      <c r="F109" s="495"/>
      <c r="G109" s="495"/>
      <c r="H109" s="495"/>
      <c r="I109" s="495"/>
      <c r="J109" s="2"/>
      <c r="K109" s="2"/>
      <c r="L109" s="2"/>
      <c r="M109" s="2"/>
      <c r="N109" s="2"/>
      <c r="O109" s="2"/>
      <c r="P109" s="2"/>
    </row>
    <row r="110" spans="1:16" ht="15">
      <c r="A110" s="82"/>
      <c r="B110" s="82"/>
      <c r="C110" s="82"/>
      <c r="D110" s="82"/>
      <c r="E110" s="82"/>
      <c r="F110" s="2"/>
      <c r="G110" s="167"/>
      <c r="H110" s="167"/>
      <c r="I110" s="167"/>
      <c r="J110" s="2"/>
      <c r="K110" s="2"/>
      <c r="L110" s="278" t="s">
        <v>88</v>
      </c>
      <c r="M110" s="2"/>
      <c r="N110" s="2"/>
      <c r="O110" s="2"/>
      <c r="P110" s="2"/>
    </row>
    <row r="111" spans="1:16" ht="15.75" customHeight="1">
      <c r="A111" s="450" t="s">
        <v>37</v>
      </c>
      <c r="B111" s="450" t="s">
        <v>7</v>
      </c>
      <c r="C111" s="498" t="s">
        <v>125</v>
      </c>
      <c r="D111" s="498"/>
      <c r="E111" s="498"/>
      <c r="F111" s="498"/>
      <c r="G111" s="498"/>
      <c r="H111" s="498"/>
      <c r="I111" s="498"/>
      <c r="J111" s="498"/>
      <c r="K111" s="498"/>
      <c r="L111" s="498"/>
      <c r="M111" s="2"/>
      <c r="N111" s="2"/>
      <c r="O111" s="2"/>
      <c r="P111" s="2"/>
    </row>
    <row r="112" spans="1:16" ht="28.5">
      <c r="A112" s="450"/>
      <c r="B112" s="450"/>
      <c r="C112" s="75" t="s">
        <v>126</v>
      </c>
      <c r="D112" s="75" t="s">
        <v>127</v>
      </c>
      <c r="E112" s="75" t="s">
        <v>128</v>
      </c>
      <c r="F112" s="75" t="s">
        <v>129</v>
      </c>
      <c r="G112" s="75" t="s">
        <v>130</v>
      </c>
      <c r="H112" s="75" t="s">
        <v>131</v>
      </c>
      <c r="I112" s="75" t="s">
        <v>132</v>
      </c>
      <c r="J112" s="75" t="s">
        <v>133</v>
      </c>
      <c r="K112" s="75" t="s">
        <v>134</v>
      </c>
      <c r="L112" s="75" t="s">
        <v>135</v>
      </c>
      <c r="M112" s="2"/>
      <c r="N112" s="2"/>
      <c r="O112" s="2"/>
      <c r="P112" s="2"/>
    </row>
    <row r="113" spans="1:16" s="29" customFormat="1" ht="14.25">
      <c r="A113" s="75">
        <v>1</v>
      </c>
      <c r="B113" s="75">
        <v>2</v>
      </c>
      <c r="C113" s="75">
        <v>3</v>
      </c>
      <c r="D113" s="75">
        <v>4</v>
      </c>
      <c r="E113" s="75">
        <v>5</v>
      </c>
      <c r="F113" s="75">
        <v>6</v>
      </c>
      <c r="G113" s="75">
        <v>7</v>
      </c>
      <c r="H113" s="75">
        <v>8</v>
      </c>
      <c r="I113" s="75">
        <v>9</v>
      </c>
      <c r="J113" s="75">
        <v>10</v>
      </c>
      <c r="K113" s="75">
        <v>11</v>
      </c>
      <c r="L113" s="75">
        <v>12</v>
      </c>
      <c r="M113" s="27"/>
      <c r="N113" s="27"/>
      <c r="O113" s="27"/>
      <c r="P113" s="27"/>
    </row>
    <row r="114" spans="1:16" ht="30">
      <c r="A114" s="208" t="s">
        <v>136</v>
      </c>
      <c r="B114" s="196" t="s">
        <v>10</v>
      </c>
      <c r="C114" s="251">
        <f t="shared" ref="C114:L114" si="2">C116+C117+C118+C119+C120+C121+C122+C123+C124+C125+C126</f>
        <v>0</v>
      </c>
      <c r="D114" s="251">
        <f t="shared" si="2"/>
        <v>0</v>
      </c>
      <c r="E114" s="251">
        <f t="shared" si="2"/>
        <v>0</v>
      </c>
      <c r="F114" s="251">
        <f t="shared" si="2"/>
        <v>0</v>
      </c>
      <c r="G114" s="251">
        <f t="shared" si="2"/>
        <v>0</v>
      </c>
      <c r="H114" s="251">
        <f t="shared" si="2"/>
        <v>0</v>
      </c>
      <c r="I114" s="251">
        <f t="shared" si="2"/>
        <v>0</v>
      </c>
      <c r="J114" s="251">
        <f t="shared" si="2"/>
        <v>0</v>
      </c>
      <c r="K114" s="251">
        <f t="shared" si="2"/>
        <v>0</v>
      </c>
      <c r="L114" s="251">
        <f t="shared" si="2"/>
        <v>0</v>
      </c>
      <c r="M114" s="105"/>
      <c r="N114" s="105"/>
      <c r="O114" s="105"/>
      <c r="P114" s="105"/>
    </row>
    <row r="115" spans="1:16" ht="15">
      <c r="A115" s="259" t="s">
        <v>110</v>
      </c>
      <c r="B115" s="279"/>
      <c r="C115" s="280"/>
      <c r="D115" s="280"/>
      <c r="E115" s="280"/>
      <c r="F115" s="280"/>
      <c r="G115" s="280"/>
      <c r="H115" s="280"/>
      <c r="I115" s="281"/>
      <c r="J115" s="281"/>
      <c r="K115" s="281"/>
      <c r="L115" s="281"/>
      <c r="M115" s="105"/>
      <c r="N115" s="105"/>
      <c r="O115" s="105"/>
      <c r="P115" s="105"/>
    </row>
    <row r="116" spans="1:16" ht="15">
      <c r="A116" s="273" t="s">
        <v>111</v>
      </c>
      <c r="B116" s="198" t="s">
        <v>12</v>
      </c>
      <c r="C116" s="134"/>
      <c r="D116" s="134"/>
      <c r="E116" s="134"/>
      <c r="F116" s="134"/>
      <c r="G116" s="134"/>
      <c r="H116" s="134"/>
      <c r="I116" s="282"/>
      <c r="J116" s="282"/>
      <c r="K116" s="282"/>
      <c r="L116" s="282"/>
      <c r="M116" s="2"/>
      <c r="N116" s="2"/>
      <c r="O116" s="2"/>
      <c r="P116" s="2"/>
    </row>
    <row r="117" spans="1:16" ht="15">
      <c r="A117" s="252" t="s">
        <v>112</v>
      </c>
      <c r="B117" s="196" t="s">
        <v>14</v>
      </c>
      <c r="C117" s="134"/>
      <c r="D117" s="134"/>
      <c r="E117" s="134"/>
      <c r="F117" s="134"/>
      <c r="G117" s="134"/>
      <c r="H117" s="134"/>
      <c r="I117" s="282"/>
      <c r="J117" s="282"/>
      <c r="K117" s="282"/>
      <c r="L117" s="282"/>
      <c r="M117" s="2"/>
      <c r="N117" s="2"/>
      <c r="O117" s="2"/>
      <c r="P117" s="2"/>
    </row>
    <row r="118" spans="1:16" ht="15">
      <c r="A118" s="252" t="s">
        <v>113</v>
      </c>
      <c r="B118" s="198" t="s">
        <v>16</v>
      </c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2"/>
      <c r="N118" s="2"/>
      <c r="O118" s="2"/>
      <c r="P118" s="2"/>
    </row>
    <row r="119" spans="1:16" ht="15">
      <c r="A119" s="252" t="s">
        <v>114</v>
      </c>
      <c r="B119" s="196" t="s">
        <v>18</v>
      </c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2"/>
      <c r="N119" s="2"/>
      <c r="O119" s="2"/>
      <c r="P119" s="2"/>
    </row>
    <row r="120" spans="1:16" ht="15">
      <c r="A120" s="252" t="s">
        <v>115</v>
      </c>
      <c r="B120" s="196" t="s">
        <v>20</v>
      </c>
      <c r="C120" s="134"/>
      <c r="D120" s="134"/>
      <c r="E120" s="134"/>
      <c r="F120" s="134"/>
      <c r="G120" s="134"/>
      <c r="H120" s="134"/>
      <c r="I120" s="282"/>
      <c r="J120" s="282"/>
      <c r="K120" s="282"/>
      <c r="L120" s="282"/>
      <c r="M120" s="2"/>
      <c r="N120" s="2"/>
      <c r="O120" s="2"/>
      <c r="P120" s="2"/>
    </row>
    <row r="121" spans="1:16" ht="15">
      <c r="A121" s="252" t="s">
        <v>116</v>
      </c>
      <c r="B121" s="196" t="s">
        <v>22</v>
      </c>
      <c r="C121" s="134"/>
      <c r="D121" s="134"/>
      <c r="E121" s="134"/>
      <c r="F121" s="134"/>
      <c r="G121" s="134"/>
      <c r="H121" s="134"/>
      <c r="I121" s="282"/>
      <c r="J121" s="282"/>
      <c r="K121" s="282"/>
      <c r="L121" s="282"/>
      <c r="M121" s="2"/>
      <c r="N121" s="2"/>
      <c r="O121" s="2"/>
      <c r="P121" s="2"/>
    </row>
    <row r="122" spans="1:16" ht="15">
      <c r="A122" s="252" t="s">
        <v>117</v>
      </c>
      <c r="B122" s="196" t="s">
        <v>24</v>
      </c>
      <c r="C122" s="134"/>
      <c r="D122" s="134"/>
      <c r="E122" s="134"/>
      <c r="F122" s="134"/>
      <c r="G122" s="134"/>
      <c r="H122" s="134"/>
      <c r="I122" s="282"/>
      <c r="J122" s="282"/>
      <c r="K122" s="282"/>
      <c r="L122" s="282"/>
      <c r="M122" s="2"/>
      <c r="N122" s="2"/>
      <c r="O122" s="2"/>
      <c r="P122" s="2"/>
    </row>
    <row r="123" spans="1:16" ht="15">
      <c r="A123" s="252" t="s">
        <v>118</v>
      </c>
      <c r="B123" s="198" t="s">
        <v>26</v>
      </c>
      <c r="C123" s="134"/>
      <c r="D123" s="134"/>
      <c r="E123" s="134"/>
      <c r="F123" s="134"/>
      <c r="G123" s="134"/>
      <c r="H123" s="134"/>
      <c r="I123" s="282"/>
      <c r="J123" s="282"/>
      <c r="K123" s="282"/>
      <c r="L123" s="282"/>
      <c r="M123" s="2"/>
      <c r="N123" s="2"/>
      <c r="O123" s="2"/>
      <c r="P123" s="2"/>
    </row>
    <row r="124" spans="1:16" ht="15">
      <c r="A124" s="252" t="s">
        <v>119</v>
      </c>
      <c r="B124" s="227">
        <v>10</v>
      </c>
      <c r="C124" s="134"/>
      <c r="D124" s="134"/>
      <c r="E124" s="134"/>
      <c r="F124" s="134"/>
      <c r="G124" s="134"/>
      <c r="H124" s="134"/>
      <c r="I124" s="282"/>
      <c r="J124" s="282"/>
      <c r="K124" s="282"/>
      <c r="L124" s="282"/>
      <c r="M124" s="2"/>
      <c r="N124" s="2"/>
      <c r="O124" s="2"/>
      <c r="P124" s="2"/>
    </row>
    <row r="125" spans="1:16" ht="15">
      <c r="A125" s="252" t="s">
        <v>120</v>
      </c>
      <c r="B125" s="227">
        <v>11</v>
      </c>
      <c r="C125" s="134"/>
      <c r="D125" s="134"/>
      <c r="E125" s="134"/>
      <c r="F125" s="134"/>
      <c r="G125" s="134"/>
      <c r="H125" s="134"/>
      <c r="I125" s="282"/>
      <c r="J125" s="282"/>
      <c r="K125" s="282"/>
      <c r="L125" s="282"/>
      <c r="M125" s="2"/>
      <c r="N125" s="2"/>
      <c r="O125" s="2"/>
      <c r="P125" s="2"/>
    </row>
    <row r="126" spans="1:16" ht="15">
      <c r="A126" s="252" t="s">
        <v>121</v>
      </c>
      <c r="B126" s="227">
        <v>12</v>
      </c>
      <c r="C126" s="134"/>
      <c r="D126" s="134"/>
      <c r="E126" s="134"/>
      <c r="F126" s="134"/>
      <c r="G126" s="134"/>
      <c r="H126" s="134"/>
      <c r="I126" s="282"/>
      <c r="J126" s="282"/>
      <c r="K126" s="282"/>
      <c r="L126" s="282"/>
      <c r="M126" s="2"/>
      <c r="N126" s="2"/>
      <c r="O126" s="2"/>
      <c r="P126" s="2"/>
    </row>
    <row r="127" spans="1:16" ht="1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</row>
    <row r="128" spans="1:16" ht="18.75" customHeight="1">
      <c r="A128" s="496" t="s">
        <v>137</v>
      </c>
      <c r="B128" s="496"/>
      <c r="C128" s="496"/>
      <c r="D128" s="496"/>
      <c r="E128" s="496"/>
      <c r="F128" s="496"/>
      <c r="G128" s="496"/>
      <c r="H128" s="496"/>
      <c r="I128" s="496"/>
      <c r="J128" s="496"/>
      <c r="K128" s="496"/>
      <c r="L128" s="496"/>
      <c r="M128" s="496"/>
      <c r="N128" s="2"/>
      <c r="O128" s="2"/>
      <c r="P128" s="2"/>
    </row>
    <row r="129" spans="1:17" ht="15" customHeight="1">
      <c r="A129" s="493" t="s">
        <v>124</v>
      </c>
      <c r="B129" s="493"/>
      <c r="C129" s="493"/>
      <c r="D129" s="493"/>
      <c r="E129" s="493"/>
      <c r="F129" s="493"/>
      <c r="G129" s="493"/>
      <c r="H129" s="493"/>
      <c r="I129" s="493"/>
      <c r="J129" s="493"/>
      <c r="K129" s="493"/>
      <c r="L129" s="493"/>
      <c r="M129" s="107"/>
      <c r="N129" s="107"/>
      <c r="O129" s="107"/>
      <c r="P129" s="107"/>
    </row>
    <row r="130" spans="1:17" ht="15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497" t="s">
        <v>88</v>
      </c>
      <c r="K130" s="497"/>
      <c r="L130" s="497"/>
      <c r="M130" s="497"/>
      <c r="N130" s="497"/>
      <c r="O130" s="497"/>
      <c r="P130" s="497"/>
    </row>
    <row r="131" spans="1:17" ht="15.75" customHeight="1">
      <c r="A131" s="450" t="s">
        <v>37</v>
      </c>
      <c r="B131" s="450" t="s">
        <v>7</v>
      </c>
      <c r="C131" s="450" t="s">
        <v>138</v>
      </c>
      <c r="D131" s="494" t="s">
        <v>139</v>
      </c>
      <c r="E131" s="494"/>
      <c r="F131" s="494"/>
      <c r="G131" s="494"/>
      <c r="H131" s="494"/>
      <c r="I131" s="494"/>
      <c r="J131" s="450" t="s">
        <v>140</v>
      </c>
      <c r="K131" s="494" t="s">
        <v>141</v>
      </c>
      <c r="L131" s="494"/>
      <c r="M131" s="494"/>
      <c r="N131" s="494"/>
      <c r="O131" s="494"/>
      <c r="P131" s="494"/>
    </row>
    <row r="132" spans="1:17" ht="28.5">
      <c r="A132" s="450"/>
      <c r="B132" s="450"/>
      <c r="C132" s="450"/>
      <c r="D132" s="75" t="s">
        <v>142</v>
      </c>
      <c r="E132" s="75" t="s">
        <v>143</v>
      </c>
      <c r="F132" s="75" t="s">
        <v>144</v>
      </c>
      <c r="G132" s="75" t="s">
        <v>145</v>
      </c>
      <c r="H132" s="75" t="s">
        <v>146</v>
      </c>
      <c r="I132" s="75" t="s">
        <v>147</v>
      </c>
      <c r="J132" s="450"/>
      <c r="K132" s="75" t="s">
        <v>142</v>
      </c>
      <c r="L132" s="75" t="s">
        <v>143</v>
      </c>
      <c r="M132" s="75" t="s">
        <v>144</v>
      </c>
      <c r="N132" s="75" t="s">
        <v>145</v>
      </c>
      <c r="O132" s="75" t="s">
        <v>146</v>
      </c>
      <c r="P132" s="75" t="s">
        <v>147</v>
      </c>
    </row>
    <row r="133" spans="1:17" s="29" customFormat="1" ht="14.25">
      <c r="A133" s="75">
        <v>1</v>
      </c>
      <c r="B133" s="75">
        <v>2</v>
      </c>
      <c r="C133" s="75">
        <v>3</v>
      </c>
      <c r="D133" s="75">
        <v>4</v>
      </c>
      <c r="E133" s="75">
        <v>5</v>
      </c>
      <c r="F133" s="75">
        <v>6</v>
      </c>
      <c r="G133" s="75">
        <v>7</v>
      </c>
      <c r="H133" s="75">
        <v>8</v>
      </c>
      <c r="I133" s="75">
        <v>9</v>
      </c>
      <c r="J133" s="75">
        <v>10</v>
      </c>
      <c r="K133" s="75">
        <v>11</v>
      </c>
      <c r="L133" s="75">
        <v>12</v>
      </c>
      <c r="M133" s="75">
        <v>13</v>
      </c>
      <c r="N133" s="75">
        <v>14</v>
      </c>
      <c r="O133" s="75">
        <v>15</v>
      </c>
      <c r="P133" s="75">
        <v>16</v>
      </c>
    </row>
    <row r="134" spans="1:17" ht="15">
      <c r="A134" s="208" t="s">
        <v>148</v>
      </c>
      <c r="B134" s="196" t="s">
        <v>10</v>
      </c>
      <c r="C134" s="219">
        <f>D134+E134+F134+G134+H134+I134</f>
        <v>0</v>
      </c>
      <c r="D134" s="134"/>
      <c r="E134" s="134"/>
      <c r="F134" s="134"/>
      <c r="G134" s="134"/>
      <c r="H134" s="134"/>
      <c r="I134" s="134"/>
      <c r="J134" s="219">
        <f>K134+L134+M134+N134+O134+P134</f>
        <v>0</v>
      </c>
      <c r="K134" s="239"/>
      <c r="L134" s="239"/>
      <c r="M134" s="239"/>
      <c r="N134" s="239"/>
      <c r="O134" s="239"/>
      <c r="P134" s="239"/>
    </row>
    <row r="135" spans="1:17" ht="15">
      <c r="A135" s="159"/>
      <c r="B135" s="159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</row>
    <row r="136" spans="1:17" ht="15">
      <c r="A136" s="490" t="s">
        <v>149</v>
      </c>
      <c r="B136" s="490"/>
      <c r="C136" s="490"/>
      <c r="D136" s="490"/>
      <c r="E136" s="490"/>
      <c r="F136" s="490"/>
      <c r="G136" s="2"/>
      <c r="H136" s="2"/>
      <c r="I136" s="2"/>
      <c r="J136" s="2"/>
      <c r="K136" s="2"/>
      <c r="L136" s="2"/>
      <c r="M136" s="2"/>
      <c r="N136" s="2"/>
      <c r="O136" s="2"/>
      <c r="P136" s="2"/>
    </row>
    <row r="137" spans="1:17" ht="15.75" customHeight="1">
      <c r="A137" s="484" t="s">
        <v>150</v>
      </c>
      <c r="B137" s="484"/>
      <c r="C137" s="484"/>
      <c r="D137" s="484"/>
      <c r="E137" s="484"/>
      <c r="F137" s="484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spans="1:17" ht="15" customHeight="1">
      <c r="A138" s="483" t="s">
        <v>151</v>
      </c>
      <c r="B138" s="483"/>
      <c r="C138" s="483"/>
      <c r="D138" s="483"/>
      <c r="E138" s="483"/>
      <c r="F138" s="483"/>
      <c r="G138" s="485"/>
      <c r="H138" s="485"/>
      <c r="I138" s="2"/>
      <c r="J138" s="2"/>
      <c r="K138" s="2"/>
      <c r="L138" s="2"/>
      <c r="M138" s="2"/>
      <c r="N138" s="2"/>
      <c r="O138" s="2"/>
      <c r="P138" s="2"/>
    </row>
    <row r="139" spans="1:17" ht="15.75" customHeight="1">
      <c r="A139" s="450" t="s">
        <v>37</v>
      </c>
      <c r="B139" s="450" t="s">
        <v>7</v>
      </c>
      <c r="C139" s="450" t="s">
        <v>152</v>
      </c>
      <c r="D139" s="486" t="s">
        <v>153</v>
      </c>
      <c r="E139" s="487"/>
      <c r="F139" s="487"/>
      <c r="G139" s="488"/>
      <c r="H139" s="489" t="s">
        <v>154</v>
      </c>
      <c r="I139" s="2"/>
      <c r="J139" s="2"/>
      <c r="K139" s="2"/>
      <c r="L139" s="2"/>
      <c r="M139" s="2"/>
      <c r="N139" s="2"/>
      <c r="O139" s="2"/>
      <c r="P139" s="2"/>
    </row>
    <row r="140" spans="1:17" ht="42.75">
      <c r="A140" s="450"/>
      <c r="B140" s="450"/>
      <c r="C140" s="450"/>
      <c r="D140" s="212" t="s">
        <v>155</v>
      </c>
      <c r="E140" s="212" t="s">
        <v>156</v>
      </c>
      <c r="F140" s="212" t="s">
        <v>157</v>
      </c>
      <c r="G140" s="75" t="s">
        <v>158</v>
      </c>
      <c r="H140" s="489"/>
      <c r="I140" s="2"/>
      <c r="J140" s="2"/>
      <c r="K140" s="2"/>
      <c r="L140" s="2"/>
      <c r="M140" s="2"/>
      <c r="N140" s="2"/>
      <c r="O140" s="2"/>
      <c r="P140" s="2"/>
    </row>
    <row r="141" spans="1:17" s="29" customFormat="1" ht="14.25">
      <c r="A141" s="75">
        <v>1</v>
      </c>
      <c r="B141" s="75">
        <v>2</v>
      </c>
      <c r="C141" s="75">
        <v>3</v>
      </c>
      <c r="D141" s="75">
        <v>4</v>
      </c>
      <c r="E141" s="75">
        <v>5</v>
      </c>
      <c r="F141" s="75">
        <v>6</v>
      </c>
      <c r="G141" s="75">
        <v>7</v>
      </c>
      <c r="H141" s="75">
        <v>8</v>
      </c>
      <c r="I141" s="27"/>
      <c r="J141" s="27"/>
      <c r="K141" s="27"/>
      <c r="L141" s="27"/>
      <c r="M141" s="27"/>
      <c r="N141" s="27"/>
      <c r="O141" s="27"/>
      <c r="P141" s="27"/>
      <c r="Q141" s="28"/>
    </row>
    <row r="142" spans="1:17" ht="15">
      <c r="A142" s="208" t="s">
        <v>159</v>
      </c>
      <c r="B142" s="196" t="s">
        <v>10</v>
      </c>
      <c r="C142" s="251">
        <f>D142+E142+F142+G142</f>
        <v>0</v>
      </c>
      <c r="D142" s="134"/>
      <c r="E142" s="134"/>
      <c r="F142" s="134"/>
      <c r="G142" s="134"/>
      <c r="H142" s="134"/>
      <c r="I142" s="105"/>
      <c r="J142" s="105"/>
      <c r="K142" s="105"/>
      <c r="L142" s="105"/>
      <c r="M142" s="105"/>
      <c r="N142" s="105"/>
      <c r="O142" s="105"/>
      <c r="P142" s="105"/>
      <c r="Q142" s="25"/>
    </row>
    <row r="143" spans="1:17" ht="45">
      <c r="A143" s="283" t="s">
        <v>160</v>
      </c>
      <c r="B143" s="198" t="s">
        <v>12</v>
      </c>
      <c r="C143" s="251"/>
      <c r="D143" s="134"/>
      <c r="E143" s="134"/>
      <c r="F143" s="134"/>
      <c r="G143" s="134"/>
      <c r="H143" s="134"/>
      <c r="I143" s="105"/>
      <c r="J143" s="105"/>
      <c r="K143" s="105"/>
      <c r="L143" s="105"/>
      <c r="M143" s="105"/>
      <c r="N143" s="105"/>
      <c r="O143" s="105"/>
      <c r="P143" s="105"/>
      <c r="Q143" s="25"/>
    </row>
    <row r="144" spans="1:17" ht="45">
      <c r="A144" s="273" t="s">
        <v>161</v>
      </c>
      <c r="B144" s="284" t="s">
        <v>14</v>
      </c>
      <c r="C144" s="134"/>
      <c r="D144" s="285" t="s">
        <v>63</v>
      </c>
      <c r="E144" s="285" t="s">
        <v>63</v>
      </c>
      <c r="F144" s="285" t="s">
        <v>63</v>
      </c>
      <c r="G144" s="285" t="s">
        <v>63</v>
      </c>
      <c r="H144" s="234" t="s">
        <v>63</v>
      </c>
      <c r="I144" s="2"/>
      <c r="J144" s="2"/>
      <c r="K144" s="2"/>
      <c r="L144" s="2"/>
      <c r="M144" s="2"/>
      <c r="N144" s="2"/>
      <c r="O144" s="2"/>
      <c r="P144" s="2"/>
    </row>
    <row r="145" spans="1:16" ht="60">
      <c r="A145" s="252" t="s">
        <v>162</v>
      </c>
      <c r="B145" s="196" t="s">
        <v>16</v>
      </c>
      <c r="C145" s="134"/>
      <c r="D145" s="285" t="s">
        <v>63</v>
      </c>
      <c r="E145" s="285" t="s">
        <v>63</v>
      </c>
      <c r="F145" s="285" t="s">
        <v>63</v>
      </c>
      <c r="G145" s="285" t="s">
        <v>63</v>
      </c>
      <c r="H145" s="285" t="s">
        <v>63</v>
      </c>
      <c r="I145" s="2"/>
      <c r="J145" s="2"/>
      <c r="K145" s="2"/>
      <c r="L145" s="2"/>
      <c r="M145" s="2"/>
      <c r="N145" s="2"/>
      <c r="O145" s="2"/>
      <c r="P145" s="2"/>
    </row>
    <row r="146" spans="1:16" ht="30">
      <c r="A146" s="208" t="s">
        <v>163</v>
      </c>
      <c r="B146" s="196" t="s">
        <v>18</v>
      </c>
      <c r="C146" s="134"/>
      <c r="D146" s="285" t="s">
        <v>63</v>
      </c>
      <c r="E146" s="285" t="s">
        <v>63</v>
      </c>
      <c r="F146" s="285" t="s">
        <v>63</v>
      </c>
      <c r="G146" s="285" t="s">
        <v>63</v>
      </c>
      <c r="H146" s="285" t="s">
        <v>63</v>
      </c>
      <c r="I146" s="2"/>
      <c r="J146" s="2"/>
      <c r="K146" s="2"/>
      <c r="L146" s="2"/>
      <c r="M146" s="2"/>
      <c r="N146" s="2"/>
      <c r="O146" s="2"/>
      <c r="P146" s="2"/>
    </row>
    <row r="147" spans="1:16" ht="90" customHeight="1">
      <c r="A147" s="286"/>
      <c r="B147" s="287"/>
      <c r="C147" s="288"/>
      <c r="D147" s="289"/>
      <c r="E147" s="289"/>
      <c r="F147" s="289"/>
      <c r="G147" s="2"/>
      <c r="H147" s="2"/>
      <c r="I147" s="2"/>
      <c r="J147" s="2"/>
      <c r="K147" s="2"/>
      <c r="L147" s="2"/>
      <c r="M147" s="2"/>
      <c r="N147" s="2"/>
      <c r="O147" s="2"/>
      <c r="P147" s="2"/>
    </row>
    <row r="148" spans="1:16" ht="15.75" customHeight="1">
      <c r="A148" s="482" t="s">
        <v>164</v>
      </c>
      <c r="B148" s="482"/>
      <c r="C148" s="482"/>
      <c r="D148" s="435"/>
      <c r="E148" s="435"/>
      <c r="F148" s="290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1:16" ht="28.5">
      <c r="A149" s="194" t="s">
        <v>37</v>
      </c>
      <c r="B149" s="75" t="s">
        <v>7</v>
      </c>
      <c r="C149" s="261" t="s">
        <v>165</v>
      </c>
      <c r="D149" s="119"/>
      <c r="E149" s="119"/>
      <c r="F149" s="291"/>
      <c r="G149" s="2"/>
      <c r="H149" s="2"/>
      <c r="I149" s="2"/>
      <c r="J149" s="2"/>
      <c r="K149" s="2"/>
      <c r="L149" s="2"/>
      <c r="M149" s="2"/>
      <c r="N149" s="2"/>
      <c r="O149" s="2"/>
      <c r="P149" s="121"/>
    </row>
    <row r="150" spans="1:16" ht="15">
      <c r="A150" s="292">
        <v>1</v>
      </c>
      <c r="B150" s="293">
        <v>2</v>
      </c>
      <c r="C150" s="294">
        <v>3</v>
      </c>
      <c r="D150" s="119"/>
      <c r="E150" s="119"/>
      <c r="F150" s="291"/>
      <c r="G150" s="2"/>
      <c r="H150" s="2"/>
      <c r="I150" s="2"/>
      <c r="J150" s="2"/>
      <c r="K150" s="2"/>
      <c r="L150" s="2"/>
      <c r="M150" s="2"/>
      <c r="N150" s="2"/>
      <c r="O150" s="2"/>
      <c r="P150" s="121"/>
    </row>
    <row r="151" spans="1:16" ht="15">
      <c r="A151" s="295" t="s">
        <v>166</v>
      </c>
      <c r="B151" s="296" t="s">
        <v>10</v>
      </c>
      <c r="C151" s="297">
        <v>0</v>
      </c>
      <c r="D151" s="434"/>
      <c r="E151" s="434"/>
      <c r="F151" s="290"/>
      <c r="G151" s="2"/>
      <c r="H151" s="2"/>
      <c r="I151" s="2"/>
      <c r="J151" s="2"/>
      <c r="K151" s="2"/>
      <c r="L151" s="2"/>
      <c r="M151" s="2"/>
      <c r="N151" s="2"/>
      <c r="O151" s="2"/>
      <c r="P151" s="127"/>
    </row>
    <row r="152" spans="1:16" ht="15">
      <c r="A152" s="298" t="s">
        <v>167</v>
      </c>
      <c r="B152" s="198" t="s">
        <v>12</v>
      </c>
      <c r="C152" s="134">
        <v>0</v>
      </c>
      <c r="D152" s="434"/>
      <c r="E152" s="434"/>
      <c r="F152" s="290"/>
      <c r="G152" s="2"/>
      <c r="H152" s="2"/>
      <c r="I152" s="2"/>
      <c r="J152" s="2"/>
      <c r="K152" s="2"/>
      <c r="L152" s="2"/>
      <c r="M152" s="2"/>
      <c r="N152" s="2"/>
      <c r="O152" s="2"/>
      <c r="P152" s="127"/>
    </row>
    <row r="153" spans="1:16" ht="15">
      <c r="A153" s="298" t="s">
        <v>168</v>
      </c>
      <c r="B153" s="198" t="s">
        <v>14</v>
      </c>
      <c r="C153" s="134">
        <v>0</v>
      </c>
      <c r="D153" s="434"/>
      <c r="E153" s="434"/>
      <c r="F153" s="290"/>
      <c r="G153" s="2"/>
      <c r="H153" s="2"/>
      <c r="I153" s="2"/>
      <c r="J153" s="2"/>
      <c r="K153" s="2"/>
      <c r="L153" s="2"/>
      <c r="M153" s="2"/>
      <c r="N153" s="2"/>
      <c r="O153" s="2"/>
      <c r="P153" s="127"/>
    </row>
    <row r="154" spans="1:16" ht="15">
      <c r="A154" s="298" t="s">
        <v>169</v>
      </c>
      <c r="B154" s="198" t="s">
        <v>16</v>
      </c>
      <c r="C154" s="134">
        <v>0</v>
      </c>
      <c r="D154" s="434"/>
      <c r="E154" s="434"/>
      <c r="F154" s="290"/>
      <c r="G154" s="2"/>
      <c r="H154" s="2"/>
      <c r="I154" s="2"/>
      <c r="J154" s="2"/>
      <c r="K154" s="2"/>
      <c r="L154" s="2"/>
      <c r="M154" s="2"/>
      <c r="N154" s="2"/>
      <c r="O154" s="2"/>
      <c r="P154" s="2"/>
    </row>
    <row r="155" spans="1:16" ht="15">
      <c r="A155" s="298" t="s">
        <v>170</v>
      </c>
      <c r="B155" s="198" t="s">
        <v>18</v>
      </c>
      <c r="C155" s="134">
        <v>0</v>
      </c>
      <c r="D155" s="434"/>
      <c r="E155" s="434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1:16" ht="1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1:16" ht="15.75" customHeight="1">
      <c r="A157" s="484" t="s">
        <v>171</v>
      </c>
      <c r="B157" s="484"/>
      <c r="C157" s="484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1:16" ht="15" customHeight="1">
      <c r="A158" s="483" t="s">
        <v>172</v>
      </c>
      <c r="B158" s="483"/>
      <c r="C158" s="483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1:16" ht="28.5">
      <c r="A159" s="194" t="s">
        <v>37</v>
      </c>
      <c r="B159" s="194" t="s">
        <v>7</v>
      </c>
      <c r="C159" s="211" t="s">
        <v>173</v>
      </c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1:16" ht="15">
      <c r="A160" s="129">
        <v>1</v>
      </c>
      <c r="B160" s="129">
        <v>2</v>
      </c>
      <c r="C160" s="130">
        <v>3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131"/>
    </row>
    <row r="161" spans="1:16" ht="15">
      <c r="A161" s="208" t="s">
        <v>174</v>
      </c>
      <c r="B161" s="196" t="s">
        <v>10</v>
      </c>
      <c r="C161" s="134">
        <v>0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131"/>
    </row>
    <row r="162" spans="1:16" ht="15">
      <c r="A162" s="208" t="s">
        <v>175</v>
      </c>
      <c r="B162" s="196" t="s">
        <v>12</v>
      </c>
      <c r="C162" s="134">
        <v>0</v>
      </c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131"/>
    </row>
    <row r="163" spans="1:16" ht="15">
      <c r="A163" s="299" t="s">
        <v>176</v>
      </c>
      <c r="B163" s="284" t="s">
        <v>14</v>
      </c>
      <c r="C163" s="134">
        <v>0</v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131"/>
    </row>
    <row r="164" spans="1:16" ht="15">
      <c r="A164" s="208" t="s">
        <v>177</v>
      </c>
      <c r="B164" s="196" t="s">
        <v>16</v>
      </c>
      <c r="C164" s="134">
        <v>0</v>
      </c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131"/>
    </row>
    <row r="165" spans="1:16" ht="15">
      <c r="A165" s="208" t="s">
        <v>178</v>
      </c>
      <c r="B165" s="196" t="s">
        <v>18</v>
      </c>
      <c r="C165" s="134">
        <v>0</v>
      </c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131"/>
    </row>
    <row r="166" spans="1:16" ht="15">
      <c r="A166" s="208" t="s">
        <v>179</v>
      </c>
      <c r="B166" s="196" t="s">
        <v>20</v>
      </c>
      <c r="C166" s="134">
        <v>0</v>
      </c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</row>
    <row r="167" spans="1:16" ht="15">
      <c r="A167" s="299" t="s">
        <v>180</v>
      </c>
      <c r="B167" s="284" t="s">
        <v>22</v>
      </c>
      <c r="C167" s="134">
        <v>0</v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1:16" ht="15">
      <c r="A168" s="299" t="s">
        <v>181</v>
      </c>
      <c r="B168" s="284"/>
      <c r="C168" s="300"/>
      <c r="D168" s="2"/>
      <c r="E168" s="2"/>
      <c r="F168" s="135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1:16" ht="15">
      <c r="A169" s="299" t="s">
        <v>182</v>
      </c>
      <c r="B169" s="284" t="s">
        <v>24</v>
      </c>
      <c r="C169" s="134">
        <v>0</v>
      </c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1:16" ht="15">
      <c r="A170" s="208" t="s">
        <v>183</v>
      </c>
      <c r="B170" s="196" t="s">
        <v>26</v>
      </c>
      <c r="C170" s="134">
        <v>0</v>
      </c>
      <c r="D170" s="2"/>
      <c r="E170" s="2"/>
      <c r="F170" s="105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1:16" ht="15">
      <c r="A171" s="192"/>
      <c r="B171" s="301"/>
      <c r="C171" s="138"/>
      <c r="D171" s="2"/>
      <c r="E171" s="2"/>
      <c r="F171" s="105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1:16" ht="15">
      <c r="A172" s="192"/>
      <c r="B172" s="301"/>
      <c r="C172" s="138"/>
      <c r="D172" s="2"/>
      <c r="E172" s="2"/>
      <c r="F172" s="105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1:16" ht="15">
      <c r="A173" s="192"/>
      <c r="B173" s="192"/>
      <c r="C173" s="138"/>
      <c r="D173" s="2"/>
      <c r="E173" s="2"/>
      <c r="F173" s="105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1:16" ht="15.75" customHeight="1">
      <c r="A174" s="484" t="s">
        <v>184</v>
      </c>
      <c r="B174" s="484"/>
      <c r="C174" s="484"/>
      <c r="D174" s="2"/>
      <c r="E174" s="2"/>
      <c r="F174" s="105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1:16" ht="15" customHeight="1">
      <c r="A175" s="483" t="s">
        <v>172</v>
      </c>
      <c r="B175" s="483"/>
      <c r="C175" s="483"/>
      <c r="D175" s="2"/>
      <c r="E175" s="2"/>
      <c r="F175" s="105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1:16" ht="28.5">
      <c r="A176" s="194" t="s">
        <v>37</v>
      </c>
      <c r="B176" s="194" t="s">
        <v>7</v>
      </c>
      <c r="C176" s="211" t="s">
        <v>173</v>
      </c>
      <c r="D176" s="2"/>
      <c r="E176" s="2"/>
      <c r="F176" s="105"/>
      <c r="G176" s="2"/>
      <c r="H176" s="2"/>
      <c r="I176" s="2"/>
      <c r="J176" s="2"/>
      <c r="K176" s="2"/>
      <c r="L176" s="2"/>
      <c r="M176" s="2"/>
      <c r="N176" s="2"/>
      <c r="O176" s="2"/>
      <c r="P176" s="2"/>
    </row>
    <row r="177" spans="1:16" ht="15">
      <c r="A177" s="140">
        <v>1</v>
      </c>
      <c r="B177" s="140">
        <v>2</v>
      </c>
      <c r="C177" s="140">
        <v>3</v>
      </c>
      <c r="D177" s="2"/>
      <c r="E177" s="2"/>
      <c r="F177" s="105"/>
      <c r="G177" s="2"/>
      <c r="H177" s="2"/>
      <c r="I177" s="2"/>
      <c r="J177" s="2"/>
      <c r="K177" s="2"/>
      <c r="L177" s="2"/>
      <c r="M177" s="2"/>
      <c r="N177" s="2"/>
      <c r="O177" s="2"/>
      <c r="P177" s="2"/>
    </row>
    <row r="178" spans="1:16" ht="15">
      <c r="A178" s="214" t="s">
        <v>185</v>
      </c>
      <c r="B178" s="196" t="s">
        <v>10</v>
      </c>
      <c r="C178" s="134"/>
      <c r="D178" s="2"/>
      <c r="E178" s="2"/>
      <c r="F178" s="206"/>
      <c r="G178" s="2"/>
      <c r="H178" s="2"/>
      <c r="I178" s="2"/>
      <c r="J178" s="2"/>
      <c r="K178" s="2"/>
      <c r="L178" s="2"/>
      <c r="M178" s="2"/>
      <c r="N178" s="2"/>
      <c r="O178" s="2"/>
      <c r="P178" s="131"/>
    </row>
    <row r="179" spans="1:16" ht="15">
      <c r="A179" s="214" t="s">
        <v>186</v>
      </c>
      <c r="B179" s="196" t="s">
        <v>12</v>
      </c>
      <c r="C179" s="134"/>
      <c r="D179" s="2"/>
      <c r="E179" s="2"/>
      <c r="F179" s="105"/>
      <c r="G179" s="2"/>
      <c r="H179" s="2"/>
      <c r="I179" s="2"/>
      <c r="J179" s="2"/>
      <c r="K179" s="2"/>
      <c r="L179" s="2"/>
      <c r="M179" s="2"/>
      <c r="N179" s="2"/>
      <c r="O179" s="2"/>
      <c r="P179" s="131"/>
    </row>
    <row r="180" spans="1:16" ht="30">
      <c r="A180" s="214" t="s">
        <v>199</v>
      </c>
      <c r="B180" s="196" t="s">
        <v>14</v>
      </c>
      <c r="C180" s="134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131"/>
    </row>
    <row r="181" spans="1:16" ht="30">
      <c r="A181" s="214" t="s">
        <v>200</v>
      </c>
      <c r="B181" s="196" t="s">
        <v>16</v>
      </c>
      <c r="C181" s="134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131"/>
    </row>
    <row r="182" spans="1:16" ht="15">
      <c r="A182" s="214" t="s">
        <v>189</v>
      </c>
      <c r="B182" s="196" t="s">
        <v>18</v>
      </c>
      <c r="C182" s="134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131"/>
    </row>
    <row r="183" spans="1:16" ht="45">
      <c r="A183" s="214" t="s">
        <v>190</v>
      </c>
      <c r="B183" s="196" t="s">
        <v>20</v>
      </c>
      <c r="C183" s="134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131"/>
    </row>
    <row r="184" spans="1:16" ht="15">
      <c r="A184" s="192"/>
      <c r="B184" s="302"/>
      <c r="C184" s="206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</row>
    <row r="185" spans="1:16" ht="60">
      <c r="A185" s="303" t="s">
        <v>191</v>
      </c>
      <c r="B185" s="165"/>
      <c r="C185" s="260" t="s">
        <v>206</v>
      </c>
      <c r="D185" s="165"/>
      <c r="E185" s="146" t="s">
        <v>392</v>
      </c>
      <c r="F185" s="2"/>
      <c r="G185" s="146"/>
      <c r="H185" s="2"/>
      <c r="I185" s="2"/>
      <c r="J185" s="2"/>
      <c r="K185" s="2"/>
      <c r="L185" s="2"/>
      <c r="M185" s="2"/>
      <c r="N185" s="2"/>
      <c r="O185" s="2"/>
      <c r="P185" s="2"/>
    </row>
    <row r="186" spans="1:16" ht="15">
      <c r="A186" s="304"/>
      <c r="B186" s="165"/>
      <c r="C186" s="166" t="s">
        <v>192</v>
      </c>
      <c r="D186" s="165"/>
      <c r="E186" s="166" t="s">
        <v>193</v>
      </c>
      <c r="F186" s="2"/>
      <c r="G186" s="166" t="s">
        <v>194</v>
      </c>
      <c r="H186" s="2"/>
      <c r="I186" s="2"/>
      <c r="J186" s="2"/>
      <c r="K186" s="2"/>
      <c r="L186" s="2"/>
      <c r="M186" s="2"/>
      <c r="N186" s="2"/>
      <c r="O186" s="2"/>
      <c r="P186" s="2"/>
    </row>
    <row r="187" spans="1:16" ht="15">
      <c r="A187" s="165"/>
      <c r="B187" s="165"/>
      <c r="C187" s="260"/>
      <c r="D187" s="165"/>
      <c r="E187" s="146"/>
      <c r="F187" s="2"/>
      <c r="G187" s="146"/>
      <c r="H187" s="2"/>
      <c r="I187" s="2"/>
      <c r="J187" s="2"/>
      <c r="K187" s="2"/>
      <c r="L187" s="2"/>
      <c r="M187" s="2"/>
      <c r="N187" s="2"/>
      <c r="O187" s="2"/>
      <c r="P187" s="2"/>
    </row>
    <row r="188" spans="1:16" ht="15">
      <c r="A188" s="165"/>
      <c r="B188" s="165"/>
      <c r="C188" s="192" t="s">
        <v>195</v>
      </c>
      <c r="D188" s="165"/>
      <c r="E188" s="305" t="s">
        <v>196</v>
      </c>
      <c r="F188" s="2"/>
      <c r="G188" s="2" t="s">
        <v>197</v>
      </c>
      <c r="H188" s="2"/>
      <c r="I188" s="2"/>
      <c r="J188" s="2"/>
      <c r="K188" s="2"/>
      <c r="L188" s="2"/>
      <c r="M188" s="2"/>
      <c r="N188" s="2"/>
      <c r="O188" s="2"/>
      <c r="P188" s="2"/>
    </row>
    <row r="189" spans="1:16" ht="15">
      <c r="A189" s="165"/>
      <c r="B189" s="165"/>
      <c r="C189" s="165"/>
      <c r="D189" s="165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1:16" ht="15">
      <c r="A190" s="144"/>
      <c r="B190" s="144"/>
      <c r="C190" s="144"/>
      <c r="D190" s="144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spans="1:16" ht="15">
      <c r="A191" s="144"/>
      <c r="B191" s="144"/>
      <c r="C191" s="144"/>
      <c r="D191" s="144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</row>
    <row r="192" spans="1:16" ht="15">
      <c r="A192" s="144"/>
      <c r="B192" s="144"/>
      <c r="C192" s="144"/>
      <c r="D192" s="144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6" ht="15">
      <c r="A193" s="144"/>
      <c r="B193" s="144"/>
      <c r="C193" s="144"/>
      <c r="D193" s="144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1:16" ht="15">
      <c r="A194" s="144"/>
      <c r="B194" s="144"/>
      <c r="C194" s="144"/>
      <c r="D194" s="144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1:16" ht="15">
      <c r="A195" s="144"/>
      <c r="B195" s="144"/>
      <c r="C195" s="144"/>
      <c r="D195" s="144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1:16" ht="15">
      <c r="A196" s="144"/>
      <c r="B196" s="144"/>
      <c r="C196" s="144"/>
      <c r="D196" s="144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1:16" ht="15">
      <c r="A197" s="144"/>
      <c r="B197" s="144"/>
      <c r="C197" s="144"/>
      <c r="D197" s="144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1:16" ht="15">
      <c r="A198" s="144"/>
      <c r="B198" s="144"/>
      <c r="C198" s="144"/>
      <c r="D198" s="144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6" ht="15">
      <c r="A199" s="144"/>
      <c r="B199" s="144"/>
      <c r="C199" s="144"/>
      <c r="D199" s="144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1:16" ht="15">
      <c r="A200" s="144"/>
      <c r="B200" s="144"/>
      <c r="C200" s="144"/>
      <c r="D200" s="144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1:16" ht="15">
      <c r="A201" s="144"/>
      <c r="B201" s="144"/>
      <c r="C201" s="144"/>
      <c r="D201" s="144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6" ht="15">
      <c r="A202" s="144"/>
      <c r="B202" s="144"/>
      <c r="C202" s="144"/>
      <c r="D202" s="144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1:16" ht="15">
      <c r="A203" s="144"/>
      <c r="B203" s="144"/>
      <c r="C203" s="144"/>
      <c r="D203" s="144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1:16" ht="15">
      <c r="A204" s="144"/>
      <c r="B204" s="144"/>
      <c r="C204" s="144"/>
      <c r="D204" s="144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1:16" ht="15">
      <c r="A205" s="144"/>
      <c r="B205" s="144"/>
      <c r="C205" s="144"/>
      <c r="D205" s="144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</row>
    <row r="206" spans="1:16" ht="15">
      <c r="A206" s="144"/>
      <c r="B206" s="144"/>
      <c r="C206" s="144"/>
      <c r="D206" s="144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1:16" ht="15">
      <c r="A207" s="144"/>
      <c r="B207" s="144"/>
      <c r="C207" s="144"/>
      <c r="D207" s="144"/>
      <c r="E207" s="2"/>
      <c r="F207" s="2"/>
      <c r="G207" s="135"/>
      <c r="H207" s="2"/>
      <c r="I207" s="2"/>
      <c r="J207" s="2"/>
      <c r="K207" s="2"/>
      <c r="L207" s="2"/>
      <c r="M207" s="2"/>
      <c r="N207" s="2"/>
      <c r="O207" s="2"/>
      <c r="P207" s="2"/>
    </row>
    <row r="208" spans="1:16" ht="15">
      <c r="A208" s="144"/>
      <c r="B208" s="144"/>
      <c r="C208" s="144"/>
      <c r="D208" s="144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ht="15">
      <c r="A209" s="144"/>
      <c r="B209" s="144"/>
      <c r="C209" s="144"/>
      <c r="D209" s="144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1:16" ht="15">
      <c r="A210" s="144"/>
      <c r="B210" s="144"/>
      <c r="C210" s="144"/>
      <c r="D210" s="144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1:16" ht="15">
      <c r="A211" s="144"/>
      <c r="B211" s="144"/>
      <c r="C211" s="144"/>
      <c r="D211" s="144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</row>
    <row r="212" spans="1:16" ht="15">
      <c r="A212" s="144"/>
      <c r="B212" s="144"/>
      <c r="C212" s="144"/>
      <c r="D212" s="144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</row>
    <row r="213" spans="1:16" ht="15">
      <c r="A213" s="144"/>
      <c r="B213" s="144"/>
      <c r="C213" s="144"/>
      <c r="D213" s="144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</row>
    <row r="214" spans="1:16" ht="15">
      <c r="A214" s="144"/>
      <c r="B214" s="144"/>
      <c r="C214" s="144"/>
      <c r="D214" s="144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</row>
    <row r="215" spans="1:16" ht="15">
      <c r="A215" s="144"/>
      <c r="B215" s="144"/>
      <c r="C215" s="144"/>
      <c r="D215" s="144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1:16" ht="15">
      <c r="A216" s="144"/>
      <c r="B216" s="144"/>
      <c r="C216" s="144"/>
      <c r="D216" s="144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1:16" ht="15">
      <c r="A217" s="144"/>
      <c r="B217" s="144"/>
      <c r="C217" s="144"/>
      <c r="D217" s="144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1:16" ht="15">
      <c r="A218" s="144"/>
      <c r="B218" s="144"/>
      <c r="C218" s="144"/>
      <c r="D218" s="144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ht="15">
      <c r="A219" s="144"/>
      <c r="B219" s="144"/>
      <c r="C219" s="144"/>
      <c r="D219" s="144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ht="15">
      <c r="A220" s="144"/>
      <c r="B220" s="144"/>
      <c r="C220" s="144"/>
      <c r="D220" s="144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ht="15">
      <c r="A221" s="144"/>
      <c r="B221" s="144"/>
      <c r="C221" s="144"/>
      <c r="D221" s="144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ht="15">
      <c r="A222" s="144"/>
      <c r="B222" s="144"/>
      <c r="C222" s="144"/>
      <c r="D222" s="144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ht="15">
      <c r="A223" s="144"/>
      <c r="B223" s="144"/>
      <c r="C223" s="144"/>
      <c r="D223" s="144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ht="15">
      <c r="A224" s="144"/>
      <c r="B224" s="144"/>
      <c r="C224" s="144"/>
      <c r="D224" s="144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6" ht="15">
      <c r="A225" s="144"/>
      <c r="B225" s="144"/>
      <c r="C225" s="144"/>
      <c r="D225" s="144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6" ht="15">
      <c r="A226" s="144"/>
      <c r="B226" s="144"/>
      <c r="C226" s="144"/>
      <c r="D226" s="144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16" ht="15">
      <c r="A227" s="144"/>
      <c r="B227" s="144"/>
      <c r="C227" s="144"/>
      <c r="D227" s="144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6" ht="15">
      <c r="A228" s="144"/>
      <c r="B228" s="144"/>
      <c r="C228" s="144"/>
      <c r="D228" s="144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6" ht="15">
      <c r="A229" s="144"/>
      <c r="B229" s="144"/>
      <c r="C229" s="144"/>
      <c r="D229" s="144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6" ht="15">
      <c r="A230" s="144"/>
      <c r="B230" s="144"/>
      <c r="C230" s="144"/>
      <c r="D230" s="144"/>
      <c r="E230" s="15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6" ht="15">
      <c r="A231" s="144"/>
      <c r="B231" s="144"/>
      <c r="C231" s="144"/>
      <c r="D231" s="144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1:16" ht="15">
      <c r="A232" s="144"/>
      <c r="B232" s="144"/>
      <c r="C232" s="144"/>
      <c r="D232" s="144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6" ht="15">
      <c r="A233" s="144"/>
      <c r="B233" s="144"/>
      <c r="C233" s="144"/>
      <c r="D233" s="144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6" ht="15">
      <c r="A234" s="144"/>
      <c r="B234" s="144"/>
      <c r="C234" s="144"/>
      <c r="D234" s="144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6" ht="15">
      <c r="A235" s="144"/>
      <c r="B235" s="144"/>
      <c r="C235" s="144"/>
      <c r="D235" s="144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6" ht="15">
      <c r="A236" s="144"/>
      <c r="B236" s="144"/>
      <c r="C236" s="144"/>
      <c r="D236" s="144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6" ht="15">
      <c r="A237" s="144"/>
      <c r="B237" s="144"/>
      <c r="C237" s="144"/>
      <c r="D237" s="144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6" ht="15">
      <c r="A238" s="144"/>
      <c r="B238" s="144"/>
      <c r="C238" s="144"/>
      <c r="D238" s="144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6" ht="1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6" ht="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ht="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ht="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ht="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ht="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ht="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ht="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ht="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ht="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ht="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ht="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ht="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ht="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ht="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ht="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ht="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ht="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1:16" ht="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</sheetData>
  <mergeCells count="75">
    <mergeCell ref="D152:E152"/>
    <mergeCell ref="D151:E151"/>
    <mergeCell ref="A148:C148"/>
    <mergeCell ref="D148:E148"/>
    <mergeCell ref="A138:H138"/>
    <mergeCell ref="B131:B132"/>
    <mergeCell ref="A131:A132"/>
    <mergeCell ref="H139:H140"/>
    <mergeCell ref="D139:G139"/>
    <mergeCell ref="C139:C140"/>
    <mergeCell ref="A137:F137"/>
    <mergeCell ref="A136:F136"/>
    <mergeCell ref="C131:C132"/>
    <mergeCell ref="A175:C175"/>
    <mergeCell ref="D155:E155"/>
    <mergeCell ref="A157:C157"/>
    <mergeCell ref="A158:C158"/>
    <mergeCell ref="A174:C174"/>
    <mergeCell ref="D131:I131"/>
    <mergeCell ref="D153:E153"/>
    <mergeCell ref="A139:A140"/>
    <mergeCell ref="B139:B140"/>
    <mergeCell ref="D154:E154"/>
    <mergeCell ref="C111:L111"/>
    <mergeCell ref="A111:A112"/>
    <mergeCell ref="A128:M128"/>
    <mergeCell ref="J131:J132"/>
    <mergeCell ref="A129:L129"/>
    <mergeCell ref="J130:P130"/>
    <mergeCell ref="K131:P131"/>
    <mergeCell ref="B111:B112"/>
    <mergeCell ref="A109:I109"/>
    <mergeCell ref="C90:C91"/>
    <mergeCell ref="A89:I89"/>
    <mergeCell ref="A72:D72"/>
    <mergeCell ref="A88:J88"/>
    <mergeCell ref="A87:J87"/>
    <mergeCell ref="A108:I108"/>
    <mergeCell ref="I90:I91"/>
    <mergeCell ref="A90:A91"/>
    <mergeCell ref="A78:E78"/>
    <mergeCell ref="D90:G90"/>
    <mergeCell ref="B90:B91"/>
    <mergeCell ref="H90:H91"/>
    <mergeCell ref="B79:D79"/>
    <mergeCell ref="A33:A35"/>
    <mergeCell ref="D34:F34"/>
    <mergeCell ref="G34:G35"/>
    <mergeCell ref="C33:F33"/>
    <mergeCell ref="C34:C35"/>
    <mergeCell ref="H62:K62"/>
    <mergeCell ref="H34:H35"/>
    <mergeCell ref="B63:B64"/>
    <mergeCell ref="D63:K63"/>
    <mergeCell ref="C63:C64"/>
    <mergeCell ref="B33:B35"/>
    <mergeCell ref="I34:I35"/>
    <mergeCell ref="A61:N61"/>
    <mergeCell ref="A71:D71"/>
    <mergeCell ref="A63:A64"/>
    <mergeCell ref="A30:J30"/>
    <mergeCell ref="A1:J1"/>
    <mergeCell ref="B3:D3"/>
    <mergeCell ref="E3:G3"/>
    <mergeCell ref="H3:J3"/>
    <mergeCell ref="A2:J2"/>
    <mergeCell ref="A7:C7"/>
    <mergeCell ref="A20:C20"/>
    <mergeCell ref="H4:J4"/>
    <mergeCell ref="G33:H33"/>
    <mergeCell ref="D32:I32"/>
    <mergeCell ref="A6:C6"/>
    <mergeCell ref="B4:D4"/>
    <mergeCell ref="A31:J31"/>
    <mergeCell ref="E4:G4"/>
  </mergeCells>
  <phoneticPr fontId="27" type="noConversion"/>
  <dataValidations count="12">
    <dataValidation allowBlank="1" showInputMessage="1" showErrorMessage="1" error="Необходимо ввести целое значение." sqref="I57"/>
    <dataValidation type="whole" allowBlank="1" showInputMessage="1" showErrorMessage="1" error="Введено недопустимое значение." sqref="C184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0 или 1." sqref="C151:C155">
      <formula1>0</formula1>
      <formula2>1</formula2>
    </dataValidation>
    <dataValidation type="whole" allowBlank="1" showInputMessage="1" showErrorMessage="1" error="Необходимо ввести целое значение." sqref="C167:C173">
      <formula1>-100000</formula1>
      <formula2>9999999999</formula2>
    </dataValidation>
    <dataValidation type="whole" allowBlank="1" showInputMessage="1" showErrorMessage="1" error="Введено недопустимое значение." prompt="Допустимое значение 0 или 1" sqref="C181:C183">
      <formula1>0</formula1>
      <formula2>1</formula2>
    </dataValidation>
    <dataValidation type="whole" allowBlank="1" showInputMessage="1" showErrorMessage="1" error="Необходимо ввести целое значение." sqref="D84:E84">
      <formula1>-100000</formula1>
      <formula2>99999999999</formula2>
    </dataValidation>
    <dataValidation type="whole" allowBlank="1" showInputMessage="1" showErrorMessage="1" error="Необходимо ввести целое значение." sqref="D77">
      <formula1>-1000000</formula1>
      <formula2>999999999999</formula2>
    </dataValidation>
    <dataValidation type="whole" allowBlank="1" showInputMessage="1" showErrorMessage="1" error="Введено недопустимое значение." sqref="C21">
      <formula1>0</formula1>
      <formula2>1</formula2>
    </dataValidation>
    <dataValidation type="whole" allowBlank="1" showInputMessage="1" showErrorMessage="1" prompt="Допустимое значение 0 или 1." sqref="C12:C13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0 -нет или 1 -да." sqref="C25:C26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1 (город и поселок городского типа) или 2 (сельская местность)" sqref="C27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1 (пятидневный) или 2 (шестидневный)" sqref="C24">
      <formula1>1</formula1>
      <formula2>2</formula2>
    </dataValidation>
  </dataValidations>
  <pageMargins left="0.7" right="0.7" top="0.75" bottom="0.75" header="0.3" footer="0.3"/>
  <pageSetup paperSize="9" scale="55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indexed="43"/>
  </sheetPr>
  <dimension ref="A1:S295"/>
  <sheetViews>
    <sheetView topLeftCell="A138" zoomScale="59" workbookViewId="0">
      <selection activeCell="A139" sqref="A139:H155"/>
    </sheetView>
  </sheetViews>
  <sheetFormatPr defaultRowHeight="12.75"/>
  <cols>
    <col min="1" max="1" width="51.42578125" style="5" customWidth="1"/>
    <col min="2" max="2" width="8.5703125" style="5" customWidth="1"/>
    <col min="3" max="3" width="17.85546875" style="5" customWidth="1"/>
    <col min="4" max="5" width="14.42578125" style="5" customWidth="1"/>
    <col min="6" max="6" width="17.28515625" style="5" customWidth="1"/>
    <col min="7" max="12" width="14.42578125" style="5" customWidth="1"/>
    <col min="13" max="16" width="12.140625" style="5" customWidth="1"/>
    <col min="17" max="16384" width="9.140625" style="5"/>
  </cols>
  <sheetData>
    <row r="1" spans="1:16" s="2" customFormat="1" ht="15.75" customHeight="1">
      <c r="A1" s="506" t="s">
        <v>303</v>
      </c>
      <c r="B1" s="506"/>
      <c r="C1" s="506"/>
      <c r="D1" s="506"/>
      <c r="E1" s="506"/>
      <c r="F1" s="506"/>
      <c r="G1" s="506"/>
      <c r="H1" s="506"/>
      <c r="I1" s="506"/>
      <c r="J1" s="506"/>
      <c r="K1" s="193"/>
      <c r="L1" s="193"/>
      <c r="M1" s="193"/>
      <c r="N1" s="193"/>
      <c r="O1" s="193"/>
      <c r="P1" s="193"/>
    </row>
    <row r="2" spans="1:16" s="2" customFormat="1" ht="32.25" customHeight="1">
      <c r="A2" s="542" t="s">
        <v>313</v>
      </c>
      <c r="B2" s="542"/>
      <c r="C2" s="542"/>
      <c r="D2" s="542"/>
      <c r="E2" s="542"/>
      <c r="F2" s="542"/>
      <c r="G2" s="542"/>
      <c r="H2" s="542"/>
      <c r="I2" s="542"/>
      <c r="J2" s="542"/>
      <c r="K2" s="191"/>
      <c r="L2" s="191"/>
      <c r="M2" s="191"/>
      <c r="N2" s="191"/>
      <c r="O2" s="191"/>
      <c r="P2" s="191"/>
    </row>
    <row r="3" spans="1:16" ht="63" customHeight="1">
      <c r="A3" s="194" t="s">
        <v>1</v>
      </c>
      <c r="B3" s="503" t="s">
        <v>1</v>
      </c>
      <c r="C3" s="507"/>
      <c r="D3" s="508"/>
      <c r="E3" s="503" t="s">
        <v>2</v>
      </c>
      <c r="F3" s="507"/>
      <c r="G3" s="508"/>
      <c r="H3" s="512"/>
      <c r="I3" s="512"/>
      <c r="J3" s="512"/>
      <c r="K3" s="195"/>
      <c r="L3" s="195"/>
      <c r="M3" s="195"/>
      <c r="N3" s="195"/>
      <c r="O3" s="195"/>
      <c r="P3" s="195"/>
    </row>
    <row r="4" spans="1:16" s="2" customFormat="1" ht="15">
      <c r="A4" s="196" t="s">
        <v>3</v>
      </c>
      <c r="B4" s="453" t="s">
        <v>3</v>
      </c>
      <c r="C4" s="515"/>
      <c r="D4" s="515"/>
      <c r="E4" s="453">
        <v>32659114</v>
      </c>
      <c r="F4" s="515"/>
      <c r="G4" s="515"/>
      <c r="H4" s="514"/>
      <c r="I4" s="514"/>
      <c r="J4" s="514"/>
      <c r="K4" s="7"/>
      <c r="L4" s="7"/>
      <c r="M4" s="7"/>
      <c r="N4" s="7"/>
      <c r="O4" s="7"/>
      <c r="P4" s="7"/>
    </row>
    <row r="5" spans="1:16" ht="1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spans="1:16" ht="18.75" customHeight="1">
      <c r="A6" s="502" t="s">
        <v>4</v>
      </c>
      <c r="B6" s="502"/>
      <c r="C6" s="50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15.75" customHeight="1">
      <c r="A7" s="502" t="s">
        <v>5</v>
      </c>
      <c r="B7" s="502"/>
      <c r="C7" s="50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spans="1:16" ht="28.5">
      <c r="A8" s="194" t="s">
        <v>6</v>
      </c>
      <c r="B8" s="129" t="s">
        <v>7</v>
      </c>
      <c r="C8" s="130" t="s">
        <v>8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spans="1:16" ht="15">
      <c r="A9" s="129">
        <v>1</v>
      </c>
      <c r="B9" s="129">
        <v>2</v>
      </c>
      <c r="C9" s="130">
        <v>3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spans="1:16" ht="15">
      <c r="A10" s="197" t="s">
        <v>9</v>
      </c>
      <c r="B10" s="198" t="s">
        <v>10</v>
      </c>
      <c r="C10" s="189">
        <v>1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1:16" ht="30">
      <c r="A11" s="199" t="s">
        <v>11</v>
      </c>
      <c r="B11" s="198" t="s">
        <v>12</v>
      </c>
      <c r="C11" s="200">
        <v>0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1:16" ht="30">
      <c r="A12" s="199" t="s">
        <v>13</v>
      </c>
      <c r="B12" s="196" t="s">
        <v>14</v>
      </c>
      <c r="C12" s="200">
        <v>0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</row>
    <row r="13" spans="1:16" ht="45">
      <c r="A13" s="197" t="s">
        <v>15</v>
      </c>
      <c r="B13" s="198" t="s">
        <v>16</v>
      </c>
      <c r="C13" s="200">
        <v>0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</row>
    <row r="14" spans="1:16" ht="60">
      <c r="A14" s="201" t="s">
        <v>17</v>
      </c>
      <c r="B14" s="196" t="s">
        <v>18</v>
      </c>
      <c r="C14" s="134">
        <v>0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spans="1:16" ht="75">
      <c r="A15" s="201" t="s">
        <v>19</v>
      </c>
      <c r="B15" s="196" t="s">
        <v>20</v>
      </c>
      <c r="C15" s="134">
        <v>0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</row>
    <row r="16" spans="1:16" ht="60">
      <c r="A16" s="201" t="s">
        <v>21</v>
      </c>
      <c r="B16" s="196" t="s">
        <v>22</v>
      </c>
      <c r="C16" s="134">
        <v>0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</row>
    <row r="17" spans="1:19" ht="60">
      <c r="A17" s="201" t="s">
        <v>23</v>
      </c>
      <c r="B17" s="196" t="s">
        <v>24</v>
      </c>
      <c r="C17" s="134">
        <v>0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</row>
    <row r="18" spans="1:19" ht="60">
      <c r="A18" s="202" t="s">
        <v>25</v>
      </c>
      <c r="B18" s="198" t="s">
        <v>26</v>
      </c>
      <c r="C18" s="203">
        <v>0</v>
      </c>
      <c r="D18" s="2"/>
      <c r="E18" s="2"/>
      <c r="F18" s="2"/>
      <c r="G18" s="2"/>
      <c r="H18" s="2"/>
      <c r="I18" s="2"/>
      <c r="J18" s="2"/>
      <c r="K18" s="2"/>
      <c r="L18" s="135"/>
      <c r="M18" s="2"/>
      <c r="N18" s="2"/>
      <c r="O18" s="2"/>
      <c r="P18" s="2"/>
    </row>
    <row r="19" spans="1:19" ht="15">
      <c r="A19" s="204"/>
      <c r="B19" s="205"/>
      <c r="C19" s="206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spans="1:19" ht="15.75" customHeight="1">
      <c r="A20" s="516" t="s">
        <v>27</v>
      </c>
      <c r="B20" s="517"/>
      <c r="C20" s="517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1:19" ht="15">
      <c r="A21" s="192"/>
      <c r="B21" s="205"/>
      <c r="C21" s="206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</row>
    <row r="22" spans="1:19" ht="28.5">
      <c r="A22" s="75" t="s">
        <v>6</v>
      </c>
      <c r="B22" s="75" t="s">
        <v>7</v>
      </c>
      <c r="C22" s="207" t="s">
        <v>28</v>
      </c>
      <c r="D22" s="105"/>
      <c r="E22" s="105"/>
      <c r="F22" s="105"/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Q22" s="25"/>
      <c r="R22" s="25"/>
      <c r="S22" s="25"/>
    </row>
    <row r="23" spans="1:19" s="29" customFormat="1" ht="14.25">
      <c r="A23" s="75">
        <v>1</v>
      </c>
      <c r="B23" s="75">
        <v>2</v>
      </c>
      <c r="C23" s="75">
        <v>3</v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8"/>
      <c r="R23" s="28"/>
      <c r="S23" s="28"/>
    </row>
    <row r="24" spans="1:19" ht="15">
      <c r="A24" s="208" t="s">
        <v>29</v>
      </c>
      <c r="B24" s="198" t="s">
        <v>10</v>
      </c>
      <c r="C24" s="134">
        <v>1</v>
      </c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25"/>
      <c r="R24" s="25"/>
      <c r="S24" s="25"/>
    </row>
    <row r="25" spans="1:19" ht="15">
      <c r="A25" s="208" t="s">
        <v>30</v>
      </c>
      <c r="B25" s="196" t="s">
        <v>12</v>
      </c>
      <c r="C25" s="134">
        <v>0</v>
      </c>
      <c r="D25" s="105"/>
      <c r="E25" s="105"/>
      <c r="F25" s="105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25"/>
      <c r="R25" s="25"/>
      <c r="S25" s="25"/>
    </row>
    <row r="26" spans="1:19" ht="15">
      <c r="A26" s="208" t="s">
        <v>31</v>
      </c>
      <c r="B26" s="196" t="s">
        <v>14</v>
      </c>
      <c r="C26" s="134">
        <v>0</v>
      </c>
      <c r="D26" s="105"/>
      <c r="E26" s="105"/>
      <c r="F26" s="105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25"/>
      <c r="R26" s="25"/>
      <c r="S26" s="25"/>
    </row>
    <row r="27" spans="1:19" ht="15">
      <c r="A27" s="208" t="s">
        <v>32</v>
      </c>
      <c r="B27" s="196" t="s">
        <v>16</v>
      </c>
      <c r="C27" s="134">
        <v>1</v>
      </c>
      <c r="D27" s="105"/>
      <c r="E27" s="105"/>
      <c r="F27" s="105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25"/>
      <c r="R27" s="25"/>
      <c r="S27" s="25"/>
    </row>
    <row r="28" spans="1:19" ht="30">
      <c r="A28" s="208" t="s">
        <v>33</v>
      </c>
      <c r="B28" s="196" t="s">
        <v>18</v>
      </c>
      <c r="C28" s="134">
        <v>1</v>
      </c>
      <c r="D28" s="105"/>
      <c r="E28" s="105"/>
      <c r="F28" s="105"/>
      <c r="G28" s="105"/>
      <c r="H28" s="105"/>
      <c r="I28" s="105"/>
      <c r="J28" s="105"/>
      <c r="K28" s="105"/>
      <c r="L28" s="105"/>
      <c r="M28" s="105"/>
      <c r="N28" s="105"/>
      <c r="O28" s="105"/>
      <c r="P28" s="105"/>
      <c r="Q28" s="25"/>
      <c r="R28" s="25"/>
      <c r="S28" s="25"/>
    </row>
    <row r="29" spans="1:19" ht="77.25" customHeight="1">
      <c r="A29" s="192"/>
      <c r="B29" s="205"/>
      <c r="C29" s="206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9" ht="15">
      <c r="A30" s="491" t="s">
        <v>34</v>
      </c>
      <c r="B30" s="519"/>
      <c r="C30" s="519"/>
      <c r="D30" s="519"/>
      <c r="E30" s="519"/>
      <c r="F30" s="519"/>
      <c r="G30" s="519"/>
      <c r="H30" s="519"/>
      <c r="I30" s="519"/>
      <c r="J30" s="519"/>
      <c r="K30" s="2"/>
      <c r="L30" s="2"/>
      <c r="M30" s="2"/>
      <c r="N30" s="2"/>
      <c r="O30" s="2"/>
      <c r="P30" s="2"/>
    </row>
    <row r="31" spans="1:19" ht="15.75" customHeight="1">
      <c r="A31" s="484" t="s">
        <v>35</v>
      </c>
      <c r="B31" s="484"/>
      <c r="C31" s="484"/>
      <c r="D31" s="484"/>
      <c r="E31" s="484"/>
      <c r="F31" s="484"/>
      <c r="G31" s="484"/>
      <c r="H31" s="484"/>
      <c r="I31" s="484"/>
      <c r="J31" s="484"/>
      <c r="K31" s="2"/>
      <c r="L31" s="2"/>
      <c r="M31" s="2"/>
      <c r="N31" s="2"/>
      <c r="O31" s="2"/>
      <c r="P31" s="2"/>
    </row>
    <row r="32" spans="1:19" ht="15">
      <c r="A32" s="82"/>
      <c r="B32" s="82"/>
      <c r="C32" s="82"/>
      <c r="D32" s="518" t="s">
        <v>36</v>
      </c>
      <c r="E32" s="518"/>
      <c r="F32" s="518"/>
      <c r="G32" s="518"/>
      <c r="H32" s="518"/>
      <c r="I32" s="518"/>
      <c r="J32" s="209"/>
      <c r="K32" s="209"/>
      <c r="L32" s="2"/>
      <c r="M32" s="2"/>
      <c r="N32" s="2"/>
      <c r="O32" s="2"/>
      <c r="P32" s="2"/>
    </row>
    <row r="33" spans="1:17" ht="31.5" customHeight="1">
      <c r="A33" s="450" t="s">
        <v>37</v>
      </c>
      <c r="B33" s="450" t="s">
        <v>7</v>
      </c>
      <c r="C33" s="450" t="s">
        <v>38</v>
      </c>
      <c r="D33" s="450"/>
      <c r="E33" s="450"/>
      <c r="F33" s="450"/>
      <c r="G33" s="486" t="s">
        <v>39</v>
      </c>
      <c r="H33" s="492"/>
      <c r="I33" s="210" t="s">
        <v>40</v>
      </c>
      <c r="J33" s="107"/>
      <c r="K33" s="2"/>
      <c r="L33" s="2"/>
      <c r="M33" s="2"/>
      <c r="N33" s="2"/>
      <c r="O33" s="2"/>
      <c r="P33" s="2"/>
    </row>
    <row r="34" spans="1:17" ht="15.75" customHeight="1">
      <c r="A34" s="450"/>
      <c r="B34" s="450"/>
      <c r="C34" s="499" t="s">
        <v>41</v>
      </c>
      <c r="D34" s="450" t="s">
        <v>42</v>
      </c>
      <c r="E34" s="450"/>
      <c r="F34" s="450"/>
      <c r="G34" s="499" t="s">
        <v>41</v>
      </c>
      <c r="H34" s="499" t="s">
        <v>43</v>
      </c>
      <c r="I34" s="450" t="s">
        <v>41</v>
      </c>
      <c r="J34" s="27"/>
      <c r="K34" s="2"/>
      <c r="L34" s="2"/>
      <c r="M34" s="2"/>
      <c r="N34" s="2"/>
      <c r="O34" s="2"/>
      <c r="P34" s="2"/>
    </row>
    <row r="35" spans="1:17" ht="71.25">
      <c r="A35" s="450"/>
      <c r="B35" s="450"/>
      <c r="C35" s="501"/>
      <c r="D35" s="75" t="s">
        <v>44</v>
      </c>
      <c r="E35" s="75" t="s">
        <v>45</v>
      </c>
      <c r="F35" s="75" t="s">
        <v>46</v>
      </c>
      <c r="G35" s="500"/>
      <c r="H35" s="501"/>
      <c r="I35" s="450"/>
      <c r="J35" s="213"/>
      <c r="K35" s="105"/>
      <c r="L35" s="105"/>
      <c r="M35" s="105"/>
      <c r="N35" s="105"/>
      <c r="O35" s="105"/>
      <c r="P35" s="105"/>
      <c r="Q35" s="25"/>
    </row>
    <row r="36" spans="1:17" s="29" customFormat="1" ht="14.25">
      <c r="A36" s="75">
        <v>1</v>
      </c>
      <c r="B36" s="75">
        <v>2</v>
      </c>
      <c r="C36" s="75">
        <v>3</v>
      </c>
      <c r="D36" s="75">
        <v>4</v>
      </c>
      <c r="E36" s="75">
        <v>5</v>
      </c>
      <c r="F36" s="75">
        <v>6</v>
      </c>
      <c r="G36" s="75">
        <v>7</v>
      </c>
      <c r="H36" s="75">
        <v>8</v>
      </c>
      <c r="I36" s="75">
        <v>9</v>
      </c>
      <c r="J36" s="27"/>
      <c r="K36" s="27"/>
      <c r="L36" s="27"/>
      <c r="M36" s="27"/>
      <c r="N36" s="27"/>
      <c r="O36" s="27"/>
      <c r="P36" s="27"/>
      <c r="Q36" s="28"/>
    </row>
    <row r="37" spans="1:17" ht="15">
      <c r="A37" s="214" t="s">
        <v>47</v>
      </c>
      <c r="B37" s="198" t="s">
        <v>10</v>
      </c>
      <c r="C37" s="215">
        <f>C38+C47+C48+C51+C52+C53+C54</f>
        <v>114</v>
      </c>
      <c r="D37" s="215">
        <f>D38+D47+D48+D51+D53+D54</f>
        <v>114</v>
      </c>
      <c r="E37" s="215">
        <f>E38+E47+E48+E51+E52+E53+E54</f>
        <v>0</v>
      </c>
      <c r="F37" s="215">
        <f>F38+F47+F48+F51+F52+F53+F54</f>
        <v>1</v>
      </c>
      <c r="G37" s="215">
        <f>G38+G47+G48+G51+G52+G53+G54</f>
        <v>4</v>
      </c>
      <c r="H37" s="215">
        <f>H38+H47+H48+H51+H53+H54</f>
        <v>4</v>
      </c>
      <c r="I37" s="215">
        <f>I38+I47+I48+I51+I52+I53+I54</f>
        <v>105</v>
      </c>
      <c r="J37" s="216"/>
      <c r="K37" s="105"/>
      <c r="L37" s="105"/>
      <c r="M37" s="217"/>
      <c r="N37" s="217"/>
      <c r="O37" s="191"/>
      <c r="P37" s="191"/>
      <c r="Q37" s="25"/>
    </row>
    <row r="38" spans="1:17" ht="28.5">
      <c r="A38" s="218" t="s">
        <v>48</v>
      </c>
      <c r="B38" s="198" t="s">
        <v>12</v>
      </c>
      <c r="C38" s="219">
        <f t="shared" ref="C38:I38" si="0">C39+C40+C41+C42+C43+C44+C45+C46</f>
        <v>0</v>
      </c>
      <c r="D38" s="219">
        <f t="shared" si="0"/>
        <v>0</v>
      </c>
      <c r="E38" s="219">
        <f t="shared" si="0"/>
        <v>0</v>
      </c>
      <c r="F38" s="219">
        <f t="shared" si="0"/>
        <v>0</v>
      </c>
      <c r="G38" s="219">
        <f t="shared" si="0"/>
        <v>0</v>
      </c>
      <c r="H38" s="219">
        <f t="shared" si="0"/>
        <v>0</v>
      </c>
      <c r="I38" s="219">
        <f t="shared" si="0"/>
        <v>0</v>
      </c>
      <c r="J38" s="220"/>
      <c r="K38" s="105"/>
      <c r="L38" s="173"/>
      <c r="M38" s="105"/>
      <c r="N38" s="105"/>
      <c r="O38" s="105"/>
      <c r="P38" s="45"/>
      <c r="Q38" s="25"/>
    </row>
    <row r="39" spans="1:17" ht="30">
      <c r="A39" s="221" t="s">
        <v>49</v>
      </c>
      <c r="B39" s="196" t="s">
        <v>14</v>
      </c>
      <c r="C39" s="222"/>
      <c r="D39" s="222"/>
      <c r="E39" s="222"/>
      <c r="F39" s="222"/>
      <c r="G39" s="222"/>
      <c r="H39" s="222"/>
      <c r="I39" s="222"/>
      <c r="J39" s="223"/>
      <c r="K39" s="105"/>
      <c r="L39" s="173"/>
      <c r="M39" s="105"/>
      <c r="N39" s="105"/>
      <c r="O39" s="105"/>
      <c r="P39" s="45"/>
      <c r="Q39" s="25"/>
    </row>
    <row r="40" spans="1:17" ht="15">
      <c r="A40" s="224" t="s">
        <v>50</v>
      </c>
      <c r="B40" s="198" t="s">
        <v>16</v>
      </c>
      <c r="C40" s="222"/>
      <c r="D40" s="222"/>
      <c r="E40" s="222"/>
      <c r="F40" s="222"/>
      <c r="G40" s="222"/>
      <c r="H40" s="222"/>
      <c r="I40" s="222"/>
      <c r="J40" s="223"/>
      <c r="K40" s="2"/>
      <c r="L40" s="225"/>
      <c r="M40" s="2"/>
      <c r="N40" s="2"/>
      <c r="O40" s="2"/>
      <c r="P40" s="50"/>
    </row>
    <row r="41" spans="1:17" ht="15">
      <c r="A41" s="226" t="s">
        <v>51</v>
      </c>
      <c r="B41" s="196" t="s">
        <v>18</v>
      </c>
      <c r="C41" s="222"/>
      <c r="D41" s="222"/>
      <c r="E41" s="222"/>
      <c r="F41" s="222"/>
      <c r="G41" s="222"/>
      <c r="H41" s="222"/>
      <c r="I41" s="222"/>
      <c r="J41" s="223"/>
      <c r="K41" s="2"/>
      <c r="L41" s="2"/>
      <c r="M41" s="2"/>
      <c r="N41" s="2"/>
      <c r="O41" s="2"/>
      <c r="P41" s="50"/>
    </row>
    <row r="42" spans="1:17" ht="15">
      <c r="A42" s="224" t="s">
        <v>52</v>
      </c>
      <c r="B42" s="196" t="s">
        <v>20</v>
      </c>
      <c r="C42" s="222"/>
      <c r="D42" s="222"/>
      <c r="E42" s="222"/>
      <c r="F42" s="222"/>
      <c r="G42" s="222"/>
      <c r="H42" s="222"/>
      <c r="I42" s="222"/>
      <c r="J42" s="223"/>
      <c r="K42" s="2"/>
      <c r="L42" s="2"/>
      <c r="M42" s="2"/>
      <c r="N42" s="2"/>
      <c r="O42" s="2"/>
      <c r="P42" s="50"/>
    </row>
    <row r="43" spans="1:17" ht="15">
      <c r="A43" s="224" t="s">
        <v>53</v>
      </c>
      <c r="B43" s="196" t="s">
        <v>22</v>
      </c>
      <c r="C43" s="222"/>
      <c r="D43" s="222"/>
      <c r="E43" s="222"/>
      <c r="F43" s="222"/>
      <c r="G43" s="222"/>
      <c r="H43" s="222"/>
      <c r="I43" s="222"/>
      <c r="J43" s="223"/>
      <c r="K43" s="2"/>
      <c r="L43" s="2"/>
      <c r="M43" s="2"/>
      <c r="N43" s="2"/>
      <c r="O43" s="2"/>
      <c r="P43" s="50"/>
    </row>
    <row r="44" spans="1:17" ht="15">
      <c r="A44" s="221" t="s">
        <v>54</v>
      </c>
      <c r="B44" s="196" t="s">
        <v>24</v>
      </c>
      <c r="C44" s="222"/>
      <c r="D44" s="222"/>
      <c r="E44" s="222"/>
      <c r="F44" s="222"/>
      <c r="G44" s="222"/>
      <c r="H44" s="222"/>
      <c r="I44" s="222"/>
      <c r="J44" s="223"/>
      <c r="K44" s="2"/>
      <c r="L44" s="2"/>
      <c r="M44" s="2"/>
      <c r="N44" s="2"/>
      <c r="O44" s="2"/>
      <c r="P44" s="50"/>
    </row>
    <row r="45" spans="1:17" ht="15">
      <c r="A45" s="224" t="s">
        <v>55</v>
      </c>
      <c r="B45" s="198" t="s">
        <v>26</v>
      </c>
      <c r="C45" s="222"/>
      <c r="D45" s="222"/>
      <c r="E45" s="222"/>
      <c r="F45" s="222"/>
      <c r="G45" s="222"/>
      <c r="H45" s="222"/>
      <c r="I45" s="222"/>
      <c r="J45" s="223"/>
      <c r="K45" s="2"/>
      <c r="L45" s="2"/>
      <c r="M45" s="2"/>
      <c r="N45" s="2"/>
      <c r="O45" s="2"/>
      <c r="P45" s="50"/>
    </row>
    <row r="46" spans="1:17" ht="15">
      <c r="A46" s="224" t="s">
        <v>56</v>
      </c>
      <c r="B46" s="227">
        <v>10</v>
      </c>
      <c r="C46" s="222"/>
      <c r="D46" s="222"/>
      <c r="E46" s="222"/>
      <c r="F46" s="222"/>
      <c r="G46" s="222"/>
      <c r="H46" s="222"/>
      <c r="I46" s="222"/>
      <c r="J46" s="223"/>
      <c r="K46" s="2"/>
      <c r="L46" s="2"/>
      <c r="M46" s="2"/>
      <c r="N46" s="2"/>
      <c r="O46" s="2"/>
      <c r="P46" s="50"/>
    </row>
    <row r="47" spans="1:17" ht="15">
      <c r="A47" s="228" t="s">
        <v>57</v>
      </c>
      <c r="B47" s="227">
        <v>11</v>
      </c>
      <c r="C47" s="222">
        <v>114</v>
      </c>
      <c r="D47" s="222">
        <v>114</v>
      </c>
      <c r="E47" s="222"/>
      <c r="F47" s="222">
        <v>1</v>
      </c>
      <c r="G47" s="222">
        <v>4</v>
      </c>
      <c r="H47" s="222">
        <v>4</v>
      </c>
      <c r="I47" s="222">
        <v>105</v>
      </c>
      <c r="J47" s="229"/>
      <c r="K47" s="2"/>
      <c r="L47" s="2"/>
      <c r="M47" s="2"/>
      <c r="N47" s="2"/>
      <c r="O47" s="2"/>
      <c r="P47" s="50"/>
    </row>
    <row r="48" spans="1:17" ht="15">
      <c r="A48" s="228" t="s">
        <v>58</v>
      </c>
      <c r="B48" s="227">
        <v>12</v>
      </c>
      <c r="C48" s="222"/>
      <c r="D48" s="222"/>
      <c r="E48" s="222"/>
      <c r="F48" s="222"/>
      <c r="G48" s="222"/>
      <c r="H48" s="222"/>
      <c r="I48" s="222"/>
      <c r="J48" s="229"/>
      <c r="K48" s="2"/>
      <c r="L48" s="2"/>
      <c r="M48" s="2"/>
      <c r="N48" s="2"/>
      <c r="O48" s="2"/>
      <c r="P48" s="50"/>
    </row>
    <row r="49" spans="1:17" ht="30">
      <c r="A49" s="208" t="s">
        <v>59</v>
      </c>
      <c r="B49" s="227">
        <v>13</v>
      </c>
      <c r="C49" s="222"/>
      <c r="D49" s="222"/>
      <c r="E49" s="222"/>
      <c r="F49" s="222"/>
      <c r="G49" s="222"/>
      <c r="H49" s="222"/>
      <c r="I49" s="222"/>
      <c r="J49" s="229"/>
      <c r="K49" s="2"/>
      <c r="L49" s="2"/>
      <c r="M49" s="2"/>
      <c r="N49" s="2"/>
      <c r="O49" s="2"/>
      <c r="P49" s="50"/>
    </row>
    <row r="50" spans="1:17" ht="15">
      <c r="A50" s="208" t="s">
        <v>60</v>
      </c>
      <c r="B50" s="227">
        <v>14</v>
      </c>
      <c r="C50" s="222"/>
      <c r="D50" s="222"/>
      <c r="E50" s="222"/>
      <c r="F50" s="222"/>
      <c r="G50" s="222"/>
      <c r="H50" s="222"/>
      <c r="I50" s="222"/>
      <c r="J50" s="229"/>
      <c r="K50" s="2"/>
      <c r="L50" s="2"/>
      <c r="M50" s="2"/>
      <c r="N50" s="2"/>
      <c r="O50" s="2"/>
      <c r="P50" s="50"/>
    </row>
    <row r="51" spans="1:17" ht="15">
      <c r="A51" s="230" t="s">
        <v>61</v>
      </c>
      <c r="B51" s="227">
        <v>15</v>
      </c>
      <c r="C51" s="222"/>
      <c r="D51" s="231"/>
      <c r="E51" s="222"/>
      <c r="F51" s="222"/>
      <c r="G51" s="222"/>
      <c r="H51" s="232"/>
      <c r="I51" s="222"/>
      <c r="J51" s="229"/>
      <c r="K51" s="2"/>
      <c r="L51" s="2"/>
      <c r="M51" s="2"/>
      <c r="N51" s="2"/>
      <c r="O51" s="2"/>
      <c r="P51" s="2"/>
    </row>
    <row r="52" spans="1:17" ht="15">
      <c r="A52" s="233" t="s">
        <v>62</v>
      </c>
      <c r="B52" s="227">
        <v>16</v>
      </c>
      <c r="C52" s="222"/>
      <c r="D52" s="234" t="s">
        <v>63</v>
      </c>
      <c r="E52" s="222"/>
      <c r="F52" s="222"/>
      <c r="G52" s="222"/>
      <c r="H52" s="234" t="s">
        <v>63</v>
      </c>
      <c r="I52" s="222"/>
      <c r="J52" s="229"/>
      <c r="K52" s="2"/>
      <c r="L52" s="2"/>
      <c r="M52" s="2"/>
      <c r="N52" s="2"/>
      <c r="O52" s="2"/>
      <c r="P52" s="2"/>
    </row>
    <row r="53" spans="1:17" ht="15">
      <c r="A53" s="233" t="s">
        <v>64</v>
      </c>
      <c r="B53" s="227">
        <v>17</v>
      </c>
      <c r="C53" s="222"/>
      <c r="D53" s="231"/>
      <c r="E53" s="222"/>
      <c r="F53" s="222"/>
      <c r="G53" s="222"/>
      <c r="H53" s="232"/>
      <c r="I53" s="222"/>
      <c r="J53" s="229"/>
      <c r="K53" s="2"/>
      <c r="L53" s="2"/>
      <c r="M53" s="2"/>
      <c r="N53" s="2"/>
      <c r="O53" s="2"/>
      <c r="P53" s="2"/>
    </row>
    <row r="54" spans="1:17" ht="15">
      <c r="A54" s="235" t="s">
        <v>65</v>
      </c>
      <c r="B54" s="236">
        <v>18</v>
      </c>
      <c r="C54" s="237"/>
      <c r="D54" s="231"/>
      <c r="E54" s="237"/>
      <c r="F54" s="237"/>
      <c r="G54" s="237"/>
      <c r="H54" s="232"/>
      <c r="I54" s="237"/>
      <c r="J54" s="229"/>
      <c r="K54" s="2"/>
      <c r="L54" s="2"/>
      <c r="M54" s="2"/>
      <c r="N54" s="2"/>
      <c r="O54" s="2"/>
      <c r="P54" s="2"/>
    </row>
    <row r="55" spans="1:17" ht="30">
      <c r="A55" s="238" t="s">
        <v>66</v>
      </c>
      <c r="B55" s="227">
        <v>19</v>
      </c>
      <c r="C55" s="237"/>
      <c r="D55" s="231"/>
      <c r="E55" s="237"/>
      <c r="F55" s="237"/>
      <c r="G55" s="237"/>
      <c r="H55" s="232"/>
      <c r="I55" s="237"/>
      <c r="J55" s="229"/>
      <c r="K55" s="2"/>
      <c r="L55" s="2"/>
      <c r="M55" s="2"/>
      <c r="N55" s="2"/>
      <c r="O55" s="2"/>
      <c r="P55" s="2"/>
    </row>
    <row r="56" spans="1:17" ht="15">
      <c r="A56" s="239" t="s">
        <v>67</v>
      </c>
      <c r="B56" s="227">
        <v>20</v>
      </c>
      <c r="C56" s="237"/>
      <c r="D56" s="231"/>
      <c r="E56" s="237"/>
      <c r="F56" s="237"/>
      <c r="G56" s="237"/>
      <c r="H56" s="232"/>
      <c r="I56" s="237"/>
      <c r="J56" s="229"/>
      <c r="K56" s="2"/>
      <c r="L56" s="2"/>
      <c r="M56" s="2"/>
      <c r="N56" s="2"/>
      <c r="O56" s="2"/>
      <c r="P56" s="2"/>
    </row>
    <row r="57" spans="1:17" ht="30">
      <c r="A57" s="199" t="s">
        <v>68</v>
      </c>
      <c r="B57" s="236">
        <v>21</v>
      </c>
      <c r="C57" s="237"/>
      <c r="D57" s="234" t="s">
        <v>63</v>
      </c>
      <c r="E57" s="234" t="s">
        <v>63</v>
      </c>
      <c r="F57" s="234" t="s">
        <v>63</v>
      </c>
      <c r="G57" s="237"/>
      <c r="H57" s="240" t="s">
        <v>63</v>
      </c>
      <c r="I57" s="234" t="s">
        <v>63</v>
      </c>
      <c r="J57" s="229"/>
      <c r="K57" s="2"/>
      <c r="L57" s="2"/>
      <c r="M57" s="2"/>
      <c r="N57" s="2"/>
      <c r="O57" s="2"/>
      <c r="P57" s="2"/>
    </row>
    <row r="58" spans="1:17" ht="15">
      <c r="A58" s="241" t="s">
        <v>69</v>
      </c>
      <c r="B58" s="227">
        <v>22</v>
      </c>
      <c r="C58" s="222"/>
      <c r="D58" s="234" t="s">
        <v>63</v>
      </c>
      <c r="E58" s="234" t="s">
        <v>63</v>
      </c>
      <c r="F58" s="234" t="s">
        <v>63</v>
      </c>
      <c r="G58" s="222"/>
      <c r="H58" s="234" t="s">
        <v>63</v>
      </c>
      <c r="I58" s="234" t="s">
        <v>63</v>
      </c>
      <c r="J58" s="229"/>
      <c r="K58" s="2"/>
      <c r="L58" s="2"/>
      <c r="M58" s="2"/>
      <c r="N58" s="2"/>
      <c r="O58" s="2"/>
      <c r="P58" s="2"/>
    </row>
    <row r="59" spans="1:17" ht="15">
      <c r="A59" s="242" t="s">
        <v>70</v>
      </c>
      <c r="B59" s="227">
        <v>23</v>
      </c>
      <c r="C59" s="222"/>
      <c r="D59" s="234" t="s">
        <v>63</v>
      </c>
      <c r="E59" s="234" t="s">
        <v>63</v>
      </c>
      <c r="F59" s="234" t="s">
        <v>63</v>
      </c>
      <c r="G59" s="222"/>
      <c r="H59" s="234" t="s">
        <v>63</v>
      </c>
      <c r="I59" s="234" t="s">
        <v>63</v>
      </c>
      <c r="J59" s="243"/>
      <c r="K59" s="193"/>
      <c r="L59" s="193"/>
      <c r="M59" s="193"/>
      <c r="N59" s="193"/>
      <c r="O59" s="193"/>
      <c r="P59" s="193"/>
    </row>
    <row r="60" spans="1:17" ht="15">
      <c r="A60" s="244"/>
      <c r="B60" s="245"/>
      <c r="C60" s="246"/>
      <c r="D60" s="247"/>
      <c r="E60" s="247"/>
      <c r="F60" s="248"/>
      <c r="G60" s="247"/>
      <c r="H60" s="247"/>
      <c r="I60" s="243"/>
      <c r="J60" s="243"/>
      <c r="K60" s="249"/>
      <c r="L60" s="249"/>
      <c r="M60" s="249"/>
      <c r="N60" s="249"/>
      <c r="O60" s="249"/>
      <c r="P60" s="249"/>
    </row>
    <row r="61" spans="1:17" ht="15.75" customHeight="1">
      <c r="A61" s="484" t="s">
        <v>71</v>
      </c>
      <c r="B61" s="484"/>
      <c r="C61" s="484"/>
      <c r="D61" s="484"/>
      <c r="E61" s="484"/>
      <c r="F61" s="484"/>
      <c r="G61" s="484"/>
      <c r="H61" s="484"/>
      <c r="I61" s="484"/>
      <c r="J61" s="484"/>
      <c r="K61" s="484"/>
      <c r="L61" s="484"/>
      <c r="M61" s="484"/>
      <c r="N61" s="484"/>
      <c r="O61" s="2"/>
      <c r="P61" s="2"/>
    </row>
    <row r="62" spans="1:17" ht="15" customHeight="1">
      <c r="A62" s="82"/>
      <c r="B62" s="82"/>
      <c r="C62" s="82"/>
      <c r="D62" s="82"/>
      <c r="E62" s="82"/>
      <c r="F62" s="82"/>
      <c r="G62" s="82"/>
      <c r="H62" s="483" t="s">
        <v>72</v>
      </c>
      <c r="I62" s="483"/>
      <c r="J62" s="483"/>
      <c r="K62" s="483"/>
      <c r="L62" s="250"/>
      <c r="M62" s="167"/>
      <c r="N62" s="167"/>
      <c r="O62" s="2"/>
      <c r="P62" s="2"/>
    </row>
    <row r="63" spans="1:17" ht="15.75" customHeight="1">
      <c r="A63" s="450" t="s">
        <v>37</v>
      </c>
      <c r="B63" s="450" t="s">
        <v>7</v>
      </c>
      <c r="C63" s="499" t="s">
        <v>73</v>
      </c>
      <c r="D63" s="450" t="s">
        <v>74</v>
      </c>
      <c r="E63" s="450"/>
      <c r="F63" s="450"/>
      <c r="G63" s="450"/>
      <c r="H63" s="450"/>
      <c r="I63" s="450"/>
      <c r="J63" s="450"/>
      <c r="K63" s="503"/>
      <c r="L63" s="27"/>
      <c r="M63" s="27"/>
      <c r="N63" s="27"/>
      <c r="O63" s="105"/>
      <c r="P63" s="105"/>
      <c r="Q63" s="25"/>
    </row>
    <row r="64" spans="1:17" ht="15">
      <c r="A64" s="450"/>
      <c r="B64" s="450"/>
      <c r="C64" s="501"/>
      <c r="D64" s="75" t="s">
        <v>75</v>
      </c>
      <c r="E64" s="75" t="s">
        <v>76</v>
      </c>
      <c r="F64" s="75" t="s">
        <v>77</v>
      </c>
      <c r="G64" s="75" t="s">
        <v>78</v>
      </c>
      <c r="H64" s="75" t="s">
        <v>79</v>
      </c>
      <c r="I64" s="75" t="s">
        <v>80</v>
      </c>
      <c r="J64" s="75" t="s">
        <v>81</v>
      </c>
      <c r="K64" s="75" t="s">
        <v>82</v>
      </c>
      <c r="L64" s="27"/>
      <c r="M64" s="27"/>
      <c r="N64" s="27"/>
      <c r="O64" s="105"/>
      <c r="P64" s="105"/>
      <c r="Q64" s="25"/>
    </row>
    <row r="65" spans="1:18" s="29" customFormat="1" ht="14.25">
      <c r="A65" s="75">
        <v>1</v>
      </c>
      <c r="B65" s="75">
        <v>2</v>
      </c>
      <c r="C65" s="75">
        <v>3</v>
      </c>
      <c r="D65" s="75">
        <v>4</v>
      </c>
      <c r="E65" s="75">
        <v>5</v>
      </c>
      <c r="F65" s="75">
        <v>6</v>
      </c>
      <c r="G65" s="75">
        <v>7</v>
      </c>
      <c r="H65" s="75">
        <v>8</v>
      </c>
      <c r="I65" s="75">
        <v>9</v>
      </c>
      <c r="J65" s="75">
        <v>10</v>
      </c>
      <c r="K65" s="75">
        <v>11</v>
      </c>
      <c r="L65" s="27"/>
      <c r="M65" s="27"/>
      <c r="N65" s="27"/>
      <c r="O65" s="27"/>
      <c r="P65" s="27"/>
      <c r="Q65" s="28"/>
    </row>
    <row r="66" spans="1:18" ht="15">
      <c r="A66" s="208" t="s">
        <v>83</v>
      </c>
      <c r="B66" s="198" t="s">
        <v>10</v>
      </c>
      <c r="C66" s="251">
        <f>D66+E66+F66+G66+H66+I66+J66+K66</f>
        <v>114</v>
      </c>
      <c r="D66" s="222"/>
      <c r="E66" s="222"/>
      <c r="F66" s="222"/>
      <c r="G66" s="222">
        <v>33</v>
      </c>
      <c r="H66" s="222">
        <v>32</v>
      </c>
      <c r="I66" s="222">
        <v>24</v>
      </c>
      <c r="J66" s="222">
        <v>25</v>
      </c>
      <c r="K66" s="222"/>
      <c r="L66" s="246"/>
      <c r="M66" s="246"/>
      <c r="N66" s="246"/>
      <c r="O66" s="192"/>
      <c r="P66" s="105"/>
      <c r="Q66" s="25"/>
    </row>
    <row r="67" spans="1:18" ht="15">
      <c r="A67" s="252" t="s">
        <v>84</v>
      </c>
      <c r="B67" s="198" t="s">
        <v>12</v>
      </c>
      <c r="C67" s="251">
        <f>D67+E67+F67+G67+H67+I67+J67+K67</f>
        <v>57</v>
      </c>
      <c r="D67" s="222"/>
      <c r="E67" s="222"/>
      <c r="F67" s="222"/>
      <c r="G67" s="222">
        <v>15</v>
      </c>
      <c r="H67" s="222">
        <v>16</v>
      </c>
      <c r="I67" s="222">
        <v>13</v>
      </c>
      <c r="J67" s="222">
        <v>13</v>
      </c>
      <c r="K67" s="222"/>
      <c r="L67" s="246"/>
      <c r="M67" s="246"/>
      <c r="N67" s="246"/>
      <c r="O67" s="105"/>
      <c r="P67" s="105"/>
      <c r="Q67" s="25"/>
    </row>
    <row r="68" spans="1:18" ht="30">
      <c r="A68" s="208" t="s">
        <v>85</v>
      </c>
      <c r="B68" s="196" t="s">
        <v>14</v>
      </c>
      <c r="C68" s="251">
        <f>D68+E68+F68+G68+H68+I68+J68+K68</f>
        <v>1</v>
      </c>
      <c r="D68" s="253"/>
      <c r="E68" s="253"/>
      <c r="F68" s="253"/>
      <c r="G68" s="253"/>
      <c r="H68" s="222"/>
      <c r="I68" s="222"/>
      <c r="J68" s="222">
        <v>1</v>
      </c>
      <c r="K68" s="222"/>
      <c r="L68" s="246"/>
      <c r="M68" s="246"/>
      <c r="N68" s="246"/>
      <c r="O68" s="2"/>
      <c r="P68" s="2"/>
    </row>
    <row r="69" spans="1:18" ht="15">
      <c r="A69" s="241" t="s">
        <v>86</v>
      </c>
      <c r="B69" s="198" t="s">
        <v>16</v>
      </c>
      <c r="C69" s="251">
        <f>D69+E69+F69+G69+H69+I69+J69+K69</f>
        <v>0</v>
      </c>
      <c r="D69" s="253"/>
      <c r="E69" s="253"/>
      <c r="F69" s="253"/>
      <c r="G69" s="253"/>
      <c r="H69" s="222"/>
      <c r="I69" s="222"/>
      <c r="J69" s="222"/>
      <c r="K69" s="222"/>
      <c r="L69" s="254"/>
      <c r="M69" s="246"/>
      <c r="N69" s="246"/>
      <c r="O69" s="2"/>
      <c r="P69" s="2"/>
    </row>
    <row r="70" spans="1:18" ht="146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spans="1:18" ht="15.75" customHeight="1">
      <c r="A71" s="484" t="s">
        <v>87</v>
      </c>
      <c r="B71" s="484"/>
      <c r="C71" s="484"/>
      <c r="D71" s="484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spans="1:18" ht="15" customHeight="1">
      <c r="A72" s="504" t="s">
        <v>88</v>
      </c>
      <c r="B72" s="505"/>
      <c r="C72" s="505"/>
      <c r="D72" s="505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spans="1:18" ht="71.25">
      <c r="A73" s="194" t="s">
        <v>37</v>
      </c>
      <c r="B73" s="194" t="s">
        <v>7</v>
      </c>
      <c r="C73" s="194" t="s">
        <v>89</v>
      </c>
      <c r="D73" s="211" t="s">
        <v>90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</row>
    <row r="74" spans="1:18" s="29" customFormat="1" ht="14.25">
      <c r="A74" s="75">
        <v>1</v>
      </c>
      <c r="B74" s="75">
        <v>2</v>
      </c>
      <c r="C74" s="75">
        <v>3</v>
      </c>
      <c r="D74" s="75">
        <v>4</v>
      </c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8"/>
      <c r="R74" s="28"/>
    </row>
    <row r="75" spans="1:18" ht="30">
      <c r="A75" s="208" t="s">
        <v>91</v>
      </c>
      <c r="B75" s="198" t="s">
        <v>10</v>
      </c>
      <c r="C75" s="189">
        <v>0</v>
      </c>
      <c r="D75" s="189">
        <v>0</v>
      </c>
      <c r="E75" s="105"/>
      <c r="F75" s="105"/>
      <c r="G75" s="105"/>
      <c r="H75" s="105"/>
      <c r="I75" s="105"/>
      <c r="J75" s="105"/>
      <c r="K75" s="105"/>
      <c r="L75" s="105"/>
      <c r="M75" s="105"/>
      <c r="N75" s="105"/>
      <c r="O75" s="105"/>
      <c r="P75" s="105"/>
      <c r="Q75" s="25"/>
      <c r="R75" s="25"/>
    </row>
    <row r="76" spans="1:18" ht="30">
      <c r="A76" s="208" t="s">
        <v>92</v>
      </c>
      <c r="B76" s="198" t="s">
        <v>12</v>
      </c>
      <c r="C76" s="189">
        <v>0</v>
      </c>
      <c r="D76" s="189">
        <v>0</v>
      </c>
      <c r="E76" s="2"/>
      <c r="F76" s="2"/>
      <c r="G76" s="135"/>
      <c r="H76" s="2"/>
      <c r="I76" s="2"/>
      <c r="J76" s="2"/>
      <c r="K76" s="2"/>
      <c r="L76" s="2"/>
      <c r="M76" s="2"/>
      <c r="N76" s="2"/>
      <c r="O76" s="2"/>
      <c r="P76" s="2"/>
    </row>
    <row r="77" spans="1:18" ht="15">
      <c r="A77" s="159"/>
      <c r="B77" s="223"/>
      <c r="C77" s="223"/>
      <c r="D77" s="255"/>
      <c r="E77" s="256"/>
      <c r="F77" s="256"/>
      <c r="G77" s="256"/>
      <c r="H77" s="256"/>
      <c r="I77" s="2"/>
      <c r="J77" s="2"/>
      <c r="K77" s="2"/>
      <c r="L77" s="2"/>
      <c r="M77" s="2"/>
      <c r="N77" s="2"/>
      <c r="O77" s="2"/>
      <c r="P77" s="2"/>
    </row>
    <row r="78" spans="1:18" ht="15.75" customHeight="1">
      <c r="A78" s="484" t="s">
        <v>93</v>
      </c>
      <c r="B78" s="484"/>
      <c r="C78" s="484"/>
      <c r="D78" s="484"/>
      <c r="E78" s="484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</row>
    <row r="79" spans="1:18" ht="15" customHeight="1">
      <c r="A79" s="82"/>
      <c r="B79" s="483" t="s">
        <v>88</v>
      </c>
      <c r="C79" s="483"/>
      <c r="D79" s="483"/>
      <c r="E79" s="257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</row>
    <row r="80" spans="1:18" ht="57">
      <c r="A80" s="194" t="s">
        <v>37</v>
      </c>
      <c r="B80" s="194" t="s">
        <v>7</v>
      </c>
      <c r="C80" s="194" t="s">
        <v>94</v>
      </c>
      <c r="D80" s="75" t="s">
        <v>95</v>
      </c>
      <c r="E80" s="27"/>
      <c r="F80" s="105"/>
      <c r="G80" s="105"/>
      <c r="H80" s="105"/>
      <c r="I80" s="105"/>
      <c r="J80" s="105"/>
      <c r="K80" s="105"/>
      <c r="L80" s="105"/>
      <c r="M80" s="105"/>
      <c r="N80" s="105"/>
      <c r="O80" s="105"/>
      <c r="P80" s="105"/>
      <c r="Q80" s="25"/>
    </row>
    <row r="81" spans="1:18" s="29" customFormat="1" ht="14.25">
      <c r="A81" s="75">
        <v>1</v>
      </c>
      <c r="B81" s="75">
        <v>2</v>
      </c>
      <c r="C81" s="75">
        <v>3</v>
      </c>
      <c r="D81" s="75">
        <v>4</v>
      </c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8"/>
    </row>
    <row r="82" spans="1:18" ht="15">
      <c r="A82" s="208" t="s">
        <v>83</v>
      </c>
      <c r="B82" s="198" t="s">
        <v>10</v>
      </c>
      <c r="C82" s="240" t="s">
        <v>63</v>
      </c>
      <c r="D82" s="251">
        <f>C66</f>
        <v>114</v>
      </c>
      <c r="E82" s="258"/>
      <c r="F82" s="105"/>
      <c r="G82" s="105"/>
      <c r="H82" s="105"/>
      <c r="I82" s="105"/>
      <c r="J82" s="105"/>
      <c r="K82" s="105"/>
      <c r="L82" s="105"/>
      <c r="M82" s="105"/>
      <c r="N82" s="105"/>
      <c r="O82" s="105"/>
      <c r="P82" s="105"/>
      <c r="Q82" s="25"/>
    </row>
    <row r="83" spans="1:18" ht="30">
      <c r="A83" s="259" t="s">
        <v>96</v>
      </c>
      <c r="B83" s="198"/>
      <c r="C83" s="261"/>
      <c r="D83" s="262"/>
      <c r="E83" s="258"/>
      <c r="F83" s="105"/>
      <c r="G83" s="105"/>
      <c r="H83" s="105"/>
      <c r="I83" s="105"/>
      <c r="J83" s="105"/>
      <c r="K83" s="105"/>
      <c r="L83" s="105"/>
      <c r="M83" s="105"/>
      <c r="N83" s="105"/>
      <c r="O83" s="105"/>
      <c r="P83" s="105"/>
      <c r="Q83" s="25"/>
    </row>
    <row r="84" spans="1:18" ht="15">
      <c r="A84" s="263" t="s">
        <v>97</v>
      </c>
      <c r="B84" s="198" t="s">
        <v>12</v>
      </c>
      <c r="C84" s="264">
        <v>155</v>
      </c>
      <c r="D84" s="189">
        <v>114</v>
      </c>
      <c r="E84" s="206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</row>
    <row r="85" spans="1:18" ht="15">
      <c r="A85" s="265"/>
      <c r="B85" s="266"/>
      <c r="C85" s="267"/>
      <c r="D85" s="268"/>
      <c r="E85" s="269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</row>
    <row r="86" spans="1:18" ht="15">
      <c r="A86" s="270"/>
      <c r="B86" s="205"/>
      <c r="C86" s="206"/>
      <c r="D86" s="206"/>
      <c r="E86" s="206"/>
      <c r="F86" s="206"/>
      <c r="G86" s="206"/>
      <c r="H86" s="2"/>
      <c r="I86" s="2"/>
      <c r="J86" s="2"/>
      <c r="K86" s="2"/>
      <c r="L86" s="2"/>
      <c r="M86" s="2"/>
      <c r="N86" s="2"/>
      <c r="O86" s="2"/>
      <c r="P86" s="2"/>
    </row>
    <row r="87" spans="1:18" ht="15">
      <c r="A87" s="491" t="s">
        <v>98</v>
      </c>
      <c r="B87" s="491"/>
      <c r="C87" s="491"/>
      <c r="D87" s="491"/>
      <c r="E87" s="491"/>
      <c r="F87" s="491"/>
      <c r="G87" s="491"/>
      <c r="H87" s="491"/>
      <c r="I87" s="491"/>
      <c r="J87" s="491"/>
      <c r="K87" s="2"/>
      <c r="L87" s="2"/>
      <c r="M87" s="2"/>
      <c r="N87" s="2"/>
      <c r="O87" s="2"/>
      <c r="P87" s="2"/>
    </row>
    <row r="88" spans="1:18" ht="15.75" customHeight="1">
      <c r="A88" s="484" t="s">
        <v>99</v>
      </c>
      <c r="B88" s="484"/>
      <c r="C88" s="484"/>
      <c r="D88" s="484"/>
      <c r="E88" s="484"/>
      <c r="F88" s="484"/>
      <c r="G88" s="484"/>
      <c r="H88" s="484"/>
      <c r="I88" s="484"/>
      <c r="J88" s="484"/>
      <c r="K88" s="2"/>
      <c r="L88" s="2"/>
      <c r="M88" s="2"/>
      <c r="N88" s="2"/>
      <c r="O88" s="2"/>
      <c r="P88" s="2"/>
    </row>
    <row r="89" spans="1:18" ht="15" customHeight="1">
      <c r="A89" s="483" t="s">
        <v>100</v>
      </c>
      <c r="B89" s="483"/>
      <c r="C89" s="483"/>
      <c r="D89" s="483"/>
      <c r="E89" s="483"/>
      <c r="F89" s="483"/>
      <c r="G89" s="483"/>
      <c r="H89" s="483"/>
      <c r="I89" s="483"/>
      <c r="J89" s="271"/>
      <c r="K89" s="2"/>
      <c r="L89" s="2"/>
      <c r="M89" s="2"/>
      <c r="N89" s="2"/>
      <c r="O89" s="2"/>
      <c r="P89" s="2"/>
    </row>
    <row r="90" spans="1:18" ht="15.75" customHeight="1">
      <c r="A90" s="450" t="s">
        <v>37</v>
      </c>
      <c r="B90" s="450" t="s">
        <v>7</v>
      </c>
      <c r="C90" s="450" t="s">
        <v>101</v>
      </c>
      <c r="D90" s="486" t="s">
        <v>102</v>
      </c>
      <c r="E90" s="487"/>
      <c r="F90" s="487"/>
      <c r="G90" s="492"/>
      <c r="H90" s="450" t="s">
        <v>103</v>
      </c>
      <c r="I90" s="450" t="s">
        <v>104</v>
      </c>
      <c r="J90" s="27"/>
      <c r="K90" s="2"/>
      <c r="L90" s="2"/>
      <c r="M90" s="2"/>
      <c r="N90" s="2"/>
      <c r="O90" s="2"/>
      <c r="P90" s="2"/>
    </row>
    <row r="91" spans="1:18" ht="114">
      <c r="A91" s="450"/>
      <c r="B91" s="450"/>
      <c r="C91" s="450"/>
      <c r="D91" s="75" t="s">
        <v>105</v>
      </c>
      <c r="E91" s="75" t="s">
        <v>106</v>
      </c>
      <c r="F91" s="75" t="s">
        <v>107</v>
      </c>
      <c r="G91" s="75" t="s">
        <v>108</v>
      </c>
      <c r="H91" s="450"/>
      <c r="I91" s="450"/>
      <c r="J91" s="27"/>
      <c r="K91" s="105"/>
      <c r="L91" s="105"/>
      <c r="M91" s="105"/>
      <c r="N91" s="192"/>
      <c r="O91" s="105"/>
      <c r="P91" s="105"/>
      <c r="Q91" s="25"/>
      <c r="R91" s="25"/>
    </row>
    <row r="92" spans="1:18" s="29" customFormat="1" ht="14.25">
      <c r="A92" s="75">
        <v>1</v>
      </c>
      <c r="B92" s="75">
        <v>2</v>
      </c>
      <c r="C92" s="75">
        <v>3</v>
      </c>
      <c r="D92" s="75">
        <v>4</v>
      </c>
      <c r="E92" s="75">
        <v>5</v>
      </c>
      <c r="F92" s="75">
        <v>6</v>
      </c>
      <c r="G92" s="75">
        <v>7</v>
      </c>
      <c r="H92" s="75">
        <v>8</v>
      </c>
      <c r="I92" s="75">
        <v>9</v>
      </c>
      <c r="J92" s="27"/>
      <c r="K92" s="27"/>
      <c r="L92" s="27"/>
      <c r="M92" s="27"/>
      <c r="N92" s="27"/>
      <c r="O92" s="27"/>
      <c r="P92" s="27"/>
      <c r="Q92" s="28"/>
      <c r="R92" s="28"/>
    </row>
    <row r="93" spans="1:18" ht="30">
      <c r="A93" s="208" t="s">
        <v>109</v>
      </c>
      <c r="B93" s="198" t="s">
        <v>10</v>
      </c>
      <c r="C93" s="251">
        <f t="shared" ref="C93:I93" si="1">C95+C96+C97+C98+C99+C100+C101+C102+C103+C104+C105</f>
        <v>11</v>
      </c>
      <c r="D93" s="251">
        <f t="shared" si="1"/>
        <v>6</v>
      </c>
      <c r="E93" s="251">
        <f t="shared" si="1"/>
        <v>6</v>
      </c>
      <c r="F93" s="251">
        <f t="shared" si="1"/>
        <v>5</v>
      </c>
      <c r="G93" s="251">
        <f t="shared" si="1"/>
        <v>5</v>
      </c>
      <c r="H93" s="251">
        <f t="shared" si="1"/>
        <v>11</v>
      </c>
      <c r="I93" s="251">
        <f t="shared" si="1"/>
        <v>0</v>
      </c>
      <c r="J93" s="258"/>
      <c r="K93" s="105"/>
      <c r="L93" s="105"/>
      <c r="M93" s="105"/>
      <c r="N93" s="105"/>
      <c r="O93" s="105"/>
      <c r="P93" s="105"/>
      <c r="Q93" s="25"/>
      <c r="R93" s="25"/>
    </row>
    <row r="94" spans="1:18" ht="15">
      <c r="A94" s="259" t="s">
        <v>110</v>
      </c>
      <c r="B94" s="2"/>
      <c r="C94" s="272"/>
      <c r="D94" s="272"/>
      <c r="E94" s="272"/>
      <c r="F94" s="272"/>
      <c r="G94" s="272"/>
      <c r="H94" s="272"/>
      <c r="I94" s="272"/>
      <c r="J94" s="159"/>
      <c r="K94" s="105"/>
      <c r="L94" s="105"/>
      <c r="M94" s="192"/>
      <c r="N94" s="105"/>
      <c r="O94" s="105"/>
      <c r="P94" s="105"/>
      <c r="Q94" s="25"/>
      <c r="R94" s="25"/>
    </row>
    <row r="95" spans="1:18" ht="15">
      <c r="A95" s="273" t="s">
        <v>111</v>
      </c>
      <c r="B95" s="198" t="s">
        <v>12</v>
      </c>
      <c r="C95" s="134">
        <v>8</v>
      </c>
      <c r="D95" s="134">
        <v>4</v>
      </c>
      <c r="E95" s="134">
        <v>4</v>
      </c>
      <c r="F95" s="134">
        <v>4</v>
      </c>
      <c r="G95" s="134">
        <v>4</v>
      </c>
      <c r="H95" s="134">
        <v>8</v>
      </c>
      <c r="I95" s="134">
        <v>0</v>
      </c>
      <c r="J95" s="360">
        <f>D95+F95</f>
        <v>8</v>
      </c>
      <c r="K95" s="2"/>
      <c r="L95" s="2"/>
      <c r="M95" s="2"/>
      <c r="N95" s="2"/>
      <c r="O95" s="2"/>
      <c r="P95" s="2"/>
    </row>
    <row r="96" spans="1:18" ht="15">
      <c r="A96" s="252" t="s">
        <v>112</v>
      </c>
      <c r="B96" s="196" t="s">
        <v>14</v>
      </c>
      <c r="C96" s="134">
        <v>1</v>
      </c>
      <c r="D96" s="134">
        <v>1</v>
      </c>
      <c r="E96" s="134">
        <v>1</v>
      </c>
      <c r="F96" s="134">
        <v>0</v>
      </c>
      <c r="G96" s="134">
        <v>0</v>
      </c>
      <c r="H96" s="134">
        <v>1</v>
      </c>
      <c r="I96" s="134">
        <v>0</v>
      </c>
      <c r="J96" s="360">
        <f t="shared" ref="J96:J102" si="2">D96+F96</f>
        <v>1</v>
      </c>
      <c r="K96" s="2"/>
      <c r="L96" s="2"/>
      <c r="M96" s="2"/>
      <c r="N96" s="2"/>
      <c r="O96" s="2"/>
      <c r="P96" s="2"/>
    </row>
    <row r="97" spans="1:16" ht="15">
      <c r="A97" s="252" t="s">
        <v>113</v>
      </c>
      <c r="B97" s="198" t="s">
        <v>16</v>
      </c>
      <c r="C97" s="134">
        <v>1</v>
      </c>
      <c r="D97" s="134">
        <v>1</v>
      </c>
      <c r="E97" s="134">
        <v>1</v>
      </c>
      <c r="F97" s="134">
        <v>0</v>
      </c>
      <c r="G97" s="134">
        <v>0</v>
      </c>
      <c r="H97" s="134">
        <v>1</v>
      </c>
      <c r="I97" s="134">
        <v>0</v>
      </c>
      <c r="J97" s="360">
        <f t="shared" si="2"/>
        <v>1</v>
      </c>
      <c r="K97" s="2"/>
      <c r="L97" s="2"/>
      <c r="M97" s="2"/>
      <c r="N97" s="2"/>
      <c r="O97" s="2"/>
      <c r="P97" s="2"/>
    </row>
    <row r="98" spans="1:16" ht="15">
      <c r="A98" s="252" t="s">
        <v>114</v>
      </c>
      <c r="B98" s="196" t="s">
        <v>18</v>
      </c>
      <c r="C98" s="134">
        <v>1</v>
      </c>
      <c r="D98" s="134">
        <v>0</v>
      </c>
      <c r="E98" s="134">
        <v>0</v>
      </c>
      <c r="F98" s="134">
        <v>1</v>
      </c>
      <c r="G98" s="134">
        <v>1</v>
      </c>
      <c r="H98" s="134">
        <v>1</v>
      </c>
      <c r="I98" s="134">
        <v>0</v>
      </c>
      <c r="J98" s="360">
        <f t="shared" si="2"/>
        <v>1</v>
      </c>
      <c r="K98" s="2"/>
      <c r="L98" s="2"/>
      <c r="M98" s="2"/>
      <c r="N98" s="2"/>
      <c r="O98" s="2"/>
      <c r="P98" s="2"/>
    </row>
    <row r="99" spans="1:16" ht="15">
      <c r="A99" s="252" t="s">
        <v>115</v>
      </c>
      <c r="B99" s="196" t="s">
        <v>20</v>
      </c>
      <c r="C99" s="134"/>
      <c r="D99" s="134"/>
      <c r="E99" s="134"/>
      <c r="F99" s="134"/>
      <c r="G99" s="134"/>
      <c r="H99" s="134"/>
      <c r="I99" s="134"/>
      <c r="J99" s="360">
        <f t="shared" si="2"/>
        <v>0</v>
      </c>
      <c r="K99" s="2"/>
      <c r="L99" s="2"/>
      <c r="M99" s="2"/>
      <c r="N99" s="2"/>
      <c r="O99" s="2"/>
      <c r="P99" s="2"/>
    </row>
    <row r="100" spans="1:16" ht="15">
      <c r="A100" s="252" t="s">
        <v>116</v>
      </c>
      <c r="B100" s="196" t="s">
        <v>22</v>
      </c>
      <c r="C100" s="134"/>
      <c r="D100" s="134"/>
      <c r="E100" s="134"/>
      <c r="F100" s="134"/>
      <c r="G100" s="134"/>
      <c r="H100" s="134"/>
      <c r="I100" s="134"/>
      <c r="J100" s="360">
        <f t="shared" si="2"/>
        <v>0</v>
      </c>
      <c r="K100" s="2"/>
      <c r="L100" s="2"/>
      <c r="M100" s="2"/>
      <c r="N100" s="2"/>
      <c r="O100" s="2"/>
      <c r="P100" s="2"/>
    </row>
    <row r="101" spans="1:16" ht="15">
      <c r="A101" s="252" t="s">
        <v>117</v>
      </c>
      <c r="B101" s="196" t="s">
        <v>24</v>
      </c>
      <c r="C101" s="134"/>
      <c r="D101" s="134"/>
      <c r="E101" s="134"/>
      <c r="F101" s="134"/>
      <c r="G101" s="134"/>
      <c r="H101" s="134"/>
      <c r="I101" s="134"/>
      <c r="J101" s="360">
        <f t="shared" si="2"/>
        <v>0</v>
      </c>
      <c r="K101" s="2"/>
      <c r="L101" s="2"/>
      <c r="M101" s="2"/>
      <c r="N101" s="2"/>
      <c r="O101" s="2"/>
      <c r="P101" s="2"/>
    </row>
    <row r="102" spans="1:16" ht="15">
      <c r="A102" s="252" t="s">
        <v>118</v>
      </c>
      <c r="B102" s="198" t="s">
        <v>26</v>
      </c>
      <c r="C102" s="134"/>
      <c r="D102" s="134"/>
      <c r="E102" s="134"/>
      <c r="F102" s="134"/>
      <c r="G102" s="134"/>
      <c r="H102" s="134"/>
      <c r="I102" s="134"/>
      <c r="J102" s="360">
        <f t="shared" si="2"/>
        <v>0</v>
      </c>
      <c r="K102" s="2"/>
      <c r="L102" s="2"/>
      <c r="M102" s="2"/>
      <c r="N102" s="2"/>
      <c r="O102" s="2"/>
      <c r="P102" s="2"/>
    </row>
    <row r="103" spans="1:16" ht="15">
      <c r="A103" s="252" t="s">
        <v>119</v>
      </c>
      <c r="B103" s="227">
        <v>10</v>
      </c>
      <c r="C103" s="134"/>
      <c r="D103" s="134"/>
      <c r="E103" s="134"/>
      <c r="F103" s="134"/>
      <c r="G103" s="134"/>
      <c r="H103" s="134"/>
      <c r="I103" s="134"/>
      <c r="J103" s="274"/>
      <c r="K103" s="2"/>
      <c r="L103" s="2"/>
      <c r="M103" s="2"/>
      <c r="N103" s="2"/>
      <c r="O103" s="2"/>
      <c r="P103" s="2"/>
    </row>
    <row r="104" spans="1:16" ht="15">
      <c r="A104" s="252" t="s">
        <v>120</v>
      </c>
      <c r="B104" s="227">
        <v>11</v>
      </c>
      <c r="C104" s="134"/>
      <c r="D104" s="134"/>
      <c r="E104" s="134"/>
      <c r="F104" s="134"/>
      <c r="G104" s="134"/>
      <c r="H104" s="134"/>
      <c r="I104" s="134"/>
      <c r="J104" s="274"/>
      <c r="K104" s="2"/>
      <c r="L104" s="2"/>
      <c r="M104" s="2"/>
      <c r="N104" s="2"/>
      <c r="O104" s="2"/>
      <c r="P104" s="2"/>
    </row>
    <row r="105" spans="1:16" ht="15">
      <c r="A105" s="252" t="s">
        <v>121</v>
      </c>
      <c r="B105" s="227">
        <v>12</v>
      </c>
      <c r="C105" s="134"/>
      <c r="D105" s="134"/>
      <c r="E105" s="134"/>
      <c r="F105" s="134"/>
      <c r="G105" s="134"/>
      <c r="H105" s="134"/>
      <c r="I105" s="134"/>
      <c r="J105" s="274"/>
      <c r="K105" s="2"/>
      <c r="L105" s="2"/>
      <c r="M105" s="2"/>
      <c r="N105" s="2"/>
      <c r="O105" s="2"/>
      <c r="P105" s="2"/>
    </row>
    <row r="106" spans="1:16" ht="45">
      <c r="A106" s="199" t="s">
        <v>122</v>
      </c>
      <c r="B106" s="227">
        <v>13</v>
      </c>
      <c r="C106" s="134"/>
      <c r="D106" s="240" t="s">
        <v>63</v>
      </c>
      <c r="E106" s="240" t="s">
        <v>63</v>
      </c>
      <c r="F106" s="240" t="s">
        <v>63</v>
      </c>
      <c r="G106" s="240" t="s">
        <v>63</v>
      </c>
      <c r="H106" s="134"/>
      <c r="I106" s="134"/>
      <c r="J106" s="274"/>
      <c r="K106" s="2"/>
      <c r="L106" s="2"/>
      <c r="M106" s="2"/>
      <c r="N106" s="2"/>
      <c r="O106" s="2"/>
      <c r="P106" s="2"/>
    </row>
    <row r="107" spans="1:16" ht="75.75" customHeight="1">
      <c r="A107" s="275"/>
      <c r="B107" s="276"/>
      <c r="C107" s="276"/>
      <c r="D107" s="276"/>
      <c r="E107" s="276"/>
      <c r="F107" s="276"/>
      <c r="G107" s="276"/>
      <c r="H107" s="276"/>
      <c r="I107" s="277"/>
      <c r="J107" s="258"/>
      <c r="K107" s="2"/>
      <c r="L107" s="2"/>
      <c r="M107" s="2"/>
      <c r="N107" s="2"/>
      <c r="O107" s="2"/>
      <c r="P107" s="2"/>
    </row>
    <row r="108" spans="1:16" ht="18.75" customHeight="1">
      <c r="A108" s="484" t="s">
        <v>123</v>
      </c>
      <c r="B108" s="484"/>
      <c r="C108" s="484"/>
      <c r="D108" s="484"/>
      <c r="E108" s="484"/>
      <c r="F108" s="484"/>
      <c r="G108" s="484"/>
      <c r="H108" s="484"/>
      <c r="I108" s="484"/>
      <c r="J108" s="258"/>
      <c r="K108" s="2"/>
      <c r="L108" s="2"/>
      <c r="M108" s="2"/>
      <c r="N108" s="2"/>
      <c r="O108" s="2"/>
      <c r="P108" s="2"/>
    </row>
    <row r="109" spans="1:16" ht="15" customHeight="1">
      <c r="A109" s="495" t="s">
        <v>124</v>
      </c>
      <c r="B109" s="495"/>
      <c r="C109" s="495"/>
      <c r="D109" s="495"/>
      <c r="E109" s="495"/>
      <c r="F109" s="495"/>
      <c r="G109" s="495"/>
      <c r="H109" s="495"/>
      <c r="I109" s="495"/>
      <c r="J109" s="2"/>
      <c r="K109" s="2"/>
      <c r="L109" s="2"/>
      <c r="M109" s="2"/>
      <c r="N109" s="2"/>
      <c r="O109" s="2"/>
      <c r="P109" s="2"/>
    </row>
    <row r="110" spans="1:16" ht="15">
      <c r="A110" s="82"/>
      <c r="B110" s="82"/>
      <c r="C110" s="82"/>
      <c r="D110" s="82"/>
      <c r="E110" s="82"/>
      <c r="F110" s="2"/>
      <c r="G110" s="167"/>
      <c r="H110" s="167"/>
      <c r="I110" s="167"/>
      <c r="J110" s="2"/>
      <c r="K110" s="2"/>
      <c r="L110" s="278" t="s">
        <v>88</v>
      </c>
      <c r="M110" s="2"/>
      <c r="N110" s="2"/>
      <c r="O110" s="2"/>
      <c r="P110" s="2"/>
    </row>
    <row r="111" spans="1:16" ht="15.75" customHeight="1">
      <c r="A111" s="450" t="s">
        <v>37</v>
      </c>
      <c r="B111" s="450" t="s">
        <v>7</v>
      </c>
      <c r="C111" s="498" t="s">
        <v>393</v>
      </c>
      <c r="D111" s="498"/>
      <c r="E111" s="498"/>
      <c r="F111" s="498"/>
      <c r="G111" s="498"/>
      <c r="H111" s="498"/>
      <c r="I111" s="498"/>
      <c r="J111" s="498"/>
      <c r="K111" s="498"/>
      <c r="L111" s="498"/>
      <c r="M111" s="2"/>
      <c r="N111" s="2"/>
      <c r="O111" s="2"/>
      <c r="P111" s="2"/>
    </row>
    <row r="112" spans="1:16" ht="28.5">
      <c r="A112" s="450"/>
      <c r="B112" s="450"/>
      <c r="C112" s="75" t="s">
        <v>126</v>
      </c>
      <c r="D112" s="75" t="s">
        <v>127</v>
      </c>
      <c r="E112" s="75" t="s">
        <v>128</v>
      </c>
      <c r="F112" s="75" t="s">
        <v>129</v>
      </c>
      <c r="G112" s="75" t="s">
        <v>130</v>
      </c>
      <c r="H112" s="75" t="s">
        <v>131</v>
      </c>
      <c r="I112" s="75" t="s">
        <v>132</v>
      </c>
      <c r="J112" s="75" t="s">
        <v>133</v>
      </c>
      <c r="K112" s="75" t="s">
        <v>134</v>
      </c>
      <c r="L112" s="75" t="s">
        <v>135</v>
      </c>
      <c r="M112" s="2"/>
      <c r="N112" s="2"/>
      <c r="O112" s="2"/>
      <c r="P112" s="2"/>
    </row>
    <row r="113" spans="1:16" s="29" customFormat="1" ht="14.25">
      <c r="A113" s="75">
        <v>1</v>
      </c>
      <c r="B113" s="75">
        <v>2</v>
      </c>
      <c r="C113" s="75">
        <v>3</v>
      </c>
      <c r="D113" s="75">
        <v>4</v>
      </c>
      <c r="E113" s="75">
        <v>5</v>
      </c>
      <c r="F113" s="75">
        <v>6</v>
      </c>
      <c r="G113" s="75">
        <v>7</v>
      </c>
      <c r="H113" s="75">
        <v>8</v>
      </c>
      <c r="I113" s="75">
        <v>9</v>
      </c>
      <c r="J113" s="75">
        <v>10</v>
      </c>
      <c r="K113" s="75">
        <v>11</v>
      </c>
      <c r="L113" s="75">
        <v>12</v>
      </c>
      <c r="M113" s="27"/>
      <c r="N113" s="27"/>
      <c r="O113" s="27"/>
      <c r="P113" s="27"/>
    </row>
    <row r="114" spans="1:16" ht="30">
      <c r="A114" s="208" t="s">
        <v>136</v>
      </c>
      <c r="B114" s="196" t="s">
        <v>10</v>
      </c>
      <c r="C114" s="251">
        <f t="shared" ref="C114:L114" si="3">C116+C117+C118+C119+C120+C121+C122+C123+C124+C125+C126</f>
        <v>1</v>
      </c>
      <c r="D114" s="251">
        <f t="shared" si="3"/>
        <v>1</v>
      </c>
      <c r="E114" s="251">
        <f t="shared" si="3"/>
        <v>2</v>
      </c>
      <c r="F114" s="251">
        <f t="shared" si="3"/>
        <v>2</v>
      </c>
      <c r="G114" s="251">
        <f t="shared" si="3"/>
        <v>2</v>
      </c>
      <c r="H114" s="251">
        <f t="shared" si="3"/>
        <v>1</v>
      </c>
      <c r="I114" s="251">
        <f t="shared" si="3"/>
        <v>0</v>
      </c>
      <c r="J114" s="251">
        <f t="shared" si="3"/>
        <v>2</v>
      </c>
      <c r="K114" s="251">
        <f t="shared" si="3"/>
        <v>0</v>
      </c>
      <c r="L114" s="251">
        <f t="shared" si="3"/>
        <v>0</v>
      </c>
      <c r="M114" s="105"/>
      <c r="N114" s="105"/>
      <c r="O114" s="105"/>
      <c r="P114" s="105"/>
    </row>
    <row r="115" spans="1:16" ht="15">
      <c r="A115" s="259" t="s">
        <v>110</v>
      </c>
      <c r="B115" s="279"/>
      <c r="C115" s="280"/>
      <c r="D115" s="280"/>
      <c r="E115" s="280"/>
      <c r="F115" s="280"/>
      <c r="G115" s="280"/>
      <c r="H115" s="280"/>
      <c r="I115" s="281"/>
      <c r="J115" s="281"/>
      <c r="K115" s="281"/>
      <c r="L115" s="281"/>
      <c r="M115" s="105"/>
      <c r="N115" s="105"/>
      <c r="O115" s="105"/>
      <c r="P115" s="105"/>
    </row>
    <row r="116" spans="1:16" ht="15">
      <c r="A116" s="273" t="s">
        <v>111</v>
      </c>
      <c r="B116" s="198" t="s">
        <v>12</v>
      </c>
      <c r="C116" s="134">
        <v>1</v>
      </c>
      <c r="D116" s="134">
        <v>0</v>
      </c>
      <c r="E116" s="134">
        <v>2</v>
      </c>
      <c r="F116" s="134">
        <v>2</v>
      </c>
      <c r="G116" s="134">
        <v>1</v>
      </c>
      <c r="H116" s="134">
        <v>1</v>
      </c>
      <c r="I116" s="282">
        <v>0</v>
      </c>
      <c r="J116" s="282">
        <v>1</v>
      </c>
      <c r="K116" s="282">
        <v>0</v>
      </c>
      <c r="L116" s="282">
        <v>0</v>
      </c>
      <c r="M116" s="184">
        <f>C116+D116+E116+F116+G116+H116+I116+J116+K116+L116</f>
        <v>8</v>
      </c>
      <c r="N116" s="2"/>
      <c r="O116" s="2"/>
      <c r="P116" s="2"/>
    </row>
    <row r="117" spans="1:16" ht="15">
      <c r="A117" s="252" t="s">
        <v>112</v>
      </c>
      <c r="B117" s="196" t="s">
        <v>14</v>
      </c>
      <c r="C117" s="134">
        <v>0</v>
      </c>
      <c r="D117" s="134">
        <v>0</v>
      </c>
      <c r="E117" s="134">
        <v>0</v>
      </c>
      <c r="F117" s="134">
        <v>0</v>
      </c>
      <c r="G117" s="134">
        <v>1</v>
      </c>
      <c r="H117" s="134">
        <v>0</v>
      </c>
      <c r="I117" s="282">
        <v>0</v>
      </c>
      <c r="J117" s="282">
        <v>0</v>
      </c>
      <c r="K117" s="282">
        <v>0</v>
      </c>
      <c r="L117" s="282">
        <v>0</v>
      </c>
      <c r="M117" s="184">
        <f>C117+D117+E117+F117+G117+H117+I117+J117+K117+L117</f>
        <v>1</v>
      </c>
      <c r="N117" s="2"/>
      <c r="O117" s="2"/>
      <c r="P117" s="2"/>
    </row>
    <row r="118" spans="1:16" ht="15">
      <c r="A118" s="252" t="s">
        <v>113</v>
      </c>
      <c r="B118" s="198" t="s">
        <v>16</v>
      </c>
      <c r="C118" s="134">
        <v>0</v>
      </c>
      <c r="D118" s="134">
        <v>0</v>
      </c>
      <c r="E118" s="134">
        <v>0</v>
      </c>
      <c r="F118" s="134">
        <v>0</v>
      </c>
      <c r="G118" s="134">
        <v>0</v>
      </c>
      <c r="H118" s="134">
        <v>0</v>
      </c>
      <c r="I118" s="134">
        <v>0</v>
      </c>
      <c r="J118" s="134">
        <v>1</v>
      </c>
      <c r="K118" s="134">
        <v>0</v>
      </c>
      <c r="L118" s="134">
        <v>0</v>
      </c>
      <c r="M118" s="184">
        <f>C118+D118+E118+F118+G118+H118+I118+J118+K118+L118</f>
        <v>1</v>
      </c>
      <c r="N118" s="2"/>
      <c r="O118" s="2"/>
      <c r="P118" s="2"/>
    </row>
    <row r="119" spans="1:16" ht="15">
      <c r="A119" s="252" t="s">
        <v>114</v>
      </c>
      <c r="B119" s="196" t="s">
        <v>18</v>
      </c>
      <c r="C119" s="134">
        <v>0</v>
      </c>
      <c r="D119" s="134">
        <v>1</v>
      </c>
      <c r="E119" s="134">
        <v>0</v>
      </c>
      <c r="F119" s="134">
        <v>0</v>
      </c>
      <c r="G119" s="134">
        <v>0</v>
      </c>
      <c r="H119" s="134">
        <v>0</v>
      </c>
      <c r="I119" s="134">
        <v>0</v>
      </c>
      <c r="J119" s="134">
        <v>0</v>
      </c>
      <c r="K119" s="134">
        <v>0</v>
      </c>
      <c r="L119" s="134">
        <v>0</v>
      </c>
      <c r="M119" s="184">
        <f>C119+D119+E119+F119+G119+H119+I119+J119+K119+L119</f>
        <v>1</v>
      </c>
      <c r="N119" s="2"/>
      <c r="O119" s="2"/>
      <c r="P119" s="2"/>
    </row>
    <row r="120" spans="1:16" ht="15">
      <c r="A120" s="252" t="s">
        <v>115</v>
      </c>
      <c r="B120" s="196" t="s">
        <v>20</v>
      </c>
      <c r="C120" s="134"/>
      <c r="D120" s="134"/>
      <c r="E120" s="134"/>
      <c r="F120" s="134"/>
      <c r="G120" s="134"/>
      <c r="H120" s="134"/>
      <c r="I120" s="282"/>
      <c r="J120" s="282"/>
      <c r="K120" s="282"/>
      <c r="L120" s="282"/>
      <c r="M120" s="184">
        <f>C120+D120+E120+F120+G120+H120+I120+J120+K120+L120</f>
        <v>0</v>
      </c>
      <c r="N120" s="2"/>
      <c r="O120" s="2"/>
      <c r="P120" s="2"/>
    </row>
    <row r="121" spans="1:16" ht="15">
      <c r="A121" s="252" t="s">
        <v>116</v>
      </c>
      <c r="B121" s="196" t="s">
        <v>22</v>
      </c>
      <c r="C121" s="134"/>
      <c r="D121" s="134"/>
      <c r="E121" s="134"/>
      <c r="F121" s="134"/>
      <c r="G121" s="134"/>
      <c r="H121" s="134"/>
      <c r="I121" s="282"/>
      <c r="J121" s="282"/>
      <c r="K121" s="282"/>
      <c r="L121" s="282"/>
      <c r="M121" s="2"/>
      <c r="N121" s="2"/>
      <c r="O121" s="2"/>
      <c r="P121" s="2"/>
    </row>
    <row r="122" spans="1:16" ht="15">
      <c r="A122" s="252" t="s">
        <v>117</v>
      </c>
      <c r="B122" s="196" t="s">
        <v>24</v>
      </c>
      <c r="C122" s="134"/>
      <c r="D122" s="134"/>
      <c r="E122" s="134"/>
      <c r="F122" s="134"/>
      <c r="G122" s="134"/>
      <c r="H122" s="134"/>
      <c r="I122" s="282"/>
      <c r="J122" s="282"/>
      <c r="K122" s="282"/>
      <c r="L122" s="282"/>
      <c r="M122" s="2"/>
      <c r="N122" s="2"/>
      <c r="O122" s="2"/>
      <c r="P122" s="2"/>
    </row>
    <row r="123" spans="1:16" ht="15">
      <c r="A123" s="252" t="s">
        <v>118</v>
      </c>
      <c r="B123" s="198" t="s">
        <v>26</v>
      </c>
      <c r="C123" s="134"/>
      <c r="D123" s="134"/>
      <c r="E123" s="134"/>
      <c r="F123" s="134"/>
      <c r="G123" s="134"/>
      <c r="H123" s="134"/>
      <c r="I123" s="282"/>
      <c r="J123" s="282"/>
      <c r="K123" s="282"/>
      <c r="L123" s="282"/>
      <c r="M123" s="2"/>
      <c r="N123" s="2"/>
      <c r="O123" s="2"/>
      <c r="P123" s="2"/>
    </row>
    <row r="124" spans="1:16" ht="15">
      <c r="A124" s="252" t="s">
        <v>119</v>
      </c>
      <c r="B124" s="227">
        <v>10</v>
      </c>
      <c r="C124" s="134"/>
      <c r="D124" s="134"/>
      <c r="E124" s="134"/>
      <c r="F124" s="134"/>
      <c r="G124" s="134"/>
      <c r="H124" s="134"/>
      <c r="I124" s="282"/>
      <c r="J124" s="282"/>
      <c r="K124" s="282"/>
      <c r="L124" s="282"/>
      <c r="M124" s="2"/>
      <c r="N124" s="2"/>
      <c r="O124" s="2"/>
      <c r="P124" s="2"/>
    </row>
    <row r="125" spans="1:16" ht="15">
      <c r="A125" s="252" t="s">
        <v>120</v>
      </c>
      <c r="B125" s="227">
        <v>11</v>
      </c>
      <c r="C125" s="134"/>
      <c r="D125" s="134"/>
      <c r="E125" s="134"/>
      <c r="F125" s="134"/>
      <c r="G125" s="134"/>
      <c r="H125" s="134"/>
      <c r="I125" s="282"/>
      <c r="J125" s="282"/>
      <c r="K125" s="282"/>
      <c r="L125" s="282"/>
      <c r="M125" s="2"/>
      <c r="N125" s="2"/>
      <c r="O125" s="2"/>
      <c r="P125" s="2"/>
    </row>
    <row r="126" spans="1:16" ht="15">
      <c r="A126" s="252" t="s">
        <v>121</v>
      </c>
      <c r="B126" s="227">
        <v>12</v>
      </c>
      <c r="C126" s="134"/>
      <c r="D126" s="134"/>
      <c r="E126" s="134"/>
      <c r="F126" s="134"/>
      <c r="G126" s="134"/>
      <c r="H126" s="134"/>
      <c r="I126" s="282"/>
      <c r="J126" s="282"/>
      <c r="K126" s="282"/>
      <c r="L126" s="282"/>
      <c r="M126" s="2"/>
      <c r="N126" s="2"/>
      <c r="O126" s="2"/>
      <c r="P126" s="2"/>
    </row>
    <row r="127" spans="1:16" ht="1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</row>
    <row r="128" spans="1:16" ht="18.75" customHeight="1">
      <c r="A128" s="496" t="s">
        <v>137</v>
      </c>
      <c r="B128" s="496"/>
      <c r="C128" s="496"/>
      <c r="D128" s="496"/>
      <c r="E128" s="496"/>
      <c r="F128" s="496"/>
      <c r="G128" s="496"/>
      <c r="H128" s="496"/>
      <c r="I128" s="496"/>
      <c r="J128" s="496"/>
      <c r="K128" s="496"/>
      <c r="L128" s="496"/>
      <c r="M128" s="496"/>
      <c r="N128" s="2"/>
      <c r="O128" s="2"/>
      <c r="P128" s="2"/>
    </row>
    <row r="129" spans="1:17" ht="15" customHeight="1">
      <c r="A129" s="493" t="s">
        <v>124</v>
      </c>
      <c r="B129" s="493"/>
      <c r="C129" s="493"/>
      <c r="D129" s="493"/>
      <c r="E129" s="493"/>
      <c r="F129" s="493"/>
      <c r="G129" s="493"/>
      <c r="H129" s="493"/>
      <c r="I129" s="493"/>
      <c r="J129" s="493"/>
      <c r="K129" s="493"/>
      <c r="L129" s="493"/>
      <c r="M129" s="107"/>
      <c r="N129" s="107"/>
      <c r="O129" s="107"/>
      <c r="P129" s="107"/>
    </row>
    <row r="130" spans="1:17" ht="15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497" t="s">
        <v>88</v>
      </c>
      <c r="K130" s="497"/>
      <c r="L130" s="497"/>
      <c r="M130" s="497"/>
      <c r="N130" s="497"/>
      <c r="O130" s="497"/>
      <c r="P130" s="497"/>
    </row>
    <row r="131" spans="1:17" ht="15.75" customHeight="1">
      <c r="A131" s="450" t="s">
        <v>37</v>
      </c>
      <c r="B131" s="450" t="s">
        <v>7</v>
      </c>
      <c r="C131" s="450" t="s">
        <v>138</v>
      </c>
      <c r="D131" s="494" t="s">
        <v>139</v>
      </c>
      <c r="E131" s="494"/>
      <c r="F131" s="494"/>
      <c r="G131" s="494"/>
      <c r="H131" s="494"/>
      <c r="I131" s="494"/>
      <c r="J131" s="450" t="s">
        <v>140</v>
      </c>
      <c r="K131" s="494" t="s">
        <v>141</v>
      </c>
      <c r="L131" s="494"/>
      <c r="M131" s="494"/>
      <c r="N131" s="494"/>
      <c r="O131" s="494"/>
      <c r="P131" s="494"/>
    </row>
    <row r="132" spans="1:17" ht="28.5">
      <c r="A132" s="450"/>
      <c r="B132" s="450"/>
      <c r="C132" s="450"/>
      <c r="D132" s="75" t="s">
        <v>142</v>
      </c>
      <c r="E132" s="75" t="s">
        <v>143</v>
      </c>
      <c r="F132" s="75" t="s">
        <v>144</v>
      </c>
      <c r="G132" s="75" t="s">
        <v>145</v>
      </c>
      <c r="H132" s="75" t="s">
        <v>146</v>
      </c>
      <c r="I132" s="75" t="s">
        <v>147</v>
      </c>
      <c r="J132" s="450"/>
      <c r="K132" s="75" t="s">
        <v>142</v>
      </c>
      <c r="L132" s="75" t="s">
        <v>143</v>
      </c>
      <c r="M132" s="75" t="s">
        <v>144</v>
      </c>
      <c r="N132" s="75" t="s">
        <v>145</v>
      </c>
      <c r="O132" s="75" t="s">
        <v>146</v>
      </c>
      <c r="P132" s="75" t="s">
        <v>147</v>
      </c>
    </row>
    <row r="133" spans="1:17" s="29" customFormat="1" ht="14.25">
      <c r="A133" s="75">
        <v>1</v>
      </c>
      <c r="B133" s="75">
        <v>2</v>
      </c>
      <c r="C133" s="75">
        <v>3</v>
      </c>
      <c r="D133" s="75">
        <v>4</v>
      </c>
      <c r="E133" s="75">
        <v>5</v>
      </c>
      <c r="F133" s="75">
        <v>6</v>
      </c>
      <c r="G133" s="75">
        <v>7</v>
      </c>
      <c r="H133" s="75">
        <v>8</v>
      </c>
      <c r="I133" s="75">
        <v>9</v>
      </c>
      <c r="J133" s="75">
        <v>10</v>
      </c>
      <c r="K133" s="75">
        <v>11</v>
      </c>
      <c r="L133" s="75">
        <v>12</v>
      </c>
      <c r="M133" s="75">
        <v>13</v>
      </c>
      <c r="N133" s="75">
        <v>14</v>
      </c>
      <c r="O133" s="75">
        <v>15</v>
      </c>
      <c r="P133" s="75">
        <v>16</v>
      </c>
    </row>
    <row r="134" spans="1:17" ht="15">
      <c r="A134" s="208" t="s">
        <v>148</v>
      </c>
      <c r="B134" s="196" t="s">
        <v>10</v>
      </c>
      <c r="C134" s="219">
        <f>D134+E134+F134+G134+H134+I134</f>
        <v>11</v>
      </c>
      <c r="D134" s="134">
        <v>0</v>
      </c>
      <c r="E134" s="134">
        <v>2</v>
      </c>
      <c r="F134" s="134">
        <v>2</v>
      </c>
      <c r="G134" s="134">
        <v>1</v>
      </c>
      <c r="H134" s="134">
        <v>4</v>
      </c>
      <c r="I134" s="134">
        <v>2</v>
      </c>
      <c r="J134" s="219">
        <f>K134+L134+M134+N134+O134+P134</f>
        <v>11</v>
      </c>
      <c r="K134" s="239">
        <v>2</v>
      </c>
      <c r="L134" s="239">
        <v>3</v>
      </c>
      <c r="M134" s="239">
        <v>0</v>
      </c>
      <c r="N134" s="239">
        <v>1</v>
      </c>
      <c r="O134" s="239">
        <v>3</v>
      </c>
      <c r="P134" s="239">
        <v>2</v>
      </c>
    </row>
    <row r="135" spans="1:17" ht="15">
      <c r="A135" s="159"/>
      <c r="B135" s="159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</row>
    <row r="136" spans="1:17" ht="15">
      <c r="A136" s="490" t="s">
        <v>149</v>
      </c>
      <c r="B136" s="490"/>
      <c r="C136" s="490"/>
      <c r="D136" s="490"/>
      <c r="E136" s="490"/>
      <c r="F136" s="490"/>
      <c r="G136" s="2"/>
      <c r="H136" s="2"/>
      <c r="I136" s="2"/>
      <c r="J136" s="2"/>
      <c r="K136" s="2"/>
      <c r="L136" s="2"/>
      <c r="M136" s="2"/>
      <c r="N136" s="2"/>
      <c r="O136" s="2"/>
      <c r="P136" s="2"/>
    </row>
    <row r="137" spans="1:17" ht="15.75" customHeight="1">
      <c r="A137" s="484" t="s">
        <v>150</v>
      </c>
      <c r="B137" s="484"/>
      <c r="C137" s="484"/>
      <c r="D137" s="484"/>
      <c r="E137" s="484"/>
      <c r="F137" s="484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spans="1:17" ht="15" customHeight="1">
      <c r="A138" s="483" t="s">
        <v>151</v>
      </c>
      <c r="B138" s="483"/>
      <c r="C138" s="483"/>
      <c r="D138" s="483"/>
      <c r="E138" s="483"/>
      <c r="F138" s="483"/>
      <c r="G138" s="485"/>
      <c r="H138" s="485"/>
      <c r="I138" s="2"/>
      <c r="J138" s="2"/>
      <c r="K138" s="2"/>
      <c r="L138" s="2"/>
      <c r="M138" s="2"/>
      <c r="N138" s="2"/>
      <c r="O138" s="2"/>
      <c r="P138" s="2"/>
    </row>
    <row r="139" spans="1:17" ht="15.75" customHeight="1">
      <c r="A139" s="450" t="s">
        <v>37</v>
      </c>
      <c r="B139" s="450" t="s">
        <v>7</v>
      </c>
      <c r="C139" s="450" t="s">
        <v>152</v>
      </c>
      <c r="D139" s="486" t="s">
        <v>153</v>
      </c>
      <c r="E139" s="487"/>
      <c r="F139" s="487"/>
      <c r="G139" s="488"/>
      <c r="H139" s="489" t="s">
        <v>154</v>
      </c>
      <c r="I139" s="2"/>
      <c r="J139" s="2"/>
      <c r="K139" s="2"/>
      <c r="L139" s="2"/>
      <c r="M139" s="2"/>
      <c r="N139" s="2"/>
      <c r="O139" s="2"/>
      <c r="P139" s="2"/>
    </row>
    <row r="140" spans="1:17" ht="42.75">
      <c r="A140" s="450"/>
      <c r="B140" s="450"/>
      <c r="C140" s="450"/>
      <c r="D140" s="212" t="s">
        <v>155</v>
      </c>
      <c r="E140" s="212" t="s">
        <v>156</v>
      </c>
      <c r="F140" s="212" t="s">
        <v>157</v>
      </c>
      <c r="G140" s="75" t="s">
        <v>158</v>
      </c>
      <c r="H140" s="489"/>
      <c r="I140" s="2"/>
      <c r="J140" s="2"/>
      <c r="K140" s="2"/>
      <c r="L140" s="2"/>
      <c r="M140" s="2"/>
      <c r="N140" s="2"/>
      <c r="O140" s="2"/>
      <c r="P140" s="2"/>
    </row>
    <row r="141" spans="1:17" s="29" customFormat="1" ht="14.25">
      <c r="A141" s="75">
        <v>1</v>
      </c>
      <c r="B141" s="75">
        <v>2</v>
      </c>
      <c r="C141" s="75">
        <v>3</v>
      </c>
      <c r="D141" s="75">
        <v>4</v>
      </c>
      <c r="E141" s="75">
        <v>5</v>
      </c>
      <c r="F141" s="75">
        <v>6</v>
      </c>
      <c r="G141" s="75">
        <v>7</v>
      </c>
      <c r="H141" s="75">
        <v>8</v>
      </c>
      <c r="I141" s="27"/>
      <c r="J141" s="27"/>
      <c r="K141" s="27"/>
      <c r="L141" s="27"/>
      <c r="M141" s="27"/>
      <c r="N141" s="27"/>
      <c r="O141" s="27"/>
      <c r="P141" s="27"/>
      <c r="Q141" s="28"/>
    </row>
    <row r="142" spans="1:17" ht="15">
      <c r="A142" s="208" t="s">
        <v>159</v>
      </c>
      <c r="B142" s="196" t="s">
        <v>10</v>
      </c>
      <c r="C142" s="251">
        <f>D142+E142+F142+G142</f>
        <v>896</v>
      </c>
      <c r="D142" s="134">
        <v>0</v>
      </c>
      <c r="E142" s="134">
        <v>896</v>
      </c>
      <c r="F142" s="134">
        <v>0</v>
      </c>
      <c r="G142" s="134">
        <v>0</v>
      </c>
      <c r="H142" s="134">
        <v>0</v>
      </c>
      <c r="I142" s="105"/>
      <c r="J142" s="105"/>
      <c r="K142" s="105"/>
      <c r="L142" s="105"/>
      <c r="M142" s="105"/>
      <c r="N142" s="105"/>
      <c r="O142" s="105"/>
      <c r="P142" s="105"/>
      <c r="Q142" s="25"/>
    </row>
    <row r="143" spans="1:17" ht="45">
      <c r="A143" s="283" t="s">
        <v>160</v>
      </c>
      <c r="B143" s="198" t="s">
        <v>12</v>
      </c>
      <c r="C143" s="251">
        <f>D143+E143+F143+G143</f>
        <v>851</v>
      </c>
      <c r="D143" s="134">
        <v>0</v>
      </c>
      <c r="E143" s="134">
        <v>851</v>
      </c>
      <c r="F143" s="134">
        <v>0</v>
      </c>
      <c r="G143" s="134">
        <v>0</v>
      </c>
      <c r="H143" s="134">
        <v>0</v>
      </c>
      <c r="I143" s="105"/>
      <c r="J143" s="105"/>
      <c r="K143" s="105"/>
      <c r="L143" s="105"/>
      <c r="M143" s="105"/>
      <c r="N143" s="105"/>
      <c r="O143" s="105"/>
      <c r="P143" s="105"/>
      <c r="Q143" s="25"/>
    </row>
    <row r="144" spans="1:17" ht="45">
      <c r="A144" s="273" t="s">
        <v>161</v>
      </c>
      <c r="B144" s="284" t="s">
        <v>14</v>
      </c>
      <c r="C144" s="134">
        <v>417</v>
      </c>
      <c r="D144" s="285" t="s">
        <v>63</v>
      </c>
      <c r="E144" s="285" t="s">
        <v>63</v>
      </c>
      <c r="F144" s="285" t="s">
        <v>63</v>
      </c>
      <c r="G144" s="285" t="s">
        <v>63</v>
      </c>
      <c r="H144" s="234" t="s">
        <v>63</v>
      </c>
      <c r="I144" s="2"/>
      <c r="J144" s="2"/>
      <c r="K144" s="2"/>
      <c r="L144" s="2"/>
      <c r="M144" s="2"/>
      <c r="N144" s="2"/>
      <c r="O144" s="2"/>
      <c r="P144" s="2"/>
    </row>
    <row r="145" spans="1:16" ht="60">
      <c r="A145" s="252" t="s">
        <v>162</v>
      </c>
      <c r="B145" s="196" t="s">
        <v>16</v>
      </c>
      <c r="C145" s="134">
        <v>68</v>
      </c>
      <c r="D145" s="285" t="s">
        <v>63</v>
      </c>
      <c r="E145" s="285" t="s">
        <v>63</v>
      </c>
      <c r="F145" s="285" t="s">
        <v>63</v>
      </c>
      <c r="G145" s="285" t="s">
        <v>63</v>
      </c>
      <c r="H145" s="285" t="s">
        <v>63</v>
      </c>
      <c r="I145" s="2"/>
      <c r="J145" s="2"/>
      <c r="K145" s="2"/>
      <c r="L145" s="2"/>
      <c r="M145" s="2"/>
      <c r="N145" s="2"/>
      <c r="O145" s="2"/>
      <c r="P145" s="2"/>
    </row>
    <row r="146" spans="1:16" ht="30">
      <c r="A146" s="208" t="s">
        <v>163</v>
      </c>
      <c r="B146" s="196" t="s">
        <v>18</v>
      </c>
      <c r="C146" s="134">
        <v>357</v>
      </c>
      <c r="D146" s="285" t="s">
        <v>63</v>
      </c>
      <c r="E146" s="285" t="s">
        <v>63</v>
      </c>
      <c r="F146" s="285" t="s">
        <v>63</v>
      </c>
      <c r="G146" s="285" t="s">
        <v>63</v>
      </c>
      <c r="H146" s="285" t="s">
        <v>63</v>
      </c>
      <c r="I146" s="2"/>
      <c r="J146" s="2"/>
      <c r="K146" s="2"/>
      <c r="L146" s="2"/>
      <c r="M146" s="2"/>
      <c r="N146" s="2"/>
      <c r="O146" s="2"/>
      <c r="P146" s="2"/>
    </row>
    <row r="147" spans="1:16" ht="90" customHeight="1">
      <c r="A147" s="286"/>
      <c r="B147" s="287"/>
      <c r="C147" s="288"/>
      <c r="D147" s="289"/>
      <c r="E147" s="289"/>
      <c r="F147" s="289"/>
      <c r="G147" s="2"/>
      <c r="H147" s="2"/>
      <c r="I147" s="2"/>
      <c r="J147" s="2"/>
      <c r="K147" s="2"/>
      <c r="L147" s="2"/>
      <c r="M147" s="2"/>
      <c r="N147" s="2"/>
      <c r="O147" s="2"/>
      <c r="P147" s="2"/>
    </row>
    <row r="148" spans="1:16" ht="15.75" customHeight="1">
      <c r="A148" s="482" t="s">
        <v>164</v>
      </c>
      <c r="B148" s="482"/>
      <c r="C148" s="482"/>
      <c r="D148" s="435"/>
      <c r="E148" s="435"/>
      <c r="F148" s="290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1:16" ht="28.5">
      <c r="A149" s="194" t="s">
        <v>37</v>
      </c>
      <c r="B149" s="75" t="s">
        <v>7</v>
      </c>
      <c r="C149" s="261" t="s">
        <v>165</v>
      </c>
      <c r="D149" s="119"/>
      <c r="E149" s="119"/>
      <c r="F149" s="291"/>
      <c r="G149" s="2"/>
      <c r="H149" s="2"/>
      <c r="I149" s="2"/>
      <c r="J149" s="2"/>
      <c r="K149" s="2"/>
      <c r="L149" s="2"/>
      <c r="M149" s="2"/>
      <c r="N149" s="2"/>
      <c r="O149" s="2"/>
      <c r="P149" s="121"/>
    </row>
    <row r="150" spans="1:16" ht="15">
      <c r="A150" s="292">
        <v>1</v>
      </c>
      <c r="B150" s="293">
        <v>2</v>
      </c>
      <c r="C150" s="294">
        <v>3</v>
      </c>
      <c r="D150" s="119"/>
      <c r="E150" s="119"/>
      <c r="F150" s="291"/>
      <c r="G150" s="2"/>
      <c r="H150" s="2"/>
      <c r="I150" s="2"/>
      <c r="J150" s="2"/>
      <c r="K150" s="2"/>
      <c r="L150" s="2"/>
      <c r="M150" s="2"/>
      <c r="N150" s="2"/>
      <c r="O150" s="2"/>
      <c r="P150" s="121"/>
    </row>
    <row r="151" spans="1:16" ht="15">
      <c r="A151" s="295" t="s">
        <v>166</v>
      </c>
      <c r="B151" s="296" t="s">
        <v>10</v>
      </c>
      <c r="C151" s="297">
        <v>1</v>
      </c>
      <c r="D151" s="434"/>
      <c r="E151" s="434"/>
      <c r="F151" s="290"/>
      <c r="G151" s="2"/>
      <c r="H151" s="2"/>
      <c r="I151" s="2"/>
      <c r="J151" s="2"/>
      <c r="K151" s="2"/>
      <c r="L151" s="2"/>
      <c r="M151" s="2"/>
      <c r="N151" s="2"/>
      <c r="O151" s="2"/>
      <c r="P151" s="127"/>
    </row>
    <row r="152" spans="1:16" ht="15">
      <c r="A152" s="298" t="s">
        <v>167</v>
      </c>
      <c r="B152" s="198" t="s">
        <v>12</v>
      </c>
      <c r="C152" s="134">
        <v>0</v>
      </c>
      <c r="D152" s="434"/>
      <c r="E152" s="434"/>
      <c r="F152" s="290"/>
      <c r="G152" s="2"/>
      <c r="H152" s="2"/>
      <c r="I152" s="2"/>
      <c r="J152" s="2"/>
      <c r="K152" s="2"/>
      <c r="L152" s="2"/>
      <c r="M152" s="2"/>
      <c r="N152" s="2"/>
      <c r="O152" s="2"/>
      <c r="P152" s="127"/>
    </row>
    <row r="153" spans="1:16" ht="15">
      <c r="A153" s="298" t="s">
        <v>168</v>
      </c>
      <c r="B153" s="198" t="s">
        <v>14</v>
      </c>
      <c r="C153" s="134">
        <v>0</v>
      </c>
      <c r="D153" s="434"/>
      <c r="E153" s="434"/>
      <c r="F153" s="290"/>
      <c r="G153" s="2"/>
      <c r="H153" s="2"/>
      <c r="I153" s="2"/>
      <c r="J153" s="2"/>
      <c r="K153" s="2"/>
      <c r="L153" s="2"/>
      <c r="M153" s="2"/>
      <c r="N153" s="2"/>
      <c r="O153" s="2"/>
      <c r="P153" s="127"/>
    </row>
    <row r="154" spans="1:16" ht="15">
      <c r="A154" s="298" t="s">
        <v>169</v>
      </c>
      <c r="B154" s="198" t="s">
        <v>16</v>
      </c>
      <c r="C154" s="134">
        <v>0</v>
      </c>
      <c r="D154" s="434"/>
      <c r="E154" s="434"/>
      <c r="F154" s="290"/>
      <c r="G154" s="2"/>
      <c r="H154" s="2"/>
      <c r="I154" s="2"/>
      <c r="J154" s="2"/>
      <c r="K154" s="2"/>
      <c r="L154" s="2"/>
      <c r="M154" s="2"/>
      <c r="N154" s="2"/>
      <c r="O154" s="2"/>
      <c r="P154" s="2"/>
    </row>
    <row r="155" spans="1:16" ht="15">
      <c r="A155" s="298" t="s">
        <v>170</v>
      </c>
      <c r="B155" s="198" t="s">
        <v>18</v>
      </c>
      <c r="C155" s="134">
        <v>1</v>
      </c>
      <c r="D155" s="434"/>
      <c r="E155" s="434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1:16" ht="1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1:16" ht="15.75" customHeight="1">
      <c r="A157" s="484" t="s">
        <v>171</v>
      </c>
      <c r="B157" s="484"/>
      <c r="C157" s="484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1:16" ht="15" customHeight="1">
      <c r="A158" s="483" t="s">
        <v>172</v>
      </c>
      <c r="B158" s="483"/>
      <c r="C158" s="483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1:16" ht="28.5">
      <c r="A159" s="194" t="s">
        <v>37</v>
      </c>
      <c r="B159" s="194" t="s">
        <v>7</v>
      </c>
      <c r="C159" s="211" t="s">
        <v>173</v>
      </c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1:16" ht="15">
      <c r="A160" s="129">
        <v>1</v>
      </c>
      <c r="B160" s="129">
        <v>2</v>
      </c>
      <c r="C160" s="130">
        <v>3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131"/>
    </row>
    <row r="161" spans="1:16" ht="15">
      <c r="A161" s="208" t="s">
        <v>174</v>
      </c>
      <c r="B161" s="196" t="s">
        <v>10</v>
      </c>
      <c r="C161" s="134">
        <v>0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131"/>
    </row>
    <row r="162" spans="1:16" ht="15">
      <c r="A162" s="208" t="s">
        <v>175</v>
      </c>
      <c r="B162" s="196" t="s">
        <v>12</v>
      </c>
      <c r="C162" s="134">
        <v>0</v>
      </c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131"/>
    </row>
    <row r="163" spans="1:16" ht="15">
      <c r="A163" s="299" t="s">
        <v>176</v>
      </c>
      <c r="B163" s="284" t="s">
        <v>14</v>
      </c>
      <c r="C163" s="134">
        <v>1</v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131"/>
    </row>
    <row r="164" spans="1:16" ht="15">
      <c r="A164" s="208" t="s">
        <v>177</v>
      </c>
      <c r="B164" s="196" t="s">
        <v>16</v>
      </c>
      <c r="C164" s="134">
        <v>1</v>
      </c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131"/>
    </row>
    <row r="165" spans="1:16" ht="15">
      <c r="A165" s="208" t="s">
        <v>178</v>
      </c>
      <c r="B165" s="196" t="s">
        <v>18</v>
      </c>
      <c r="C165" s="134">
        <v>1</v>
      </c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131"/>
    </row>
    <row r="166" spans="1:16" ht="15">
      <c r="A166" s="208" t="s">
        <v>179</v>
      </c>
      <c r="B166" s="196" t="s">
        <v>20</v>
      </c>
      <c r="C166" s="134">
        <v>1</v>
      </c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</row>
    <row r="167" spans="1:16" ht="15">
      <c r="A167" s="299" t="s">
        <v>180</v>
      </c>
      <c r="B167" s="284" t="s">
        <v>22</v>
      </c>
      <c r="C167" s="134">
        <v>1</v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1:16" ht="15">
      <c r="A168" s="299" t="s">
        <v>181</v>
      </c>
      <c r="B168" s="284"/>
      <c r="C168" s="300"/>
      <c r="D168" s="2"/>
      <c r="E168" s="2"/>
      <c r="F168" s="135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1:16" ht="15">
      <c r="A169" s="299" t="s">
        <v>182</v>
      </c>
      <c r="B169" s="284" t="s">
        <v>24</v>
      </c>
      <c r="C169" s="134">
        <v>0</v>
      </c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1:16" ht="15">
      <c r="A170" s="208" t="s">
        <v>183</v>
      </c>
      <c r="B170" s="196" t="s">
        <v>26</v>
      </c>
      <c r="C170" s="134">
        <v>0</v>
      </c>
      <c r="D170" s="2"/>
      <c r="E170" s="2"/>
      <c r="F170" s="105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1:16" ht="15">
      <c r="A171" s="192"/>
      <c r="B171" s="301"/>
      <c r="C171" s="138"/>
      <c r="D171" s="2"/>
      <c r="E171" s="2"/>
      <c r="F171" s="105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1:16" ht="15">
      <c r="A172" s="192"/>
      <c r="B172" s="301"/>
      <c r="C172" s="138"/>
      <c r="D172" s="2"/>
      <c r="E172" s="2"/>
      <c r="F172" s="105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1:16" ht="15">
      <c r="A173" s="192"/>
      <c r="B173" s="192"/>
      <c r="C173" s="138"/>
      <c r="D173" s="2"/>
      <c r="E173" s="2"/>
      <c r="F173" s="105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1:16" ht="15.75" customHeight="1">
      <c r="A174" s="484" t="s">
        <v>184</v>
      </c>
      <c r="B174" s="484"/>
      <c r="C174" s="484"/>
      <c r="D174" s="2"/>
      <c r="E174" s="2"/>
      <c r="F174" s="105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1:16" ht="15" customHeight="1">
      <c r="A175" s="483" t="s">
        <v>172</v>
      </c>
      <c r="B175" s="483"/>
      <c r="C175" s="483"/>
      <c r="D175" s="2"/>
      <c r="E175" s="2"/>
      <c r="F175" s="105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1:16" ht="28.5">
      <c r="A176" s="194" t="s">
        <v>37</v>
      </c>
      <c r="B176" s="194" t="s">
        <v>7</v>
      </c>
      <c r="C176" s="211" t="s">
        <v>173</v>
      </c>
      <c r="D176" s="2"/>
      <c r="E176" s="2"/>
      <c r="F176" s="105"/>
      <c r="G176" s="2"/>
      <c r="H176" s="2"/>
      <c r="I176" s="2"/>
      <c r="J176" s="2"/>
      <c r="K176" s="2"/>
      <c r="L176" s="2"/>
      <c r="M176" s="2"/>
      <c r="N176" s="2"/>
      <c r="O176" s="2"/>
      <c r="P176" s="2"/>
    </row>
    <row r="177" spans="1:16" ht="15">
      <c r="A177" s="140">
        <v>1</v>
      </c>
      <c r="B177" s="140">
        <v>2</v>
      </c>
      <c r="C177" s="140">
        <v>3</v>
      </c>
      <c r="D177" s="2"/>
      <c r="E177" s="2"/>
      <c r="F177" s="105"/>
      <c r="G177" s="2"/>
      <c r="H177" s="2"/>
      <c r="I177" s="2"/>
      <c r="J177" s="2"/>
      <c r="K177" s="2"/>
      <c r="L177" s="2"/>
      <c r="M177" s="2"/>
      <c r="N177" s="2"/>
      <c r="O177" s="2"/>
      <c r="P177" s="2"/>
    </row>
    <row r="178" spans="1:16" ht="15">
      <c r="A178" s="214" t="s">
        <v>185</v>
      </c>
      <c r="B178" s="196" t="s">
        <v>10</v>
      </c>
      <c r="C178" s="134">
        <v>2</v>
      </c>
      <c r="D178" s="2"/>
      <c r="E178" s="2"/>
      <c r="F178" s="206"/>
      <c r="G178" s="2"/>
      <c r="H178" s="2"/>
      <c r="I178" s="2"/>
      <c r="J178" s="2"/>
      <c r="K178" s="2"/>
      <c r="L178" s="2"/>
      <c r="M178" s="2"/>
      <c r="N178" s="2"/>
      <c r="O178" s="2"/>
      <c r="P178" s="131"/>
    </row>
    <row r="179" spans="1:16" ht="15">
      <c r="A179" s="214" t="s">
        <v>186</v>
      </c>
      <c r="B179" s="196" t="s">
        <v>12</v>
      </c>
      <c r="C179" s="134">
        <v>1</v>
      </c>
      <c r="D179" s="2"/>
      <c r="E179" s="2"/>
      <c r="F179" s="105"/>
      <c r="G179" s="2"/>
      <c r="H179" s="2"/>
      <c r="I179" s="2"/>
      <c r="J179" s="2"/>
      <c r="K179" s="2"/>
      <c r="L179" s="2"/>
      <c r="M179" s="2"/>
      <c r="N179" s="2"/>
      <c r="O179" s="2"/>
      <c r="P179" s="131"/>
    </row>
    <row r="180" spans="1:16" ht="30">
      <c r="A180" s="214" t="s">
        <v>199</v>
      </c>
      <c r="B180" s="196" t="s">
        <v>14</v>
      </c>
      <c r="C180" s="134">
        <v>1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131"/>
    </row>
    <row r="181" spans="1:16" ht="30">
      <c r="A181" s="214" t="s">
        <v>200</v>
      </c>
      <c r="B181" s="196" t="s">
        <v>16</v>
      </c>
      <c r="C181" s="134">
        <v>1</v>
      </c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131"/>
    </row>
    <row r="182" spans="1:16" ht="15">
      <c r="A182" s="214" t="s">
        <v>189</v>
      </c>
      <c r="B182" s="196" t="s">
        <v>18</v>
      </c>
      <c r="C182" s="134">
        <v>1</v>
      </c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131"/>
    </row>
    <row r="183" spans="1:16" ht="45">
      <c r="A183" s="214" t="s">
        <v>190</v>
      </c>
      <c r="B183" s="196" t="s">
        <v>20</v>
      </c>
      <c r="C183" s="134">
        <v>1</v>
      </c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131"/>
    </row>
    <row r="184" spans="1:16" ht="15">
      <c r="A184" s="192"/>
      <c r="B184" s="302"/>
      <c r="C184" s="206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</row>
    <row r="185" spans="1:16" ht="60">
      <c r="A185" s="303" t="s">
        <v>191</v>
      </c>
      <c r="B185" s="165"/>
      <c r="C185" s="366" t="s">
        <v>206</v>
      </c>
      <c r="D185" s="165"/>
      <c r="E185" s="376" t="s">
        <v>314</v>
      </c>
      <c r="F185" s="2"/>
      <c r="G185" s="146"/>
      <c r="H185" s="2"/>
      <c r="I185" s="2"/>
      <c r="J185" s="2"/>
      <c r="K185" s="2"/>
      <c r="L185" s="2"/>
      <c r="M185" s="2"/>
      <c r="N185" s="2"/>
      <c r="O185" s="2"/>
      <c r="P185" s="2"/>
    </row>
    <row r="186" spans="1:16" ht="15">
      <c r="A186" s="304"/>
      <c r="B186" s="165"/>
      <c r="C186" s="166" t="s">
        <v>192</v>
      </c>
      <c r="D186" s="165"/>
      <c r="E186" s="166" t="s">
        <v>193</v>
      </c>
      <c r="F186" s="2"/>
      <c r="G186" s="166" t="s">
        <v>194</v>
      </c>
      <c r="H186" s="2"/>
      <c r="I186" s="2"/>
      <c r="J186" s="2"/>
      <c r="K186" s="2"/>
      <c r="L186" s="2"/>
      <c r="M186" s="2"/>
      <c r="N186" s="2"/>
      <c r="O186" s="2"/>
      <c r="P186" s="2"/>
    </row>
    <row r="187" spans="1:16" ht="15">
      <c r="A187" s="165"/>
      <c r="B187" s="165"/>
      <c r="C187" s="376" t="s">
        <v>315</v>
      </c>
      <c r="D187" s="165"/>
      <c r="E187" s="376" t="s">
        <v>316</v>
      </c>
      <c r="F187" s="2"/>
      <c r="G187" s="376" t="s">
        <v>317</v>
      </c>
      <c r="H187" s="2"/>
      <c r="I187" s="2"/>
      <c r="J187" s="2"/>
      <c r="K187" s="2"/>
      <c r="L187" s="2"/>
      <c r="M187" s="2"/>
      <c r="N187" s="2"/>
      <c r="O187" s="2"/>
      <c r="P187" s="2"/>
    </row>
    <row r="188" spans="1:16" ht="15">
      <c r="A188" s="165"/>
      <c r="B188" s="165"/>
      <c r="C188" s="192" t="s">
        <v>195</v>
      </c>
      <c r="D188" s="165"/>
      <c r="E188" s="377" t="s">
        <v>196</v>
      </c>
      <c r="F188" s="378"/>
      <c r="G188" s="379" t="s">
        <v>197</v>
      </c>
      <c r="H188" s="379"/>
      <c r="I188" s="2"/>
      <c r="J188" s="2"/>
      <c r="K188" s="2"/>
      <c r="L188" s="2"/>
      <c r="M188" s="2"/>
      <c r="N188" s="2"/>
      <c r="O188" s="2"/>
      <c r="P188" s="2"/>
    </row>
    <row r="189" spans="1:16" ht="15">
      <c r="A189" s="165"/>
      <c r="B189" s="165"/>
      <c r="C189" s="165"/>
      <c r="D189" s="165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1:16" ht="15">
      <c r="A190" s="165"/>
      <c r="B190" s="165"/>
      <c r="C190" s="165"/>
      <c r="D190" s="165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spans="1:16" ht="15">
      <c r="A191" s="165"/>
      <c r="B191" s="165"/>
      <c r="C191" s="165"/>
      <c r="D191" s="165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</row>
    <row r="192" spans="1:16" ht="15">
      <c r="A192" s="165"/>
      <c r="B192" s="165"/>
      <c r="C192" s="165"/>
      <c r="D192" s="165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6" ht="15">
      <c r="A193" s="165"/>
      <c r="B193" s="165"/>
      <c r="C193" s="165"/>
      <c r="D193" s="165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1:16" ht="15">
      <c r="A194" s="165"/>
      <c r="B194" s="165"/>
      <c r="C194" s="165"/>
      <c r="D194" s="165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1:16" ht="15">
      <c r="A195" s="165"/>
      <c r="B195" s="165"/>
      <c r="C195" s="165"/>
      <c r="D195" s="165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1:16" ht="15">
      <c r="A196" s="165"/>
      <c r="B196" s="165"/>
      <c r="C196" s="165"/>
      <c r="D196" s="165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1:16" ht="15">
      <c r="A197" s="165"/>
      <c r="B197" s="165"/>
      <c r="C197" s="165"/>
      <c r="D197" s="165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1:16" ht="15">
      <c r="A198" s="165"/>
      <c r="B198" s="165"/>
      <c r="C198" s="165"/>
      <c r="D198" s="165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6" ht="15">
      <c r="A199" s="165"/>
      <c r="B199" s="165"/>
      <c r="C199" s="165"/>
      <c r="D199" s="165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1:16" ht="15">
      <c r="A200" s="165"/>
      <c r="B200" s="165"/>
      <c r="C200" s="165"/>
      <c r="D200" s="165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1:16" ht="15">
      <c r="A201" s="165"/>
      <c r="B201" s="165"/>
      <c r="C201" s="165"/>
      <c r="D201" s="165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6" ht="15">
      <c r="A202" s="165"/>
      <c r="B202" s="165"/>
      <c r="C202" s="165"/>
      <c r="D202" s="165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1:16" ht="15">
      <c r="A203" s="165"/>
      <c r="B203" s="165"/>
      <c r="C203" s="165"/>
      <c r="D203" s="165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1:16" ht="15">
      <c r="A204" s="165"/>
      <c r="B204" s="165"/>
      <c r="C204" s="165"/>
      <c r="D204" s="165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1:16" ht="15">
      <c r="A205" s="165"/>
      <c r="B205" s="165"/>
      <c r="C205" s="165"/>
      <c r="D205" s="165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</row>
    <row r="206" spans="1:16" ht="15">
      <c r="A206" s="144"/>
      <c r="B206" s="144"/>
      <c r="C206" s="144"/>
      <c r="D206" s="144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1:16" ht="15">
      <c r="A207" s="144"/>
      <c r="B207" s="144"/>
      <c r="C207" s="144"/>
      <c r="D207" s="144"/>
      <c r="E207" s="2"/>
      <c r="F207" s="2"/>
      <c r="G207" s="135"/>
      <c r="H207" s="2"/>
      <c r="I207" s="2"/>
      <c r="J207" s="2"/>
      <c r="K207" s="2"/>
      <c r="L207" s="2"/>
      <c r="M207" s="2"/>
      <c r="N207" s="2"/>
      <c r="O207" s="2"/>
      <c r="P207" s="2"/>
    </row>
    <row r="208" spans="1:16" ht="15">
      <c r="A208" s="144"/>
      <c r="B208" s="144"/>
      <c r="C208" s="144"/>
      <c r="D208" s="144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ht="15">
      <c r="A209" s="144"/>
      <c r="B209" s="144"/>
      <c r="C209" s="144"/>
      <c r="D209" s="144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1:16" ht="15">
      <c r="A210" s="144"/>
      <c r="B210" s="144"/>
      <c r="C210" s="144"/>
      <c r="D210" s="144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1:16" ht="15">
      <c r="A211" s="144"/>
      <c r="B211" s="144"/>
      <c r="C211" s="144"/>
      <c r="D211" s="144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</row>
    <row r="212" spans="1:16" ht="15">
      <c r="A212" s="144"/>
      <c r="B212" s="144"/>
      <c r="C212" s="144"/>
      <c r="D212" s="144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</row>
    <row r="213" spans="1:16" ht="15">
      <c r="A213" s="144"/>
      <c r="B213" s="144"/>
      <c r="C213" s="144"/>
      <c r="D213" s="144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</row>
    <row r="214" spans="1:16" ht="15">
      <c r="A214" s="144"/>
      <c r="B214" s="144"/>
      <c r="C214" s="144"/>
      <c r="D214" s="144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</row>
    <row r="215" spans="1:16" ht="15">
      <c r="A215" s="144"/>
      <c r="B215" s="144"/>
      <c r="C215" s="144"/>
      <c r="D215" s="144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1:16" ht="15">
      <c r="A216" s="144"/>
      <c r="B216" s="144"/>
      <c r="C216" s="144"/>
      <c r="D216" s="144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1:16" ht="15">
      <c r="A217" s="144"/>
      <c r="B217" s="144"/>
      <c r="C217" s="144"/>
      <c r="D217" s="144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1:16" ht="15">
      <c r="A218" s="144"/>
      <c r="B218" s="144"/>
      <c r="C218" s="144"/>
      <c r="D218" s="144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ht="15">
      <c r="A219" s="144"/>
      <c r="B219" s="144"/>
      <c r="C219" s="144"/>
      <c r="D219" s="144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ht="15">
      <c r="A220" s="144"/>
      <c r="B220" s="144"/>
      <c r="C220" s="144"/>
      <c r="D220" s="144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ht="15">
      <c r="A221" s="144"/>
      <c r="B221" s="144"/>
      <c r="C221" s="144"/>
      <c r="D221" s="144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ht="15">
      <c r="A222" s="144"/>
      <c r="B222" s="144"/>
      <c r="C222" s="144"/>
      <c r="D222" s="144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ht="15">
      <c r="A223" s="144"/>
      <c r="B223" s="144"/>
      <c r="C223" s="144"/>
      <c r="D223" s="144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ht="15">
      <c r="A224" s="144"/>
      <c r="B224" s="144"/>
      <c r="C224" s="144"/>
      <c r="D224" s="144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6" ht="15">
      <c r="A225" s="144"/>
      <c r="B225" s="144"/>
      <c r="C225" s="144"/>
      <c r="D225" s="144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6" ht="15">
      <c r="A226" s="144"/>
      <c r="B226" s="144"/>
      <c r="C226" s="144"/>
      <c r="D226" s="144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16" ht="15">
      <c r="A227" s="144"/>
      <c r="B227" s="144"/>
      <c r="C227" s="144"/>
      <c r="D227" s="144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6" ht="15">
      <c r="A228" s="144"/>
      <c r="B228" s="144"/>
      <c r="C228" s="144"/>
      <c r="D228" s="144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6" ht="15">
      <c r="A229" s="144"/>
      <c r="B229" s="144"/>
      <c r="C229" s="144"/>
      <c r="D229" s="144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6" ht="15">
      <c r="A230" s="144"/>
      <c r="B230" s="144"/>
      <c r="C230" s="144"/>
      <c r="D230" s="144"/>
      <c r="E230" s="15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6" ht="15">
      <c r="A231" s="144"/>
      <c r="B231" s="144"/>
      <c r="C231" s="144"/>
      <c r="D231" s="144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1:16" ht="15">
      <c r="A232" s="144"/>
      <c r="B232" s="144"/>
      <c r="C232" s="144"/>
      <c r="D232" s="144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6" ht="15">
      <c r="A233" s="144"/>
      <c r="B233" s="144"/>
      <c r="C233" s="144"/>
      <c r="D233" s="144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6" ht="15">
      <c r="A234" s="144"/>
      <c r="B234" s="144"/>
      <c r="C234" s="144"/>
      <c r="D234" s="144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6" ht="15">
      <c r="A235" s="144"/>
      <c r="B235" s="144"/>
      <c r="C235" s="144"/>
      <c r="D235" s="144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6" ht="15">
      <c r="A236" s="144"/>
      <c r="B236" s="144"/>
      <c r="C236" s="144"/>
      <c r="D236" s="144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6" ht="15">
      <c r="A237" s="144"/>
      <c r="B237" s="144"/>
      <c r="C237" s="144"/>
      <c r="D237" s="144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6" ht="15">
      <c r="A238" s="144"/>
      <c r="B238" s="144"/>
      <c r="C238" s="144"/>
      <c r="D238" s="144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6" ht="1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6" ht="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ht="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ht="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ht="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ht="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ht="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ht="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ht="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ht="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ht="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ht="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ht="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ht="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ht="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ht="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ht="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ht="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1:16" ht="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</sheetData>
  <mergeCells count="75">
    <mergeCell ref="D151:E151"/>
    <mergeCell ref="A139:A140"/>
    <mergeCell ref="H139:H140"/>
    <mergeCell ref="D154:E154"/>
    <mergeCell ref="A175:C175"/>
    <mergeCell ref="D155:E155"/>
    <mergeCell ref="A157:C157"/>
    <mergeCell ref="A158:C158"/>
    <mergeCell ref="A174:C174"/>
    <mergeCell ref="D153:E153"/>
    <mergeCell ref="D152:E152"/>
    <mergeCell ref="A138:H138"/>
    <mergeCell ref="A136:F136"/>
    <mergeCell ref="A131:A132"/>
    <mergeCell ref="D131:I131"/>
    <mergeCell ref="A137:F137"/>
    <mergeCell ref="D148:E148"/>
    <mergeCell ref="B139:B140"/>
    <mergeCell ref="C139:C140"/>
    <mergeCell ref="A148:C148"/>
    <mergeCell ref="D139:G139"/>
    <mergeCell ref="C131:C132"/>
    <mergeCell ref="A129:L129"/>
    <mergeCell ref="A108:I108"/>
    <mergeCell ref="C111:L111"/>
    <mergeCell ref="J130:P130"/>
    <mergeCell ref="B131:B132"/>
    <mergeCell ref="J131:J132"/>
    <mergeCell ref="K131:P131"/>
    <mergeCell ref="H90:H91"/>
    <mergeCell ref="A90:A91"/>
    <mergeCell ref="A109:I109"/>
    <mergeCell ref="A111:A112"/>
    <mergeCell ref="B111:B112"/>
    <mergeCell ref="A128:M128"/>
    <mergeCell ref="D34:F34"/>
    <mergeCell ref="C63:C64"/>
    <mergeCell ref="I34:I35"/>
    <mergeCell ref="A87:J87"/>
    <mergeCell ref="I90:I91"/>
    <mergeCell ref="B90:B91"/>
    <mergeCell ref="D90:G90"/>
    <mergeCell ref="C90:C91"/>
    <mergeCell ref="A88:J88"/>
    <mergeCell ref="A89:I89"/>
    <mergeCell ref="H34:H35"/>
    <mergeCell ref="G34:G35"/>
    <mergeCell ref="H62:K62"/>
    <mergeCell ref="B79:D79"/>
    <mergeCell ref="A71:D71"/>
    <mergeCell ref="B33:B35"/>
    <mergeCell ref="A33:A35"/>
    <mergeCell ref="A72:D72"/>
    <mergeCell ref="C34:C35"/>
    <mergeCell ref="A61:N61"/>
    <mergeCell ref="D32:I32"/>
    <mergeCell ref="A7:C7"/>
    <mergeCell ref="A20:C20"/>
    <mergeCell ref="A30:J30"/>
    <mergeCell ref="A31:J31"/>
    <mergeCell ref="B63:B64"/>
    <mergeCell ref="D63:K63"/>
    <mergeCell ref="A63:A64"/>
    <mergeCell ref="C33:F33"/>
    <mergeCell ref="G33:H33"/>
    <mergeCell ref="A1:J1"/>
    <mergeCell ref="B3:D3"/>
    <mergeCell ref="E3:G3"/>
    <mergeCell ref="H3:J3"/>
    <mergeCell ref="A2:J2"/>
    <mergeCell ref="A78:E78"/>
    <mergeCell ref="H4:J4"/>
    <mergeCell ref="E4:G4"/>
    <mergeCell ref="B4:D4"/>
    <mergeCell ref="A6:C6"/>
  </mergeCells>
  <phoneticPr fontId="27" type="noConversion"/>
  <dataValidations count="12">
    <dataValidation allowBlank="1" showInputMessage="1" showErrorMessage="1" error="Необходимо ввести целое значение." sqref="I57"/>
    <dataValidation type="whole" allowBlank="1" showInputMessage="1" showErrorMessage="1" error="Введено недопустимое значение." sqref="C184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0 или 1." sqref="C151:C155">
      <formula1>0</formula1>
      <formula2>1</formula2>
    </dataValidation>
    <dataValidation type="whole" allowBlank="1" showInputMessage="1" showErrorMessage="1" error="Необходимо ввести целое значение." sqref="C167:C173">
      <formula1>-100000</formula1>
      <formula2>9999999999</formula2>
    </dataValidation>
    <dataValidation type="whole" allowBlank="1" showInputMessage="1" showErrorMessage="1" error="Введено недопустимое значение." prompt="Допустимое значение 0 или 1" sqref="C181:C183">
      <formula1>0</formula1>
      <formula2>1</formula2>
    </dataValidation>
    <dataValidation type="whole" allowBlank="1" showInputMessage="1" showErrorMessage="1" error="Необходимо ввести целое значение." sqref="D84:E84">
      <formula1>-100000</formula1>
      <formula2>99999999999</formula2>
    </dataValidation>
    <dataValidation type="whole" allowBlank="1" showInputMessage="1" showErrorMessage="1" error="Необходимо ввести целое значение." sqref="D77">
      <formula1>-1000000</formula1>
      <formula2>999999999999</formula2>
    </dataValidation>
    <dataValidation type="whole" allowBlank="1" showInputMessage="1" showErrorMessage="1" error="Введено недопустимое значение." sqref="C21">
      <formula1>0</formula1>
      <formula2>1</formula2>
    </dataValidation>
    <dataValidation type="whole" allowBlank="1" showInputMessage="1" showErrorMessage="1" prompt="Допустимое значение 0 или 1." sqref="C12:C13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0 -нет или 1 -да." sqref="C25:C26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1 (город и поселок городского типа) или 2 (сельская местность)" sqref="C27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1 (пятидневный) или 2 (шестидневный)" sqref="C24">
      <formula1>1</formula1>
      <formula2>2</formula2>
    </dataValidation>
  </dataValidations>
  <pageMargins left="0.7" right="0.7" top="0.75" bottom="0.75" header="0.3" footer="0.3"/>
  <pageSetup paperSize="9" scale="55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indexed="43"/>
  </sheetPr>
  <dimension ref="A1:S295"/>
  <sheetViews>
    <sheetView topLeftCell="A137" zoomScale="59" workbookViewId="0">
      <selection activeCell="A139" sqref="A139:I156"/>
    </sheetView>
  </sheetViews>
  <sheetFormatPr defaultRowHeight="12.75"/>
  <cols>
    <col min="1" max="1" width="51.42578125" style="5" customWidth="1"/>
    <col min="2" max="2" width="8.5703125" style="5" customWidth="1"/>
    <col min="3" max="3" width="17.85546875" style="5" customWidth="1"/>
    <col min="4" max="5" width="14.42578125" style="5" customWidth="1"/>
    <col min="6" max="6" width="17.28515625" style="5" customWidth="1"/>
    <col min="7" max="12" width="14.42578125" style="5" customWidth="1"/>
    <col min="13" max="16" width="12.140625" style="5" customWidth="1"/>
    <col min="17" max="16384" width="9.140625" style="5"/>
  </cols>
  <sheetData>
    <row r="1" spans="1:16" s="2" customFormat="1" ht="15.75" customHeight="1">
      <c r="A1" s="506" t="s">
        <v>0</v>
      </c>
      <c r="B1" s="506"/>
      <c r="C1" s="506"/>
      <c r="D1" s="506"/>
      <c r="E1" s="506"/>
      <c r="F1" s="506"/>
      <c r="G1" s="506"/>
      <c r="H1" s="506"/>
      <c r="I1" s="506"/>
      <c r="J1" s="506"/>
      <c r="K1" s="193"/>
      <c r="L1" s="193"/>
      <c r="M1" s="193"/>
      <c r="N1" s="193"/>
      <c r="O1" s="193"/>
      <c r="P1" s="193"/>
    </row>
    <row r="2" spans="1:16" s="2" customFormat="1" ht="32.25" customHeight="1">
      <c r="A2" s="513" t="s">
        <v>318</v>
      </c>
      <c r="B2" s="513"/>
      <c r="C2" s="513"/>
      <c r="D2" s="513"/>
      <c r="E2" s="513"/>
      <c r="F2" s="513"/>
      <c r="G2" s="513"/>
      <c r="H2" s="513"/>
      <c r="I2" s="513"/>
      <c r="J2" s="513"/>
      <c r="K2" s="191"/>
      <c r="L2" s="191"/>
      <c r="M2" s="191"/>
      <c r="N2" s="191"/>
      <c r="O2" s="191"/>
      <c r="P2" s="191"/>
    </row>
    <row r="3" spans="1:16" ht="63" customHeight="1">
      <c r="A3" s="194" t="s">
        <v>1</v>
      </c>
      <c r="B3" s="503" t="s">
        <v>2</v>
      </c>
      <c r="C3" s="507"/>
      <c r="D3" s="508"/>
      <c r="E3" s="509"/>
      <c r="F3" s="510"/>
      <c r="G3" s="511"/>
      <c r="H3" s="512"/>
      <c r="I3" s="512"/>
      <c r="J3" s="512"/>
      <c r="K3" s="195"/>
      <c r="L3" s="195"/>
      <c r="M3" s="195"/>
      <c r="N3" s="195"/>
      <c r="O3" s="195"/>
      <c r="P3" s="195"/>
    </row>
    <row r="4" spans="1:16" s="2" customFormat="1" ht="15">
      <c r="A4" s="196" t="s">
        <v>3</v>
      </c>
      <c r="B4" s="453">
        <v>10290074</v>
      </c>
      <c r="C4" s="515"/>
      <c r="D4" s="515"/>
      <c r="E4" s="462"/>
      <c r="F4" s="463"/>
      <c r="G4" s="464"/>
      <c r="H4" s="514"/>
      <c r="I4" s="514"/>
      <c r="J4" s="514"/>
      <c r="K4" s="7"/>
      <c r="L4" s="7"/>
      <c r="M4" s="7"/>
      <c r="N4" s="7"/>
      <c r="O4" s="7"/>
      <c r="P4" s="7"/>
    </row>
    <row r="5" spans="1:16" ht="1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spans="1:16" ht="18.75" customHeight="1">
      <c r="A6" s="502" t="s">
        <v>4</v>
      </c>
      <c r="B6" s="502"/>
      <c r="C6" s="50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15.75" customHeight="1">
      <c r="A7" s="502" t="s">
        <v>5</v>
      </c>
      <c r="B7" s="502"/>
      <c r="C7" s="50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spans="1:16" ht="28.5">
      <c r="A8" s="194" t="s">
        <v>6</v>
      </c>
      <c r="B8" s="129" t="s">
        <v>7</v>
      </c>
      <c r="C8" s="130" t="s">
        <v>8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spans="1:16" ht="15">
      <c r="A9" s="129">
        <v>1</v>
      </c>
      <c r="B9" s="129">
        <v>2</v>
      </c>
      <c r="C9" s="130">
        <v>3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spans="1:16" ht="15">
      <c r="A10" s="197" t="s">
        <v>9</v>
      </c>
      <c r="B10" s="198" t="s">
        <v>10</v>
      </c>
      <c r="C10" s="189">
        <v>1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1:16" ht="30">
      <c r="A11" s="199" t="s">
        <v>11</v>
      </c>
      <c r="B11" s="198" t="s">
        <v>12</v>
      </c>
      <c r="C11" s="200">
        <v>0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1:16" ht="30">
      <c r="A12" s="199" t="s">
        <v>13</v>
      </c>
      <c r="B12" s="196" t="s">
        <v>14</v>
      </c>
      <c r="C12" s="200">
        <v>0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</row>
    <row r="13" spans="1:16" ht="45">
      <c r="A13" s="197" t="s">
        <v>15</v>
      </c>
      <c r="B13" s="198" t="s">
        <v>16</v>
      </c>
      <c r="C13" s="200">
        <v>0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</row>
    <row r="14" spans="1:16" ht="60">
      <c r="A14" s="201" t="s">
        <v>17</v>
      </c>
      <c r="B14" s="196" t="s">
        <v>18</v>
      </c>
      <c r="C14" s="134">
        <v>0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spans="1:16" ht="75">
      <c r="A15" s="201" t="s">
        <v>19</v>
      </c>
      <c r="B15" s="196" t="s">
        <v>20</v>
      </c>
      <c r="C15" s="134">
        <v>0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</row>
    <row r="16" spans="1:16" ht="60">
      <c r="A16" s="201" t="s">
        <v>21</v>
      </c>
      <c r="B16" s="196" t="s">
        <v>22</v>
      </c>
      <c r="C16" s="134">
        <v>0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</row>
    <row r="17" spans="1:19" ht="60">
      <c r="A17" s="201" t="s">
        <v>23</v>
      </c>
      <c r="B17" s="196" t="s">
        <v>24</v>
      </c>
      <c r="C17" s="134">
        <v>0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</row>
    <row r="18" spans="1:19" ht="60">
      <c r="A18" s="202" t="s">
        <v>25</v>
      </c>
      <c r="B18" s="198" t="s">
        <v>26</v>
      </c>
      <c r="C18" s="203">
        <v>0</v>
      </c>
      <c r="D18" s="2"/>
      <c r="E18" s="2"/>
      <c r="F18" s="2"/>
      <c r="G18" s="2"/>
      <c r="H18" s="2"/>
      <c r="I18" s="2"/>
      <c r="J18" s="2"/>
      <c r="K18" s="2"/>
      <c r="L18" s="135"/>
      <c r="M18" s="2"/>
      <c r="N18" s="2"/>
      <c r="O18" s="2"/>
      <c r="P18" s="2"/>
    </row>
    <row r="19" spans="1:19" ht="15">
      <c r="A19" s="204"/>
      <c r="B19" s="205"/>
      <c r="C19" s="206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spans="1:19" ht="15.75" customHeight="1">
      <c r="A20" s="516" t="s">
        <v>27</v>
      </c>
      <c r="B20" s="517"/>
      <c r="C20" s="517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1:19" ht="15">
      <c r="A21" s="192"/>
      <c r="B21" s="205"/>
      <c r="C21" s="206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</row>
    <row r="22" spans="1:19" ht="28.5">
      <c r="A22" s="75" t="s">
        <v>6</v>
      </c>
      <c r="B22" s="75" t="s">
        <v>7</v>
      </c>
      <c r="C22" s="207" t="s">
        <v>28</v>
      </c>
      <c r="D22" s="105"/>
      <c r="E22" s="105"/>
      <c r="F22" s="105"/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Q22" s="25"/>
      <c r="R22" s="25"/>
      <c r="S22" s="25"/>
    </row>
    <row r="23" spans="1:19" s="29" customFormat="1" ht="14.25">
      <c r="A23" s="75">
        <v>1</v>
      </c>
      <c r="B23" s="75">
        <v>2</v>
      </c>
      <c r="C23" s="75">
        <v>3</v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8"/>
      <c r="R23" s="28"/>
      <c r="S23" s="28"/>
    </row>
    <row r="24" spans="1:19" ht="15">
      <c r="A24" s="208" t="s">
        <v>29</v>
      </c>
      <c r="B24" s="198" t="s">
        <v>10</v>
      </c>
      <c r="C24" s="134">
        <v>1</v>
      </c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25"/>
      <c r="R24" s="25"/>
      <c r="S24" s="25"/>
    </row>
    <row r="25" spans="1:19" ht="15">
      <c r="A25" s="208" t="s">
        <v>30</v>
      </c>
      <c r="B25" s="196" t="s">
        <v>12</v>
      </c>
      <c r="C25" s="134">
        <v>0</v>
      </c>
      <c r="D25" s="105"/>
      <c r="E25" s="105"/>
      <c r="F25" s="105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25"/>
      <c r="R25" s="25"/>
      <c r="S25" s="25"/>
    </row>
    <row r="26" spans="1:19" ht="15">
      <c r="A26" s="208" t="s">
        <v>31</v>
      </c>
      <c r="B26" s="196" t="s">
        <v>14</v>
      </c>
      <c r="C26" s="134">
        <v>0</v>
      </c>
      <c r="D26" s="105"/>
      <c r="E26" s="105"/>
      <c r="F26" s="105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25"/>
      <c r="R26" s="25"/>
      <c r="S26" s="25"/>
    </row>
    <row r="27" spans="1:19" ht="15">
      <c r="A27" s="208" t="s">
        <v>32</v>
      </c>
      <c r="B27" s="196" t="s">
        <v>16</v>
      </c>
      <c r="C27" s="134">
        <v>1</v>
      </c>
      <c r="D27" s="105"/>
      <c r="E27" s="105"/>
      <c r="F27" s="105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25"/>
      <c r="R27" s="25"/>
      <c r="S27" s="25"/>
    </row>
    <row r="28" spans="1:19" ht="30">
      <c r="A28" s="208" t="s">
        <v>33</v>
      </c>
      <c r="B28" s="196" t="s">
        <v>18</v>
      </c>
      <c r="C28" s="134">
        <v>1</v>
      </c>
      <c r="D28" s="105"/>
      <c r="E28" s="105"/>
      <c r="F28" s="105"/>
      <c r="G28" s="105"/>
      <c r="H28" s="105"/>
      <c r="I28" s="105"/>
      <c r="J28" s="105"/>
      <c r="K28" s="105"/>
      <c r="L28" s="105"/>
      <c r="M28" s="105"/>
      <c r="N28" s="105"/>
      <c r="O28" s="105"/>
      <c r="P28" s="105"/>
      <c r="Q28" s="25"/>
      <c r="R28" s="25"/>
      <c r="S28" s="25"/>
    </row>
    <row r="29" spans="1:19" ht="77.25" customHeight="1">
      <c r="A29" s="192"/>
      <c r="B29" s="205"/>
      <c r="C29" s="206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9" ht="15">
      <c r="A30" s="491" t="s">
        <v>34</v>
      </c>
      <c r="B30" s="519"/>
      <c r="C30" s="519"/>
      <c r="D30" s="519"/>
      <c r="E30" s="519"/>
      <c r="F30" s="519"/>
      <c r="G30" s="519"/>
      <c r="H30" s="519"/>
      <c r="I30" s="519"/>
      <c r="J30" s="519"/>
      <c r="K30" s="2"/>
      <c r="L30" s="2"/>
      <c r="M30" s="2"/>
      <c r="N30" s="2"/>
      <c r="O30" s="2"/>
      <c r="P30" s="2"/>
    </row>
    <row r="31" spans="1:19" ht="15.75" customHeight="1">
      <c r="A31" s="484" t="s">
        <v>35</v>
      </c>
      <c r="B31" s="484"/>
      <c r="C31" s="484"/>
      <c r="D31" s="484"/>
      <c r="E31" s="484"/>
      <c r="F31" s="484"/>
      <c r="G31" s="484"/>
      <c r="H31" s="484"/>
      <c r="I31" s="484"/>
      <c r="J31" s="484"/>
      <c r="K31" s="2"/>
      <c r="L31" s="2"/>
      <c r="M31" s="2"/>
      <c r="N31" s="2"/>
      <c r="O31" s="2"/>
      <c r="P31" s="2"/>
    </row>
    <row r="32" spans="1:19" ht="15">
      <c r="A32" s="82"/>
      <c r="B32" s="82"/>
      <c r="C32" s="82"/>
      <c r="D32" s="518" t="s">
        <v>36</v>
      </c>
      <c r="E32" s="518"/>
      <c r="F32" s="518"/>
      <c r="G32" s="518"/>
      <c r="H32" s="518"/>
      <c r="I32" s="518"/>
      <c r="J32" s="209"/>
      <c r="K32" s="209"/>
      <c r="L32" s="2"/>
      <c r="M32" s="2"/>
      <c r="N32" s="2"/>
      <c r="O32" s="2"/>
      <c r="P32" s="2"/>
    </row>
    <row r="33" spans="1:17" ht="31.5" customHeight="1">
      <c r="A33" s="450" t="s">
        <v>37</v>
      </c>
      <c r="B33" s="450" t="s">
        <v>7</v>
      </c>
      <c r="C33" s="450" t="s">
        <v>38</v>
      </c>
      <c r="D33" s="450"/>
      <c r="E33" s="450"/>
      <c r="F33" s="450"/>
      <c r="G33" s="486" t="s">
        <v>39</v>
      </c>
      <c r="H33" s="492"/>
      <c r="I33" s="210" t="s">
        <v>40</v>
      </c>
      <c r="J33" s="107"/>
      <c r="K33" s="2"/>
      <c r="L33" s="2"/>
      <c r="M33" s="2"/>
      <c r="N33" s="2"/>
      <c r="O33" s="2"/>
      <c r="P33" s="2"/>
    </row>
    <row r="34" spans="1:17" ht="15.75" customHeight="1">
      <c r="A34" s="450"/>
      <c r="B34" s="450"/>
      <c r="C34" s="499" t="s">
        <v>41</v>
      </c>
      <c r="D34" s="450" t="s">
        <v>42</v>
      </c>
      <c r="E34" s="450"/>
      <c r="F34" s="450"/>
      <c r="G34" s="499" t="s">
        <v>41</v>
      </c>
      <c r="H34" s="499" t="s">
        <v>43</v>
      </c>
      <c r="I34" s="450" t="s">
        <v>41</v>
      </c>
      <c r="J34" s="27"/>
      <c r="K34" s="2"/>
      <c r="L34" s="2"/>
      <c r="M34" s="2"/>
      <c r="N34" s="2"/>
      <c r="O34" s="2"/>
      <c r="P34" s="2"/>
    </row>
    <row r="35" spans="1:17" ht="71.25">
      <c r="A35" s="450"/>
      <c r="B35" s="450"/>
      <c r="C35" s="501"/>
      <c r="D35" s="75" t="s">
        <v>44</v>
      </c>
      <c r="E35" s="75" t="s">
        <v>45</v>
      </c>
      <c r="F35" s="75" t="s">
        <v>46</v>
      </c>
      <c r="G35" s="500"/>
      <c r="H35" s="501"/>
      <c r="I35" s="450"/>
      <c r="J35" s="213"/>
      <c r="K35" s="105"/>
      <c r="L35" s="105"/>
      <c r="M35" s="105"/>
      <c r="N35" s="105"/>
      <c r="O35" s="105"/>
      <c r="P35" s="105"/>
      <c r="Q35" s="25"/>
    </row>
    <row r="36" spans="1:17" s="29" customFormat="1" ht="14.25">
      <c r="A36" s="75">
        <v>1</v>
      </c>
      <c r="B36" s="75">
        <v>2</v>
      </c>
      <c r="C36" s="75">
        <v>3</v>
      </c>
      <c r="D36" s="75">
        <v>4</v>
      </c>
      <c r="E36" s="75">
        <v>5</v>
      </c>
      <c r="F36" s="75">
        <v>6</v>
      </c>
      <c r="G36" s="75">
        <v>7</v>
      </c>
      <c r="H36" s="75">
        <v>8</v>
      </c>
      <c r="I36" s="75">
        <v>9</v>
      </c>
      <c r="J36" s="27"/>
      <c r="K36" s="27"/>
      <c r="L36" s="27"/>
      <c r="M36" s="27"/>
      <c r="N36" s="27"/>
      <c r="O36" s="27"/>
      <c r="P36" s="27"/>
      <c r="Q36" s="28"/>
    </row>
    <row r="37" spans="1:17" ht="15">
      <c r="A37" s="214" t="s">
        <v>47</v>
      </c>
      <c r="B37" s="198" t="s">
        <v>10</v>
      </c>
      <c r="C37" s="215">
        <v>113</v>
      </c>
      <c r="D37" s="215">
        <v>82</v>
      </c>
      <c r="E37" s="215"/>
      <c r="F37" s="215"/>
      <c r="G37" s="215">
        <v>5</v>
      </c>
      <c r="H37" s="215">
        <v>3</v>
      </c>
      <c r="I37" s="215">
        <v>96</v>
      </c>
      <c r="J37" s="216"/>
      <c r="K37" s="105"/>
      <c r="L37" s="105"/>
      <c r="M37" s="217"/>
      <c r="N37" s="217"/>
      <c r="O37" s="191"/>
      <c r="P37" s="191"/>
      <c r="Q37" s="25"/>
    </row>
    <row r="38" spans="1:17" ht="28.5">
      <c r="A38" s="218" t="s">
        <v>48</v>
      </c>
      <c r="B38" s="198" t="s">
        <v>12</v>
      </c>
      <c r="C38" s="219"/>
      <c r="D38" s="219"/>
      <c r="E38" s="219"/>
      <c r="F38" s="219"/>
      <c r="G38" s="219"/>
      <c r="H38" s="219"/>
      <c r="I38" s="219"/>
      <c r="J38" s="220"/>
      <c r="K38" s="105"/>
      <c r="L38" s="173"/>
      <c r="M38" s="105"/>
      <c r="N38" s="105"/>
      <c r="O38" s="105"/>
      <c r="P38" s="45"/>
      <c r="Q38" s="25"/>
    </row>
    <row r="39" spans="1:17" ht="30">
      <c r="A39" s="221" t="s">
        <v>49</v>
      </c>
      <c r="B39" s="196" t="s">
        <v>14</v>
      </c>
      <c r="C39" s="222"/>
      <c r="D39" s="222"/>
      <c r="E39" s="222"/>
      <c r="F39" s="222"/>
      <c r="G39" s="222"/>
      <c r="H39" s="222"/>
      <c r="I39" s="222"/>
      <c r="J39" s="223"/>
      <c r="K39" s="105"/>
      <c r="L39" s="173"/>
      <c r="M39" s="105"/>
      <c r="N39" s="105"/>
      <c r="O39" s="105"/>
      <c r="P39" s="45"/>
      <c r="Q39" s="25"/>
    </row>
    <row r="40" spans="1:17" ht="15">
      <c r="A40" s="224" t="s">
        <v>50</v>
      </c>
      <c r="B40" s="198" t="s">
        <v>16</v>
      </c>
      <c r="C40" s="222"/>
      <c r="D40" s="222"/>
      <c r="E40" s="222"/>
      <c r="F40" s="222"/>
      <c r="G40" s="222"/>
      <c r="H40" s="222"/>
      <c r="I40" s="222"/>
      <c r="J40" s="223"/>
      <c r="K40" s="2"/>
      <c r="L40" s="225"/>
      <c r="M40" s="2"/>
      <c r="N40" s="2"/>
      <c r="O40" s="2"/>
      <c r="P40" s="50"/>
    </row>
    <row r="41" spans="1:17" ht="15">
      <c r="A41" s="226" t="s">
        <v>51</v>
      </c>
      <c r="B41" s="196" t="s">
        <v>18</v>
      </c>
      <c r="C41" s="222"/>
      <c r="D41" s="222"/>
      <c r="E41" s="222"/>
      <c r="F41" s="222"/>
      <c r="G41" s="222"/>
      <c r="H41" s="222"/>
      <c r="I41" s="222"/>
      <c r="J41" s="223"/>
      <c r="K41" s="2"/>
      <c r="L41" s="2"/>
      <c r="M41" s="2"/>
      <c r="N41" s="2"/>
      <c r="O41" s="2"/>
      <c r="P41" s="50"/>
    </row>
    <row r="42" spans="1:17" ht="15">
      <c r="A42" s="224" t="s">
        <v>52</v>
      </c>
      <c r="B42" s="196" t="s">
        <v>20</v>
      </c>
      <c r="C42" s="222"/>
      <c r="D42" s="222"/>
      <c r="E42" s="222"/>
      <c r="F42" s="222"/>
      <c r="G42" s="222"/>
      <c r="H42" s="222"/>
      <c r="I42" s="222"/>
      <c r="J42" s="223"/>
      <c r="K42" s="2"/>
      <c r="L42" s="2"/>
      <c r="M42" s="2"/>
      <c r="N42" s="2"/>
      <c r="O42" s="2"/>
      <c r="P42" s="50"/>
    </row>
    <row r="43" spans="1:17" ht="15">
      <c r="A43" s="224" t="s">
        <v>53</v>
      </c>
      <c r="B43" s="196" t="s">
        <v>22</v>
      </c>
      <c r="C43" s="222"/>
      <c r="D43" s="222"/>
      <c r="E43" s="222"/>
      <c r="F43" s="222"/>
      <c r="G43" s="222"/>
      <c r="H43" s="222"/>
      <c r="I43" s="222"/>
      <c r="J43" s="223"/>
      <c r="K43" s="2"/>
      <c r="L43" s="2"/>
      <c r="M43" s="2"/>
      <c r="N43" s="2"/>
      <c r="O43" s="2"/>
      <c r="P43" s="50"/>
    </row>
    <row r="44" spans="1:17" ht="15">
      <c r="A44" s="221" t="s">
        <v>54</v>
      </c>
      <c r="B44" s="196" t="s">
        <v>24</v>
      </c>
      <c r="C44" s="222"/>
      <c r="D44" s="222"/>
      <c r="E44" s="222"/>
      <c r="F44" s="222"/>
      <c r="G44" s="222"/>
      <c r="H44" s="222"/>
      <c r="I44" s="222"/>
      <c r="J44" s="223"/>
      <c r="K44" s="2"/>
      <c r="L44" s="2"/>
      <c r="M44" s="2"/>
      <c r="N44" s="2"/>
      <c r="O44" s="2"/>
      <c r="P44" s="50"/>
    </row>
    <row r="45" spans="1:17" ht="15">
      <c r="A45" s="224" t="s">
        <v>55</v>
      </c>
      <c r="B45" s="198" t="s">
        <v>26</v>
      </c>
      <c r="C45" s="222"/>
      <c r="D45" s="222"/>
      <c r="E45" s="222"/>
      <c r="F45" s="222"/>
      <c r="G45" s="222"/>
      <c r="H45" s="222"/>
      <c r="I45" s="222"/>
      <c r="J45" s="223"/>
      <c r="K45" s="2"/>
      <c r="L45" s="2"/>
      <c r="M45" s="2"/>
      <c r="N45" s="2"/>
      <c r="O45" s="2"/>
      <c r="P45" s="50"/>
    </row>
    <row r="46" spans="1:17" ht="15">
      <c r="A46" s="224" t="s">
        <v>56</v>
      </c>
      <c r="B46" s="227">
        <v>10</v>
      </c>
      <c r="C46" s="222"/>
      <c r="D46" s="222"/>
      <c r="E46" s="222"/>
      <c r="F46" s="222"/>
      <c r="G46" s="222"/>
      <c r="H46" s="222"/>
      <c r="I46" s="222"/>
      <c r="J46" s="223"/>
      <c r="K46" s="2"/>
      <c r="L46" s="2"/>
      <c r="M46" s="2"/>
      <c r="N46" s="2"/>
      <c r="O46" s="2"/>
      <c r="P46" s="50"/>
    </row>
    <row r="47" spans="1:17" ht="15">
      <c r="A47" s="228" t="s">
        <v>57</v>
      </c>
      <c r="B47" s="227">
        <v>11</v>
      </c>
      <c r="C47" s="222">
        <v>113</v>
      </c>
      <c r="D47" s="222">
        <v>82</v>
      </c>
      <c r="E47" s="222"/>
      <c r="F47" s="222"/>
      <c r="G47" s="222">
        <v>5</v>
      </c>
      <c r="H47" s="222">
        <v>3</v>
      </c>
      <c r="I47" s="222">
        <v>96</v>
      </c>
      <c r="J47" s="229"/>
      <c r="K47" s="2"/>
      <c r="L47" s="2"/>
      <c r="M47" s="2"/>
      <c r="N47" s="2"/>
      <c r="O47" s="2"/>
      <c r="P47" s="50"/>
    </row>
    <row r="48" spans="1:17" ht="15">
      <c r="A48" s="228" t="s">
        <v>58</v>
      </c>
      <c r="B48" s="227">
        <v>12</v>
      </c>
      <c r="C48" s="222"/>
      <c r="D48" s="222"/>
      <c r="E48" s="222"/>
      <c r="F48" s="222"/>
      <c r="G48" s="222"/>
      <c r="H48" s="222"/>
      <c r="I48" s="222"/>
      <c r="J48" s="229"/>
      <c r="K48" s="2"/>
      <c r="L48" s="2"/>
      <c r="M48" s="2"/>
      <c r="N48" s="2"/>
      <c r="O48" s="2"/>
      <c r="P48" s="50"/>
    </row>
    <row r="49" spans="1:17" ht="30">
      <c r="A49" s="208" t="s">
        <v>59</v>
      </c>
      <c r="B49" s="227">
        <v>13</v>
      </c>
      <c r="C49" s="222"/>
      <c r="D49" s="222"/>
      <c r="E49" s="222"/>
      <c r="F49" s="222"/>
      <c r="G49" s="222"/>
      <c r="H49" s="222"/>
      <c r="I49" s="222"/>
      <c r="J49" s="229"/>
      <c r="K49" s="2"/>
      <c r="L49" s="2"/>
      <c r="M49" s="2"/>
      <c r="N49" s="2"/>
      <c r="O49" s="2"/>
      <c r="P49" s="50"/>
    </row>
    <row r="50" spans="1:17" ht="15">
      <c r="A50" s="208" t="s">
        <v>60</v>
      </c>
      <c r="B50" s="227">
        <v>14</v>
      </c>
      <c r="C50" s="222"/>
      <c r="D50" s="222"/>
      <c r="E50" s="222"/>
      <c r="F50" s="222"/>
      <c r="G50" s="222"/>
      <c r="H50" s="222"/>
      <c r="I50" s="222"/>
      <c r="J50" s="229"/>
      <c r="K50" s="2"/>
      <c r="L50" s="2"/>
      <c r="M50" s="2"/>
      <c r="N50" s="2"/>
      <c r="O50" s="2"/>
      <c r="P50" s="50"/>
    </row>
    <row r="51" spans="1:17" ht="15">
      <c r="A51" s="230" t="s">
        <v>61</v>
      </c>
      <c r="B51" s="227">
        <v>15</v>
      </c>
      <c r="C51" s="222"/>
      <c r="D51" s="231"/>
      <c r="E51" s="222"/>
      <c r="F51" s="222"/>
      <c r="G51" s="222"/>
      <c r="H51" s="232"/>
      <c r="I51" s="222"/>
      <c r="J51" s="229"/>
      <c r="K51" s="2"/>
      <c r="L51" s="2"/>
      <c r="M51" s="2"/>
      <c r="N51" s="2"/>
      <c r="O51" s="2"/>
      <c r="P51" s="2"/>
    </row>
    <row r="52" spans="1:17" ht="15">
      <c r="A52" s="233" t="s">
        <v>62</v>
      </c>
      <c r="B52" s="227">
        <v>16</v>
      </c>
      <c r="C52" s="222"/>
      <c r="D52" s="234" t="s">
        <v>63</v>
      </c>
      <c r="E52" s="222"/>
      <c r="F52" s="222"/>
      <c r="G52" s="222"/>
      <c r="H52" s="234" t="s">
        <v>63</v>
      </c>
      <c r="I52" s="222"/>
      <c r="J52" s="229"/>
      <c r="K52" s="2"/>
      <c r="L52" s="2"/>
      <c r="M52" s="2"/>
      <c r="N52" s="2"/>
      <c r="O52" s="2"/>
      <c r="P52" s="2"/>
    </row>
    <row r="53" spans="1:17" ht="15">
      <c r="A53" s="233" t="s">
        <v>64</v>
      </c>
      <c r="B53" s="227">
        <v>17</v>
      </c>
      <c r="C53" s="222"/>
      <c r="D53" s="231"/>
      <c r="E53" s="222"/>
      <c r="F53" s="222"/>
      <c r="G53" s="222"/>
      <c r="H53" s="232"/>
      <c r="I53" s="222"/>
      <c r="J53" s="229"/>
      <c r="K53" s="2"/>
      <c r="L53" s="2"/>
      <c r="M53" s="2"/>
      <c r="N53" s="2"/>
      <c r="O53" s="2"/>
      <c r="P53" s="2"/>
    </row>
    <row r="54" spans="1:17" ht="15">
      <c r="A54" s="235" t="s">
        <v>65</v>
      </c>
      <c r="B54" s="236">
        <v>18</v>
      </c>
      <c r="C54" s="237"/>
      <c r="D54" s="231"/>
      <c r="E54" s="237"/>
      <c r="F54" s="237"/>
      <c r="G54" s="237"/>
      <c r="H54" s="232"/>
      <c r="I54" s="237"/>
      <c r="J54" s="229"/>
      <c r="K54" s="2"/>
      <c r="L54" s="2"/>
      <c r="M54" s="2"/>
      <c r="N54" s="2"/>
      <c r="O54" s="2"/>
      <c r="P54" s="2"/>
    </row>
    <row r="55" spans="1:17" ht="30">
      <c r="A55" s="238" t="s">
        <v>66</v>
      </c>
      <c r="B55" s="227">
        <v>19</v>
      </c>
      <c r="C55" s="237"/>
      <c r="D55" s="231"/>
      <c r="E55" s="237"/>
      <c r="F55" s="237"/>
      <c r="G55" s="237"/>
      <c r="H55" s="232"/>
      <c r="I55" s="237"/>
      <c r="J55" s="229"/>
      <c r="K55" s="2"/>
      <c r="L55" s="2"/>
      <c r="M55" s="2"/>
      <c r="N55" s="2"/>
      <c r="O55" s="2"/>
      <c r="P55" s="2"/>
    </row>
    <row r="56" spans="1:17" ht="15">
      <c r="A56" s="239" t="s">
        <v>67</v>
      </c>
      <c r="B56" s="227">
        <v>20</v>
      </c>
      <c r="C56" s="237"/>
      <c r="D56" s="231"/>
      <c r="E56" s="237"/>
      <c r="F56" s="237"/>
      <c r="G56" s="237"/>
      <c r="H56" s="232"/>
      <c r="I56" s="237"/>
      <c r="J56" s="229"/>
      <c r="K56" s="2"/>
      <c r="L56" s="2"/>
      <c r="M56" s="2"/>
      <c r="N56" s="2"/>
      <c r="O56" s="2"/>
      <c r="P56" s="2"/>
    </row>
    <row r="57" spans="1:17" ht="30">
      <c r="A57" s="199" t="s">
        <v>68</v>
      </c>
      <c r="B57" s="236">
        <v>21</v>
      </c>
      <c r="C57" s="237">
        <v>10</v>
      </c>
      <c r="D57" s="234" t="s">
        <v>63</v>
      </c>
      <c r="E57" s="234" t="s">
        <v>63</v>
      </c>
      <c r="F57" s="234" t="s">
        <v>63</v>
      </c>
      <c r="G57" s="237">
        <v>1</v>
      </c>
      <c r="H57" s="240" t="s">
        <v>63</v>
      </c>
      <c r="I57" s="234" t="s">
        <v>63</v>
      </c>
      <c r="J57" s="229"/>
      <c r="K57" s="2"/>
      <c r="L57" s="2"/>
      <c r="M57" s="2"/>
      <c r="N57" s="2"/>
      <c r="O57" s="2"/>
      <c r="P57" s="2"/>
    </row>
    <row r="58" spans="1:17" ht="15">
      <c r="A58" s="241" t="s">
        <v>69</v>
      </c>
      <c r="B58" s="227">
        <v>22</v>
      </c>
      <c r="C58" s="222"/>
      <c r="D58" s="234" t="s">
        <v>63</v>
      </c>
      <c r="E58" s="234" t="s">
        <v>63</v>
      </c>
      <c r="F58" s="234" t="s">
        <v>63</v>
      </c>
      <c r="G58" s="222"/>
      <c r="H58" s="234" t="s">
        <v>63</v>
      </c>
      <c r="I58" s="234" t="s">
        <v>63</v>
      </c>
      <c r="J58" s="229"/>
      <c r="K58" s="2"/>
      <c r="L58" s="2"/>
      <c r="M58" s="2"/>
      <c r="N58" s="2"/>
      <c r="O58" s="2"/>
      <c r="P58" s="2"/>
    </row>
    <row r="59" spans="1:17" ht="15">
      <c r="A59" s="242" t="s">
        <v>70</v>
      </c>
      <c r="B59" s="227">
        <v>23</v>
      </c>
      <c r="C59" s="222">
        <v>30</v>
      </c>
      <c r="D59" s="234" t="s">
        <v>63</v>
      </c>
      <c r="E59" s="234" t="s">
        <v>63</v>
      </c>
      <c r="F59" s="234" t="s">
        <v>63</v>
      </c>
      <c r="G59" s="222">
        <v>1</v>
      </c>
      <c r="H59" s="234" t="s">
        <v>63</v>
      </c>
      <c r="I59" s="234" t="s">
        <v>63</v>
      </c>
      <c r="J59" s="243"/>
      <c r="K59" s="193"/>
      <c r="L59" s="193"/>
      <c r="M59" s="193"/>
      <c r="N59" s="193"/>
      <c r="O59" s="193"/>
      <c r="P59" s="193"/>
    </row>
    <row r="60" spans="1:17" ht="15">
      <c r="A60" s="244"/>
      <c r="B60" s="245"/>
      <c r="C60" s="246"/>
      <c r="D60" s="247"/>
      <c r="E60" s="247"/>
      <c r="F60" s="248"/>
      <c r="G60" s="247"/>
      <c r="H60" s="247"/>
      <c r="I60" s="243"/>
      <c r="J60" s="243"/>
      <c r="K60" s="249"/>
      <c r="L60" s="249"/>
      <c r="M60" s="249"/>
      <c r="N60" s="249"/>
      <c r="O60" s="249"/>
      <c r="P60" s="249"/>
    </row>
    <row r="61" spans="1:17" ht="15.75" customHeight="1">
      <c r="A61" s="484" t="s">
        <v>71</v>
      </c>
      <c r="B61" s="484"/>
      <c r="C61" s="484"/>
      <c r="D61" s="484"/>
      <c r="E61" s="484"/>
      <c r="F61" s="484"/>
      <c r="G61" s="484"/>
      <c r="H61" s="484"/>
      <c r="I61" s="484"/>
      <c r="J61" s="484"/>
      <c r="K61" s="484"/>
      <c r="L61" s="484"/>
      <c r="M61" s="484"/>
      <c r="N61" s="484"/>
      <c r="O61" s="2"/>
      <c r="P61" s="2"/>
    </row>
    <row r="62" spans="1:17" ht="15" customHeight="1">
      <c r="A62" s="82"/>
      <c r="B62" s="82"/>
      <c r="C62" s="82"/>
      <c r="D62" s="82"/>
      <c r="E62" s="82"/>
      <c r="F62" s="82"/>
      <c r="G62" s="82"/>
      <c r="H62" s="483" t="s">
        <v>72</v>
      </c>
      <c r="I62" s="483"/>
      <c r="J62" s="483"/>
      <c r="K62" s="483"/>
      <c r="L62" s="250"/>
      <c r="M62" s="167"/>
      <c r="N62" s="167"/>
      <c r="O62" s="2"/>
      <c r="P62" s="2"/>
    </row>
    <row r="63" spans="1:17" ht="15.75" customHeight="1">
      <c r="A63" s="450" t="s">
        <v>37</v>
      </c>
      <c r="B63" s="450" t="s">
        <v>7</v>
      </c>
      <c r="C63" s="499" t="s">
        <v>73</v>
      </c>
      <c r="D63" s="450" t="s">
        <v>74</v>
      </c>
      <c r="E63" s="450"/>
      <c r="F63" s="450"/>
      <c r="G63" s="450"/>
      <c r="H63" s="450"/>
      <c r="I63" s="450"/>
      <c r="J63" s="450"/>
      <c r="K63" s="503"/>
      <c r="L63" s="27"/>
      <c r="M63" s="27"/>
      <c r="N63" s="27"/>
      <c r="O63" s="105"/>
      <c r="P63" s="105"/>
      <c r="Q63" s="25"/>
    </row>
    <row r="64" spans="1:17" ht="15">
      <c r="A64" s="450"/>
      <c r="B64" s="450"/>
      <c r="C64" s="501"/>
      <c r="D64" s="75" t="s">
        <v>75</v>
      </c>
      <c r="E64" s="75" t="s">
        <v>76</v>
      </c>
      <c r="F64" s="75" t="s">
        <v>77</v>
      </c>
      <c r="G64" s="75" t="s">
        <v>78</v>
      </c>
      <c r="H64" s="75" t="s">
        <v>79</v>
      </c>
      <c r="I64" s="75" t="s">
        <v>80</v>
      </c>
      <c r="J64" s="75" t="s">
        <v>81</v>
      </c>
      <c r="K64" s="75" t="s">
        <v>82</v>
      </c>
      <c r="L64" s="27"/>
      <c r="M64" s="27"/>
      <c r="N64" s="27"/>
      <c r="O64" s="105"/>
      <c r="P64" s="105"/>
      <c r="Q64" s="25"/>
    </row>
    <row r="65" spans="1:18" s="29" customFormat="1" ht="14.25">
      <c r="A65" s="75">
        <v>1</v>
      </c>
      <c r="B65" s="75">
        <v>2</v>
      </c>
      <c r="C65" s="75">
        <v>3</v>
      </c>
      <c r="D65" s="75">
        <v>4</v>
      </c>
      <c r="E65" s="75">
        <v>5</v>
      </c>
      <c r="F65" s="75">
        <v>6</v>
      </c>
      <c r="G65" s="75">
        <v>7</v>
      </c>
      <c r="H65" s="75">
        <v>8</v>
      </c>
      <c r="I65" s="75">
        <v>9</v>
      </c>
      <c r="J65" s="75">
        <v>10</v>
      </c>
      <c r="K65" s="75">
        <v>11</v>
      </c>
      <c r="L65" s="27"/>
      <c r="M65" s="27"/>
      <c r="N65" s="27"/>
      <c r="O65" s="27"/>
      <c r="P65" s="27"/>
      <c r="Q65" s="28"/>
    </row>
    <row r="66" spans="1:18" ht="15">
      <c r="A66" s="208" t="s">
        <v>83</v>
      </c>
      <c r="B66" s="198" t="s">
        <v>10</v>
      </c>
      <c r="C66" s="251">
        <v>113</v>
      </c>
      <c r="D66" s="222"/>
      <c r="E66" s="222">
        <v>11</v>
      </c>
      <c r="F66" s="222">
        <v>20</v>
      </c>
      <c r="G66" s="222">
        <v>30</v>
      </c>
      <c r="H66" s="222">
        <v>21</v>
      </c>
      <c r="I66" s="222">
        <v>16</v>
      </c>
      <c r="J66" s="222">
        <v>15</v>
      </c>
      <c r="K66" s="222"/>
      <c r="L66" s="246"/>
      <c r="M66" s="246"/>
      <c r="N66" s="246"/>
      <c r="O66" s="192"/>
      <c r="P66" s="105"/>
      <c r="Q66" s="25"/>
    </row>
    <row r="67" spans="1:18" ht="15">
      <c r="A67" s="252" t="s">
        <v>84</v>
      </c>
      <c r="B67" s="198" t="s">
        <v>12</v>
      </c>
      <c r="C67" s="251">
        <v>55</v>
      </c>
      <c r="D67" s="222"/>
      <c r="E67" s="222">
        <v>5</v>
      </c>
      <c r="F67" s="222">
        <v>9</v>
      </c>
      <c r="G67" s="222">
        <v>11</v>
      </c>
      <c r="H67" s="222">
        <v>15</v>
      </c>
      <c r="I67" s="222">
        <v>10</v>
      </c>
      <c r="J67" s="222">
        <v>5</v>
      </c>
      <c r="K67" s="222"/>
      <c r="L67" s="246"/>
      <c r="M67" s="246"/>
      <c r="N67" s="246"/>
      <c r="O67" s="105"/>
      <c r="P67" s="105"/>
      <c r="Q67" s="25"/>
    </row>
    <row r="68" spans="1:18" ht="30">
      <c r="A68" s="208" t="s">
        <v>85</v>
      </c>
      <c r="B68" s="196" t="s">
        <v>14</v>
      </c>
      <c r="C68" s="251"/>
      <c r="D68" s="253"/>
      <c r="E68" s="253"/>
      <c r="F68" s="253"/>
      <c r="G68" s="253"/>
      <c r="H68" s="222"/>
      <c r="I68" s="222"/>
      <c r="J68" s="222"/>
      <c r="K68" s="222"/>
      <c r="L68" s="246"/>
      <c r="M68" s="246"/>
      <c r="N68" s="246"/>
      <c r="O68" s="2"/>
      <c r="P68" s="2"/>
    </row>
    <row r="69" spans="1:18" ht="15">
      <c r="A69" s="241" t="s">
        <v>86</v>
      </c>
      <c r="B69" s="198" t="s">
        <v>16</v>
      </c>
      <c r="C69" s="251">
        <f>D69+E69+F69+G69+H69+I69+J69+K69</f>
        <v>0</v>
      </c>
      <c r="D69" s="253"/>
      <c r="E69" s="253"/>
      <c r="F69" s="253"/>
      <c r="G69" s="253"/>
      <c r="H69" s="222"/>
      <c r="I69" s="222"/>
      <c r="J69" s="222"/>
      <c r="K69" s="222"/>
      <c r="L69" s="254"/>
      <c r="M69" s="246"/>
      <c r="N69" s="246"/>
      <c r="O69" s="2"/>
      <c r="P69" s="2"/>
    </row>
    <row r="70" spans="1:18" ht="147" customHeight="1">
      <c r="A70" s="380"/>
      <c r="B70" s="381"/>
      <c r="C70" s="365"/>
      <c r="D70" s="382"/>
      <c r="E70" s="382"/>
      <c r="F70" s="382"/>
      <c r="G70" s="382"/>
      <c r="H70" s="383"/>
      <c r="I70" s="383"/>
      <c r="J70" s="383"/>
      <c r="K70" s="383"/>
      <c r="L70" s="246"/>
      <c r="M70" s="246"/>
      <c r="N70" s="246"/>
      <c r="O70" s="2"/>
      <c r="P70" s="2"/>
    </row>
    <row r="71" spans="1:18" ht="15.75" customHeight="1">
      <c r="A71" s="484" t="s">
        <v>87</v>
      </c>
      <c r="B71" s="484"/>
      <c r="C71" s="484"/>
      <c r="D71" s="484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spans="1:18" ht="15" customHeight="1">
      <c r="A72" s="504" t="s">
        <v>88</v>
      </c>
      <c r="B72" s="505"/>
      <c r="C72" s="505"/>
      <c r="D72" s="505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spans="1:18" ht="71.25">
      <c r="A73" s="194" t="s">
        <v>37</v>
      </c>
      <c r="B73" s="194" t="s">
        <v>7</v>
      </c>
      <c r="C73" s="194" t="s">
        <v>89</v>
      </c>
      <c r="D73" s="211" t="s">
        <v>90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</row>
    <row r="74" spans="1:18" s="29" customFormat="1" ht="14.25">
      <c r="A74" s="75">
        <v>1</v>
      </c>
      <c r="B74" s="75">
        <v>2</v>
      </c>
      <c r="C74" s="75">
        <v>3</v>
      </c>
      <c r="D74" s="75">
        <v>4</v>
      </c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8"/>
      <c r="R74" s="28"/>
    </row>
    <row r="75" spans="1:18" ht="30">
      <c r="A75" s="208" t="s">
        <v>91</v>
      </c>
      <c r="B75" s="198" t="s">
        <v>10</v>
      </c>
      <c r="C75" s="189"/>
      <c r="D75" s="189"/>
      <c r="E75" s="105"/>
      <c r="F75" s="105"/>
      <c r="G75" s="105"/>
      <c r="H75" s="105"/>
      <c r="I75" s="105"/>
      <c r="J75" s="105"/>
      <c r="K75" s="105"/>
      <c r="L75" s="105"/>
      <c r="M75" s="105"/>
      <c r="N75" s="105"/>
      <c r="O75" s="105"/>
      <c r="P75" s="105"/>
      <c r="Q75" s="25"/>
      <c r="R75" s="25"/>
    </row>
    <row r="76" spans="1:18" ht="30">
      <c r="A76" s="208" t="s">
        <v>92</v>
      </c>
      <c r="B76" s="198" t="s">
        <v>12</v>
      </c>
      <c r="C76" s="189"/>
      <c r="D76" s="189"/>
      <c r="E76" s="2"/>
      <c r="F76" s="2"/>
      <c r="G76" s="135"/>
      <c r="H76" s="2"/>
      <c r="I76" s="2"/>
      <c r="J76" s="2"/>
      <c r="K76" s="2"/>
      <c r="L76" s="2"/>
      <c r="M76" s="2"/>
      <c r="N76" s="2"/>
      <c r="O76" s="2"/>
      <c r="P76" s="2"/>
    </row>
    <row r="77" spans="1:18" ht="15">
      <c r="A77" s="159"/>
      <c r="B77" s="223"/>
      <c r="C77" s="223"/>
      <c r="D77" s="255"/>
      <c r="E77" s="256"/>
      <c r="F77" s="256"/>
      <c r="G77" s="256"/>
      <c r="H77" s="256"/>
      <c r="I77" s="2"/>
      <c r="J77" s="2"/>
      <c r="K77" s="2"/>
      <c r="L77" s="2"/>
      <c r="M77" s="2"/>
      <c r="N77" s="2"/>
      <c r="O77" s="2"/>
      <c r="P77" s="2"/>
    </row>
    <row r="78" spans="1:18" ht="15.75" customHeight="1">
      <c r="A78" s="484" t="s">
        <v>93</v>
      </c>
      <c r="B78" s="484"/>
      <c r="C78" s="484"/>
      <c r="D78" s="484"/>
      <c r="E78" s="484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</row>
    <row r="79" spans="1:18" ht="15" customHeight="1">
      <c r="A79" s="82"/>
      <c r="B79" s="483" t="s">
        <v>88</v>
      </c>
      <c r="C79" s="483"/>
      <c r="D79" s="483"/>
      <c r="E79" s="257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</row>
    <row r="80" spans="1:18" ht="57">
      <c r="A80" s="194" t="s">
        <v>37</v>
      </c>
      <c r="B80" s="194" t="s">
        <v>7</v>
      </c>
      <c r="C80" s="194" t="s">
        <v>94</v>
      </c>
      <c r="D80" s="75" t="s">
        <v>95</v>
      </c>
      <c r="E80" s="27"/>
      <c r="F80" s="105"/>
      <c r="G80" s="105"/>
      <c r="H80" s="105"/>
      <c r="I80" s="105"/>
      <c r="J80" s="105"/>
      <c r="K80" s="105"/>
      <c r="L80" s="105"/>
      <c r="M80" s="105"/>
      <c r="N80" s="105"/>
      <c r="O80" s="105"/>
      <c r="P80" s="105"/>
      <c r="Q80" s="25"/>
    </row>
    <row r="81" spans="1:18" s="29" customFormat="1" ht="14.25">
      <c r="A81" s="75">
        <v>1</v>
      </c>
      <c r="B81" s="75">
        <v>2</v>
      </c>
      <c r="C81" s="75">
        <v>3</v>
      </c>
      <c r="D81" s="75">
        <v>4</v>
      </c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8"/>
    </row>
    <row r="82" spans="1:18" ht="15">
      <c r="A82" s="208" t="s">
        <v>83</v>
      </c>
      <c r="B82" s="198" t="s">
        <v>10</v>
      </c>
      <c r="C82" s="240" t="s">
        <v>63</v>
      </c>
      <c r="D82" s="251">
        <f>C66</f>
        <v>113</v>
      </c>
      <c r="E82" s="258"/>
      <c r="F82" s="105"/>
      <c r="G82" s="105"/>
      <c r="H82" s="105"/>
      <c r="I82" s="105"/>
      <c r="J82" s="105"/>
      <c r="K82" s="105"/>
      <c r="L82" s="105"/>
      <c r="M82" s="105"/>
      <c r="N82" s="105"/>
      <c r="O82" s="105"/>
      <c r="P82" s="105"/>
      <c r="Q82" s="25"/>
    </row>
    <row r="83" spans="1:18" ht="30">
      <c r="A83" s="259" t="s">
        <v>96</v>
      </c>
      <c r="B83" s="198"/>
      <c r="C83" s="261"/>
      <c r="D83" s="262"/>
      <c r="E83" s="258"/>
      <c r="F83" s="105"/>
      <c r="G83" s="105"/>
      <c r="H83" s="105"/>
      <c r="I83" s="105"/>
      <c r="J83" s="105"/>
      <c r="K83" s="105"/>
      <c r="L83" s="105"/>
      <c r="M83" s="105"/>
      <c r="N83" s="105"/>
      <c r="O83" s="105"/>
      <c r="P83" s="105"/>
      <c r="Q83" s="25"/>
    </row>
    <row r="84" spans="1:18" ht="15">
      <c r="A84" s="263" t="s">
        <v>97</v>
      </c>
      <c r="B84" s="198" t="s">
        <v>12</v>
      </c>
      <c r="C84" s="264">
        <v>155</v>
      </c>
      <c r="D84" s="189">
        <v>113</v>
      </c>
      <c r="E84" s="206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</row>
    <row r="85" spans="1:18" ht="15">
      <c r="A85" s="265"/>
      <c r="B85" s="266"/>
      <c r="C85" s="267"/>
      <c r="D85" s="268"/>
      <c r="E85" s="269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</row>
    <row r="86" spans="1:18" ht="15">
      <c r="A86" s="270"/>
      <c r="B86" s="205"/>
      <c r="C86" s="206"/>
      <c r="D86" s="206"/>
      <c r="E86" s="206"/>
      <c r="F86" s="206"/>
      <c r="G86" s="206"/>
      <c r="H86" s="2"/>
      <c r="I86" s="2"/>
      <c r="J86" s="2"/>
      <c r="K86" s="2"/>
      <c r="L86" s="2"/>
      <c r="M86" s="2"/>
      <c r="N86" s="2"/>
      <c r="O86" s="2"/>
      <c r="P86" s="2"/>
    </row>
    <row r="87" spans="1:18" ht="15">
      <c r="A87" s="491" t="s">
        <v>98</v>
      </c>
      <c r="B87" s="491"/>
      <c r="C87" s="491"/>
      <c r="D87" s="491"/>
      <c r="E87" s="491"/>
      <c r="F87" s="491"/>
      <c r="G87" s="491"/>
      <c r="H87" s="491"/>
      <c r="I87" s="491"/>
      <c r="J87" s="491"/>
      <c r="K87" s="2"/>
      <c r="L87" s="2"/>
      <c r="M87" s="2"/>
      <c r="N87" s="2"/>
      <c r="O87" s="2"/>
      <c r="P87" s="2"/>
    </row>
    <row r="88" spans="1:18" ht="15.75" customHeight="1">
      <c r="A88" s="484" t="s">
        <v>99</v>
      </c>
      <c r="B88" s="484"/>
      <c r="C88" s="484"/>
      <c r="D88" s="484"/>
      <c r="E88" s="484"/>
      <c r="F88" s="484"/>
      <c r="G88" s="484"/>
      <c r="H88" s="484"/>
      <c r="I88" s="484"/>
      <c r="J88" s="484"/>
      <c r="K88" s="2"/>
      <c r="L88" s="2"/>
      <c r="M88" s="2"/>
      <c r="N88" s="2"/>
      <c r="O88" s="2"/>
      <c r="P88" s="2"/>
    </row>
    <row r="89" spans="1:18" ht="15" customHeight="1">
      <c r="A89" s="483" t="s">
        <v>100</v>
      </c>
      <c r="B89" s="483"/>
      <c r="C89" s="483"/>
      <c r="D89" s="483"/>
      <c r="E89" s="483"/>
      <c r="F89" s="483"/>
      <c r="G89" s="483"/>
      <c r="H89" s="483"/>
      <c r="I89" s="483"/>
      <c r="J89" s="271"/>
      <c r="K89" s="2"/>
      <c r="L89" s="2"/>
      <c r="M89" s="2"/>
      <c r="N89" s="2"/>
      <c r="O89" s="2"/>
      <c r="P89" s="2"/>
    </row>
    <row r="90" spans="1:18" ht="15.75" customHeight="1">
      <c r="A90" s="450" t="s">
        <v>37</v>
      </c>
      <c r="B90" s="450" t="s">
        <v>7</v>
      </c>
      <c r="C90" s="450" t="s">
        <v>101</v>
      </c>
      <c r="D90" s="486" t="s">
        <v>102</v>
      </c>
      <c r="E90" s="487"/>
      <c r="F90" s="487"/>
      <c r="G90" s="492"/>
      <c r="H90" s="450" t="s">
        <v>103</v>
      </c>
      <c r="I90" s="450" t="s">
        <v>104</v>
      </c>
      <c r="J90" s="27"/>
      <c r="K90" s="2"/>
      <c r="L90" s="2"/>
      <c r="M90" s="2"/>
      <c r="N90" s="2"/>
      <c r="O90" s="2"/>
      <c r="P90" s="2"/>
    </row>
    <row r="91" spans="1:18" ht="114">
      <c r="A91" s="450"/>
      <c r="B91" s="450"/>
      <c r="C91" s="450"/>
      <c r="D91" s="75" t="s">
        <v>105</v>
      </c>
      <c r="E91" s="75" t="s">
        <v>106</v>
      </c>
      <c r="F91" s="75" t="s">
        <v>107</v>
      </c>
      <c r="G91" s="75" t="s">
        <v>108</v>
      </c>
      <c r="H91" s="450"/>
      <c r="I91" s="450"/>
      <c r="J91" s="27"/>
      <c r="K91" s="105"/>
      <c r="L91" s="105"/>
      <c r="M91" s="105"/>
      <c r="N91" s="192"/>
      <c r="O91" s="105"/>
      <c r="P91" s="105"/>
      <c r="Q91" s="25"/>
      <c r="R91" s="25"/>
    </row>
    <row r="92" spans="1:18" s="29" customFormat="1" ht="14.25">
      <c r="A92" s="75">
        <v>1</v>
      </c>
      <c r="B92" s="75">
        <v>2</v>
      </c>
      <c r="C92" s="75">
        <v>3</v>
      </c>
      <c r="D92" s="75">
        <v>4</v>
      </c>
      <c r="E92" s="75">
        <v>5</v>
      </c>
      <c r="F92" s="75">
        <v>6</v>
      </c>
      <c r="G92" s="75">
        <v>7</v>
      </c>
      <c r="H92" s="75">
        <v>8</v>
      </c>
      <c r="I92" s="75">
        <v>9</v>
      </c>
      <c r="J92" s="27"/>
      <c r="K92" s="27"/>
      <c r="L92" s="27"/>
      <c r="M92" s="27"/>
      <c r="N92" s="27"/>
      <c r="O92" s="27"/>
      <c r="P92" s="27"/>
      <c r="Q92" s="28"/>
      <c r="R92" s="28"/>
    </row>
    <row r="93" spans="1:18" ht="30">
      <c r="A93" s="208" t="s">
        <v>109</v>
      </c>
      <c r="B93" s="198" t="s">
        <v>10</v>
      </c>
      <c r="C93" s="251">
        <v>10</v>
      </c>
      <c r="D93" s="251">
        <v>8</v>
      </c>
      <c r="E93" s="251">
        <v>8</v>
      </c>
      <c r="F93" s="251">
        <v>2</v>
      </c>
      <c r="G93" s="251">
        <v>2</v>
      </c>
      <c r="H93" s="251">
        <v>10</v>
      </c>
      <c r="I93" s="251">
        <f>I95+I96+I97+I98+I99+I100+I101+I102+I103+I104+I105</f>
        <v>0</v>
      </c>
      <c r="J93" s="258"/>
      <c r="K93" s="105"/>
      <c r="L93" s="105"/>
      <c r="M93" s="105"/>
      <c r="N93" s="105"/>
      <c r="O93" s="105"/>
      <c r="P93" s="105"/>
      <c r="Q93" s="25"/>
      <c r="R93" s="25"/>
    </row>
    <row r="94" spans="1:18" ht="15">
      <c r="A94" s="259" t="s">
        <v>110</v>
      </c>
      <c r="B94" s="2"/>
      <c r="C94" s="272"/>
      <c r="D94" s="272"/>
      <c r="E94" s="272"/>
      <c r="F94" s="272"/>
      <c r="G94" s="272"/>
      <c r="H94" s="272"/>
      <c r="I94" s="272"/>
      <c r="J94" s="159"/>
      <c r="K94" s="105"/>
      <c r="L94" s="105"/>
      <c r="M94" s="192"/>
      <c r="N94" s="105"/>
      <c r="O94" s="105"/>
      <c r="P94" s="105"/>
      <c r="Q94" s="25"/>
      <c r="R94" s="25"/>
    </row>
    <row r="95" spans="1:18" ht="15">
      <c r="A95" s="273" t="s">
        <v>111</v>
      </c>
      <c r="B95" s="198" t="s">
        <v>12</v>
      </c>
      <c r="C95" s="134">
        <v>8</v>
      </c>
      <c r="D95" s="134">
        <v>6</v>
      </c>
      <c r="E95" s="134">
        <v>6</v>
      </c>
      <c r="F95" s="134">
        <v>2</v>
      </c>
      <c r="G95" s="134">
        <v>2</v>
      </c>
      <c r="H95" s="134">
        <v>8</v>
      </c>
      <c r="I95" s="134">
        <v>0</v>
      </c>
      <c r="J95" s="360">
        <f>D95+F95</f>
        <v>8</v>
      </c>
      <c r="K95" s="2"/>
      <c r="L95" s="2"/>
      <c r="M95" s="2"/>
      <c r="N95" s="2"/>
      <c r="O95" s="2"/>
      <c r="P95" s="2"/>
    </row>
    <row r="96" spans="1:18" ht="15">
      <c r="A96" s="252" t="s">
        <v>112</v>
      </c>
      <c r="B96" s="196" t="s">
        <v>14</v>
      </c>
      <c r="C96" s="134">
        <v>1</v>
      </c>
      <c r="D96" s="134">
        <v>1</v>
      </c>
      <c r="E96" s="134">
        <v>1</v>
      </c>
      <c r="F96" s="134">
        <v>0</v>
      </c>
      <c r="G96" s="134">
        <v>0</v>
      </c>
      <c r="H96" s="134">
        <v>1</v>
      </c>
      <c r="I96" s="134">
        <v>0</v>
      </c>
      <c r="J96" s="360">
        <f t="shared" ref="J96:J103" si="0">D96+F96</f>
        <v>1</v>
      </c>
      <c r="K96" s="2"/>
      <c r="L96" s="2"/>
      <c r="M96" s="2"/>
      <c r="N96" s="2"/>
      <c r="O96" s="2"/>
      <c r="P96" s="2"/>
    </row>
    <row r="97" spans="1:16" ht="15">
      <c r="A97" s="252" t="s">
        <v>113</v>
      </c>
      <c r="B97" s="198" t="s">
        <v>16</v>
      </c>
      <c r="C97" s="134">
        <v>1</v>
      </c>
      <c r="D97" s="134">
        <v>1</v>
      </c>
      <c r="E97" s="134">
        <v>1</v>
      </c>
      <c r="F97" s="134">
        <v>0</v>
      </c>
      <c r="G97" s="134">
        <v>0</v>
      </c>
      <c r="H97" s="134">
        <v>1</v>
      </c>
      <c r="I97" s="134">
        <v>0</v>
      </c>
      <c r="J97" s="360">
        <f t="shared" si="0"/>
        <v>1</v>
      </c>
      <c r="K97" s="2"/>
      <c r="L97" s="2"/>
      <c r="M97" s="2"/>
      <c r="N97" s="2"/>
      <c r="O97" s="2"/>
      <c r="P97" s="2"/>
    </row>
    <row r="98" spans="1:16" ht="15">
      <c r="A98" s="252" t="s">
        <v>114</v>
      </c>
      <c r="B98" s="196" t="s">
        <v>18</v>
      </c>
      <c r="C98" s="134">
        <v>0</v>
      </c>
      <c r="D98" s="134">
        <v>0</v>
      </c>
      <c r="E98" s="134">
        <v>0</v>
      </c>
      <c r="F98" s="134">
        <v>0</v>
      </c>
      <c r="G98" s="134">
        <v>0</v>
      </c>
      <c r="H98" s="134">
        <v>0</v>
      </c>
      <c r="I98" s="134">
        <v>0</v>
      </c>
      <c r="J98" s="360">
        <f t="shared" si="0"/>
        <v>0</v>
      </c>
      <c r="K98" s="2"/>
      <c r="L98" s="2"/>
      <c r="M98" s="2"/>
      <c r="N98" s="2"/>
      <c r="O98" s="2"/>
      <c r="P98" s="2"/>
    </row>
    <row r="99" spans="1:16" ht="15">
      <c r="A99" s="252" t="s">
        <v>115</v>
      </c>
      <c r="B99" s="196" t="s">
        <v>20</v>
      </c>
      <c r="C99" s="134">
        <v>0</v>
      </c>
      <c r="D99" s="134">
        <v>0</v>
      </c>
      <c r="E99" s="134">
        <v>0</v>
      </c>
      <c r="F99" s="134">
        <v>0</v>
      </c>
      <c r="G99" s="134">
        <v>0</v>
      </c>
      <c r="H99" s="134">
        <v>0</v>
      </c>
      <c r="I99" s="134">
        <v>0</v>
      </c>
      <c r="J99" s="360">
        <f t="shared" si="0"/>
        <v>0</v>
      </c>
      <c r="K99" s="2"/>
      <c r="L99" s="2"/>
      <c r="M99" s="2"/>
      <c r="N99" s="2"/>
      <c r="O99" s="2"/>
      <c r="P99" s="2"/>
    </row>
    <row r="100" spans="1:16" ht="15">
      <c r="A100" s="252" t="s">
        <v>116</v>
      </c>
      <c r="B100" s="196" t="s">
        <v>22</v>
      </c>
      <c r="C100" s="134">
        <v>0</v>
      </c>
      <c r="D100" s="134">
        <v>0</v>
      </c>
      <c r="E100" s="134">
        <v>0</v>
      </c>
      <c r="F100" s="134">
        <v>0</v>
      </c>
      <c r="G100" s="134">
        <v>0</v>
      </c>
      <c r="H100" s="134">
        <v>0</v>
      </c>
      <c r="I100" s="134">
        <v>0</v>
      </c>
      <c r="J100" s="360">
        <f t="shared" si="0"/>
        <v>0</v>
      </c>
      <c r="K100" s="2"/>
      <c r="L100" s="2"/>
      <c r="M100" s="2"/>
      <c r="N100" s="2"/>
      <c r="O100" s="2"/>
      <c r="P100" s="2"/>
    </row>
    <row r="101" spans="1:16" ht="15">
      <c r="A101" s="252" t="s">
        <v>117</v>
      </c>
      <c r="B101" s="196" t="s">
        <v>24</v>
      </c>
      <c r="C101" s="134">
        <v>0</v>
      </c>
      <c r="D101" s="134">
        <v>0</v>
      </c>
      <c r="E101" s="134">
        <v>0</v>
      </c>
      <c r="F101" s="134">
        <v>0</v>
      </c>
      <c r="G101" s="134">
        <v>0</v>
      </c>
      <c r="H101" s="134">
        <v>0</v>
      </c>
      <c r="I101" s="134">
        <v>0</v>
      </c>
      <c r="J101" s="360">
        <f t="shared" si="0"/>
        <v>0</v>
      </c>
      <c r="K101" s="2"/>
      <c r="L101" s="2"/>
      <c r="M101" s="2"/>
      <c r="N101" s="2"/>
      <c r="O101" s="2"/>
      <c r="P101" s="2"/>
    </row>
    <row r="102" spans="1:16" ht="15">
      <c r="A102" s="252" t="s">
        <v>118</v>
      </c>
      <c r="B102" s="198" t="s">
        <v>26</v>
      </c>
      <c r="C102" s="134">
        <v>0</v>
      </c>
      <c r="D102" s="134">
        <v>0</v>
      </c>
      <c r="E102" s="134">
        <v>0</v>
      </c>
      <c r="F102" s="134">
        <v>0</v>
      </c>
      <c r="G102" s="134">
        <v>0</v>
      </c>
      <c r="H102" s="134">
        <v>0</v>
      </c>
      <c r="I102" s="134">
        <v>0</v>
      </c>
      <c r="J102" s="360">
        <f t="shared" si="0"/>
        <v>0</v>
      </c>
      <c r="K102" s="2"/>
      <c r="L102" s="2"/>
      <c r="M102" s="2"/>
      <c r="N102" s="2"/>
      <c r="O102" s="2"/>
      <c r="P102" s="2"/>
    </row>
    <row r="103" spans="1:16" ht="15">
      <c r="A103" s="252" t="s">
        <v>119</v>
      </c>
      <c r="B103" s="227">
        <v>10</v>
      </c>
      <c r="C103" s="134">
        <v>0</v>
      </c>
      <c r="D103" s="134">
        <v>0</v>
      </c>
      <c r="E103" s="134">
        <v>0</v>
      </c>
      <c r="F103" s="134">
        <v>0</v>
      </c>
      <c r="G103" s="134">
        <v>0</v>
      </c>
      <c r="H103" s="134">
        <v>0</v>
      </c>
      <c r="I103" s="134">
        <v>0</v>
      </c>
      <c r="J103" s="360">
        <f t="shared" si="0"/>
        <v>0</v>
      </c>
      <c r="K103" s="2"/>
      <c r="L103" s="2"/>
      <c r="M103" s="2"/>
      <c r="N103" s="2"/>
      <c r="O103" s="2"/>
      <c r="P103" s="2"/>
    </row>
    <row r="104" spans="1:16" ht="15">
      <c r="A104" s="252" t="s">
        <v>120</v>
      </c>
      <c r="B104" s="227">
        <v>11</v>
      </c>
      <c r="C104" s="134">
        <v>0</v>
      </c>
      <c r="D104" s="134">
        <v>0</v>
      </c>
      <c r="E104" s="134">
        <v>0</v>
      </c>
      <c r="F104" s="134">
        <v>0</v>
      </c>
      <c r="G104" s="134">
        <v>0</v>
      </c>
      <c r="H104" s="134">
        <v>0</v>
      </c>
      <c r="I104" s="134">
        <v>0</v>
      </c>
      <c r="J104" s="274"/>
      <c r="K104" s="2"/>
      <c r="L104" s="2"/>
      <c r="M104" s="2"/>
      <c r="N104" s="2"/>
      <c r="O104" s="2"/>
      <c r="P104" s="2"/>
    </row>
    <row r="105" spans="1:16" ht="15">
      <c r="A105" s="252" t="s">
        <v>121</v>
      </c>
      <c r="B105" s="227">
        <v>12</v>
      </c>
      <c r="C105" s="134">
        <v>0</v>
      </c>
      <c r="D105" s="134">
        <v>0</v>
      </c>
      <c r="E105" s="134">
        <v>0</v>
      </c>
      <c r="F105" s="134">
        <v>0</v>
      </c>
      <c r="G105" s="134">
        <v>0</v>
      </c>
      <c r="H105" s="134">
        <v>0</v>
      </c>
      <c r="I105" s="134">
        <v>0</v>
      </c>
      <c r="J105" s="274"/>
      <c r="K105" s="2"/>
      <c r="L105" s="2"/>
      <c r="M105" s="2"/>
      <c r="N105" s="2"/>
      <c r="O105" s="2"/>
      <c r="P105" s="2"/>
    </row>
    <row r="106" spans="1:16" ht="45">
      <c r="A106" s="199" t="s">
        <v>122</v>
      </c>
      <c r="B106" s="227">
        <v>13</v>
      </c>
      <c r="C106" s="134"/>
      <c r="D106" s="240" t="s">
        <v>63</v>
      </c>
      <c r="E106" s="240" t="s">
        <v>63</v>
      </c>
      <c r="F106" s="240" t="s">
        <v>63</v>
      </c>
      <c r="G106" s="240" t="s">
        <v>63</v>
      </c>
      <c r="H106" s="134"/>
      <c r="I106" s="134"/>
      <c r="J106" s="274"/>
      <c r="K106" s="2"/>
      <c r="L106" s="2"/>
      <c r="M106" s="2"/>
      <c r="N106" s="2"/>
      <c r="O106" s="2"/>
      <c r="P106" s="2"/>
    </row>
    <row r="107" spans="1:16" ht="78.75" customHeight="1">
      <c r="A107" s="275"/>
      <c r="B107" s="276"/>
      <c r="C107" s="276"/>
      <c r="D107" s="276"/>
      <c r="E107" s="276"/>
      <c r="F107" s="276"/>
      <c r="G107" s="276"/>
      <c r="H107" s="276"/>
      <c r="I107" s="277"/>
      <c r="J107" s="258"/>
      <c r="K107" s="2"/>
      <c r="L107" s="2"/>
      <c r="M107" s="2"/>
      <c r="N107" s="2"/>
      <c r="O107" s="2"/>
      <c r="P107" s="2"/>
    </row>
    <row r="108" spans="1:16" ht="18.75" customHeight="1">
      <c r="A108" s="484" t="s">
        <v>123</v>
      </c>
      <c r="B108" s="484"/>
      <c r="C108" s="484"/>
      <c r="D108" s="484"/>
      <c r="E108" s="484"/>
      <c r="F108" s="484"/>
      <c r="G108" s="484"/>
      <c r="H108" s="484"/>
      <c r="I108" s="484"/>
      <c r="J108" s="258"/>
      <c r="K108" s="2"/>
      <c r="L108" s="2"/>
      <c r="M108" s="2"/>
      <c r="N108" s="2"/>
      <c r="O108" s="2"/>
      <c r="P108" s="2"/>
    </row>
    <row r="109" spans="1:16" ht="15" customHeight="1">
      <c r="A109" s="495" t="s">
        <v>124</v>
      </c>
      <c r="B109" s="495"/>
      <c r="C109" s="495"/>
      <c r="D109" s="495"/>
      <c r="E109" s="495"/>
      <c r="F109" s="495"/>
      <c r="G109" s="495"/>
      <c r="H109" s="495"/>
      <c r="I109" s="495"/>
      <c r="J109" s="2"/>
      <c r="K109" s="2"/>
      <c r="L109" s="2"/>
      <c r="M109" s="2"/>
      <c r="N109" s="2"/>
      <c r="O109" s="2"/>
      <c r="P109" s="2"/>
    </row>
    <row r="110" spans="1:16" ht="15">
      <c r="A110" s="82"/>
      <c r="B110" s="82"/>
      <c r="C110" s="82"/>
      <c r="D110" s="82"/>
      <c r="E110" s="82"/>
      <c r="F110" s="2"/>
      <c r="G110" s="167"/>
      <c r="H110" s="167"/>
      <c r="I110" s="167"/>
      <c r="J110" s="2"/>
      <c r="K110" s="2"/>
      <c r="L110" s="278" t="s">
        <v>88</v>
      </c>
      <c r="M110" s="2"/>
      <c r="N110" s="2"/>
      <c r="O110" s="2"/>
      <c r="P110" s="2"/>
    </row>
    <row r="111" spans="1:16" ht="15.75" customHeight="1">
      <c r="A111" s="450" t="s">
        <v>37</v>
      </c>
      <c r="B111" s="450" t="s">
        <v>7</v>
      </c>
      <c r="C111" s="498" t="s">
        <v>125</v>
      </c>
      <c r="D111" s="498"/>
      <c r="E111" s="498"/>
      <c r="F111" s="498"/>
      <c r="G111" s="498"/>
      <c r="H111" s="498"/>
      <c r="I111" s="498"/>
      <c r="J111" s="498"/>
      <c r="K111" s="498"/>
      <c r="L111" s="498"/>
      <c r="M111" s="2"/>
      <c r="N111" s="2"/>
      <c r="O111" s="2"/>
      <c r="P111" s="2"/>
    </row>
    <row r="112" spans="1:16" ht="28.5">
      <c r="A112" s="450"/>
      <c r="B112" s="450"/>
      <c r="C112" s="75" t="s">
        <v>126</v>
      </c>
      <c r="D112" s="75" t="s">
        <v>127</v>
      </c>
      <c r="E112" s="75" t="s">
        <v>128</v>
      </c>
      <c r="F112" s="75" t="s">
        <v>129</v>
      </c>
      <c r="G112" s="75" t="s">
        <v>130</v>
      </c>
      <c r="H112" s="75" t="s">
        <v>131</v>
      </c>
      <c r="I112" s="75" t="s">
        <v>132</v>
      </c>
      <c r="J112" s="75" t="s">
        <v>133</v>
      </c>
      <c r="K112" s="75" t="s">
        <v>134</v>
      </c>
      <c r="L112" s="75" t="s">
        <v>135</v>
      </c>
      <c r="M112" s="2"/>
      <c r="N112" s="2"/>
      <c r="O112" s="2"/>
      <c r="P112" s="2"/>
    </row>
    <row r="113" spans="1:16" s="29" customFormat="1" ht="14.25">
      <c r="A113" s="75">
        <v>1</v>
      </c>
      <c r="B113" s="75">
        <v>2</v>
      </c>
      <c r="C113" s="75">
        <v>3</v>
      </c>
      <c r="D113" s="75">
        <v>4</v>
      </c>
      <c r="E113" s="75">
        <v>5</v>
      </c>
      <c r="F113" s="75">
        <v>6</v>
      </c>
      <c r="G113" s="75">
        <v>7</v>
      </c>
      <c r="H113" s="75">
        <v>8</v>
      </c>
      <c r="I113" s="75">
        <v>9</v>
      </c>
      <c r="J113" s="75">
        <v>10</v>
      </c>
      <c r="K113" s="75">
        <v>11</v>
      </c>
      <c r="L113" s="75">
        <v>12</v>
      </c>
      <c r="M113" s="27"/>
      <c r="N113" s="27"/>
      <c r="O113" s="27"/>
      <c r="P113" s="27"/>
    </row>
    <row r="114" spans="1:16" ht="30">
      <c r="A114" s="208" t="s">
        <v>136</v>
      </c>
      <c r="B114" s="196" t="s">
        <v>10</v>
      </c>
      <c r="C114" s="251">
        <f t="shared" ref="C114:L114" si="1">C116+C117+C118+C119+C120+C121+C122+C123+C124+C125+C126</f>
        <v>0</v>
      </c>
      <c r="D114" s="251">
        <f t="shared" si="1"/>
        <v>0</v>
      </c>
      <c r="E114" s="251">
        <f t="shared" si="1"/>
        <v>1</v>
      </c>
      <c r="F114" s="251">
        <f t="shared" si="1"/>
        <v>0</v>
      </c>
      <c r="G114" s="251">
        <f t="shared" si="1"/>
        <v>1</v>
      </c>
      <c r="H114" s="251">
        <f t="shared" si="1"/>
        <v>2</v>
      </c>
      <c r="I114" s="251">
        <f t="shared" si="1"/>
        <v>3</v>
      </c>
      <c r="J114" s="251">
        <f t="shared" si="1"/>
        <v>2</v>
      </c>
      <c r="K114" s="251">
        <f t="shared" si="1"/>
        <v>0</v>
      </c>
      <c r="L114" s="251">
        <f t="shared" si="1"/>
        <v>1</v>
      </c>
      <c r="M114" s="105"/>
      <c r="N114" s="105"/>
      <c r="O114" s="105"/>
      <c r="P114" s="105"/>
    </row>
    <row r="115" spans="1:16" ht="15">
      <c r="A115" s="259" t="s">
        <v>110</v>
      </c>
      <c r="B115" s="279"/>
      <c r="C115" s="280"/>
      <c r="D115" s="280"/>
      <c r="E115" s="280"/>
      <c r="F115" s="280"/>
      <c r="G115" s="280"/>
      <c r="H115" s="280"/>
      <c r="I115" s="281"/>
      <c r="J115" s="281"/>
      <c r="K115" s="281"/>
      <c r="L115" s="281"/>
      <c r="M115" s="105"/>
      <c r="N115" s="105"/>
      <c r="O115" s="105"/>
      <c r="P115" s="105"/>
    </row>
    <row r="116" spans="1:16" ht="15">
      <c r="A116" s="273" t="s">
        <v>111</v>
      </c>
      <c r="B116" s="198" t="s">
        <v>12</v>
      </c>
      <c r="C116" s="134"/>
      <c r="D116" s="134"/>
      <c r="E116" s="134">
        <v>1</v>
      </c>
      <c r="F116" s="134"/>
      <c r="G116" s="134">
        <v>1</v>
      </c>
      <c r="H116" s="134">
        <v>2</v>
      </c>
      <c r="I116" s="282">
        <v>3</v>
      </c>
      <c r="J116" s="282"/>
      <c r="K116" s="282">
        <v>0</v>
      </c>
      <c r="L116" s="282">
        <v>1</v>
      </c>
      <c r="M116" s="184">
        <f>C116+D116+E116+F116+G116+H116+I116+J116+K116+L116</f>
        <v>8</v>
      </c>
      <c r="N116" s="2"/>
      <c r="O116" s="2"/>
      <c r="P116" s="2"/>
    </row>
    <row r="117" spans="1:16" ht="15">
      <c r="A117" s="252" t="s">
        <v>112</v>
      </c>
      <c r="B117" s="196" t="s">
        <v>14</v>
      </c>
      <c r="C117" s="134"/>
      <c r="D117" s="134"/>
      <c r="E117" s="134"/>
      <c r="F117" s="134"/>
      <c r="G117" s="134"/>
      <c r="H117" s="134"/>
      <c r="I117" s="282"/>
      <c r="J117" s="282">
        <v>1</v>
      </c>
      <c r="K117" s="282"/>
      <c r="L117" s="282"/>
      <c r="M117" s="184">
        <f t="shared" ref="M117:M126" si="2">C117+D117+E117+F117+G117+H117+I117+J117+K117+L117</f>
        <v>1</v>
      </c>
      <c r="N117" s="2"/>
      <c r="O117" s="2"/>
      <c r="P117" s="2"/>
    </row>
    <row r="118" spans="1:16" ht="15">
      <c r="A118" s="252" t="s">
        <v>113</v>
      </c>
      <c r="B118" s="198" t="s">
        <v>16</v>
      </c>
      <c r="C118" s="134"/>
      <c r="D118" s="134"/>
      <c r="E118" s="134"/>
      <c r="F118" s="134"/>
      <c r="G118" s="134"/>
      <c r="H118" s="134"/>
      <c r="I118" s="134"/>
      <c r="J118" s="134">
        <v>1</v>
      </c>
      <c r="K118" s="134"/>
      <c r="L118" s="134"/>
      <c r="M118" s="184">
        <f t="shared" si="2"/>
        <v>1</v>
      </c>
      <c r="N118" s="2"/>
      <c r="O118" s="2"/>
      <c r="P118" s="2"/>
    </row>
    <row r="119" spans="1:16" ht="15">
      <c r="A119" s="252" t="s">
        <v>114</v>
      </c>
      <c r="B119" s="196" t="s">
        <v>18</v>
      </c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84">
        <f t="shared" si="2"/>
        <v>0</v>
      </c>
      <c r="N119" s="2"/>
      <c r="O119" s="2"/>
      <c r="P119" s="2"/>
    </row>
    <row r="120" spans="1:16" ht="15">
      <c r="A120" s="252" t="s">
        <v>115</v>
      </c>
      <c r="B120" s="196" t="s">
        <v>20</v>
      </c>
      <c r="C120" s="134"/>
      <c r="D120" s="134"/>
      <c r="E120" s="134"/>
      <c r="F120" s="134"/>
      <c r="G120" s="134"/>
      <c r="H120" s="134"/>
      <c r="I120" s="282"/>
      <c r="J120" s="282"/>
      <c r="K120" s="282"/>
      <c r="L120" s="282"/>
      <c r="M120" s="184">
        <f t="shared" si="2"/>
        <v>0</v>
      </c>
      <c r="N120" s="2"/>
      <c r="O120" s="2"/>
      <c r="P120" s="2"/>
    </row>
    <row r="121" spans="1:16" ht="15">
      <c r="A121" s="252" t="s">
        <v>116</v>
      </c>
      <c r="B121" s="196" t="s">
        <v>22</v>
      </c>
      <c r="C121" s="134"/>
      <c r="D121" s="134"/>
      <c r="E121" s="134"/>
      <c r="F121" s="134"/>
      <c r="G121" s="134"/>
      <c r="H121" s="134"/>
      <c r="I121" s="282"/>
      <c r="J121" s="282"/>
      <c r="K121" s="282"/>
      <c r="L121" s="282"/>
      <c r="M121" s="184">
        <f t="shared" si="2"/>
        <v>0</v>
      </c>
      <c r="N121" s="2"/>
      <c r="O121" s="2"/>
      <c r="P121" s="2"/>
    </row>
    <row r="122" spans="1:16" ht="15">
      <c r="A122" s="252" t="s">
        <v>117</v>
      </c>
      <c r="B122" s="196" t="s">
        <v>24</v>
      </c>
      <c r="C122" s="134"/>
      <c r="D122" s="134"/>
      <c r="E122" s="134"/>
      <c r="F122" s="134"/>
      <c r="G122" s="134"/>
      <c r="H122" s="134"/>
      <c r="I122" s="282"/>
      <c r="J122" s="282"/>
      <c r="K122" s="282"/>
      <c r="L122" s="282"/>
      <c r="M122" s="184">
        <f t="shared" si="2"/>
        <v>0</v>
      </c>
      <c r="N122" s="2"/>
      <c r="O122" s="2"/>
      <c r="P122" s="2"/>
    </row>
    <row r="123" spans="1:16" ht="15">
      <c r="A123" s="252" t="s">
        <v>118</v>
      </c>
      <c r="B123" s="198" t="s">
        <v>26</v>
      </c>
      <c r="C123" s="134"/>
      <c r="D123" s="134"/>
      <c r="E123" s="134"/>
      <c r="F123" s="134"/>
      <c r="G123" s="134"/>
      <c r="H123" s="134"/>
      <c r="I123" s="282"/>
      <c r="J123" s="282"/>
      <c r="K123" s="282"/>
      <c r="L123" s="282"/>
      <c r="M123" s="184">
        <f t="shared" si="2"/>
        <v>0</v>
      </c>
      <c r="N123" s="2"/>
      <c r="O123" s="2"/>
      <c r="P123" s="2"/>
    </row>
    <row r="124" spans="1:16" ht="15">
      <c r="A124" s="252" t="s">
        <v>119</v>
      </c>
      <c r="B124" s="227">
        <v>10</v>
      </c>
      <c r="C124" s="134"/>
      <c r="D124" s="134"/>
      <c r="E124" s="134"/>
      <c r="F124" s="134"/>
      <c r="G124" s="134"/>
      <c r="H124" s="134"/>
      <c r="I124" s="282"/>
      <c r="J124" s="282"/>
      <c r="K124" s="282"/>
      <c r="L124" s="282"/>
      <c r="M124" s="184">
        <f t="shared" si="2"/>
        <v>0</v>
      </c>
      <c r="N124" s="2"/>
      <c r="O124" s="2"/>
      <c r="P124" s="2"/>
    </row>
    <row r="125" spans="1:16" ht="15">
      <c r="A125" s="252" t="s">
        <v>120</v>
      </c>
      <c r="B125" s="227">
        <v>11</v>
      </c>
      <c r="C125" s="134"/>
      <c r="D125" s="134"/>
      <c r="E125" s="134"/>
      <c r="F125" s="134"/>
      <c r="G125" s="134"/>
      <c r="H125" s="134"/>
      <c r="I125" s="282"/>
      <c r="J125" s="282"/>
      <c r="K125" s="282"/>
      <c r="L125" s="282"/>
      <c r="M125" s="184">
        <f t="shared" si="2"/>
        <v>0</v>
      </c>
      <c r="N125" s="2"/>
      <c r="O125" s="2"/>
      <c r="P125" s="2"/>
    </row>
    <row r="126" spans="1:16" ht="15">
      <c r="A126" s="252" t="s">
        <v>121</v>
      </c>
      <c r="B126" s="227">
        <v>12</v>
      </c>
      <c r="C126" s="134"/>
      <c r="D126" s="134"/>
      <c r="E126" s="134"/>
      <c r="F126" s="134"/>
      <c r="G126" s="134"/>
      <c r="H126" s="134"/>
      <c r="I126" s="282"/>
      <c r="J126" s="282"/>
      <c r="K126" s="282"/>
      <c r="L126" s="282"/>
      <c r="M126" s="184">
        <f t="shared" si="2"/>
        <v>0</v>
      </c>
      <c r="N126" s="2"/>
      <c r="O126" s="2"/>
      <c r="P126" s="2"/>
    </row>
    <row r="127" spans="1:16" ht="1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</row>
    <row r="128" spans="1:16" ht="18.75" customHeight="1">
      <c r="A128" s="496" t="s">
        <v>137</v>
      </c>
      <c r="B128" s="496"/>
      <c r="C128" s="496"/>
      <c r="D128" s="496"/>
      <c r="E128" s="496"/>
      <c r="F128" s="496"/>
      <c r="G128" s="496"/>
      <c r="H128" s="496"/>
      <c r="I128" s="496"/>
      <c r="J128" s="496"/>
      <c r="K128" s="496"/>
      <c r="L128" s="496"/>
      <c r="M128" s="496"/>
      <c r="N128" s="2"/>
      <c r="O128" s="2"/>
      <c r="P128" s="2"/>
    </row>
    <row r="129" spans="1:17" ht="15" customHeight="1">
      <c r="A129" s="493" t="s">
        <v>124</v>
      </c>
      <c r="B129" s="493"/>
      <c r="C129" s="493"/>
      <c r="D129" s="493"/>
      <c r="E129" s="493"/>
      <c r="F129" s="493"/>
      <c r="G129" s="493"/>
      <c r="H129" s="493"/>
      <c r="I129" s="493"/>
      <c r="J129" s="493"/>
      <c r="K129" s="493"/>
      <c r="L129" s="493"/>
      <c r="M129" s="107"/>
      <c r="N129" s="107"/>
      <c r="O129" s="107"/>
      <c r="P129" s="107"/>
    </row>
    <row r="130" spans="1:17" ht="15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497" t="s">
        <v>88</v>
      </c>
      <c r="K130" s="497"/>
      <c r="L130" s="497"/>
      <c r="M130" s="497"/>
      <c r="N130" s="497"/>
      <c r="O130" s="497"/>
      <c r="P130" s="497"/>
    </row>
    <row r="131" spans="1:17" ht="15.75" customHeight="1">
      <c r="A131" s="450" t="s">
        <v>37</v>
      </c>
      <c r="B131" s="450" t="s">
        <v>7</v>
      </c>
      <c r="C131" s="450" t="s">
        <v>138</v>
      </c>
      <c r="D131" s="494" t="s">
        <v>139</v>
      </c>
      <c r="E131" s="494"/>
      <c r="F131" s="494"/>
      <c r="G131" s="494"/>
      <c r="H131" s="494"/>
      <c r="I131" s="494"/>
      <c r="J131" s="450" t="s">
        <v>140</v>
      </c>
      <c r="K131" s="494" t="s">
        <v>141</v>
      </c>
      <c r="L131" s="494"/>
      <c r="M131" s="494"/>
      <c r="N131" s="494"/>
      <c r="O131" s="494"/>
      <c r="P131" s="494"/>
    </row>
    <row r="132" spans="1:17" ht="28.5">
      <c r="A132" s="450"/>
      <c r="B132" s="450"/>
      <c r="C132" s="450"/>
      <c r="D132" s="75" t="s">
        <v>142</v>
      </c>
      <c r="E132" s="75" t="s">
        <v>143</v>
      </c>
      <c r="F132" s="75" t="s">
        <v>144</v>
      </c>
      <c r="G132" s="75" t="s">
        <v>145</v>
      </c>
      <c r="H132" s="75" t="s">
        <v>146</v>
      </c>
      <c r="I132" s="75" t="s">
        <v>147</v>
      </c>
      <c r="J132" s="450"/>
      <c r="K132" s="75" t="s">
        <v>142</v>
      </c>
      <c r="L132" s="75" t="s">
        <v>143</v>
      </c>
      <c r="M132" s="75" t="s">
        <v>144</v>
      </c>
      <c r="N132" s="75" t="s">
        <v>145</v>
      </c>
      <c r="O132" s="75" t="s">
        <v>146</v>
      </c>
      <c r="P132" s="75" t="s">
        <v>147</v>
      </c>
    </row>
    <row r="133" spans="1:17" s="29" customFormat="1" ht="14.25">
      <c r="A133" s="75">
        <v>1</v>
      </c>
      <c r="B133" s="75">
        <v>2</v>
      </c>
      <c r="C133" s="75">
        <v>3</v>
      </c>
      <c r="D133" s="75">
        <v>4</v>
      </c>
      <c r="E133" s="75">
        <v>5</v>
      </c>
      <c r="F133" s="75">
        <v>6</v>
      </c>
      <c r="G133" s="75">
        <v>7</v>
      </c>
      <c r="H133" s="75">
        <v>8</v>
      </c>
      <c r="I133" s="75">
        <v>9</v>
      </c>
      <c r="J133" s="75">
        <v>10</v>
      </c>
      <c r="K133" s="75">
        <v>11</v>
      </c>
      <c r="L133" s="75">
        <v>12</v>
      </c>
      <c r="M133" s="75">
        <v>13</v>
      </c>
      <c r="N133" s="75">
        <v>14</v>
      </c>
      <c r="O133" s="75">
        <v>15</v>
      </c>
      <c r="P133" s="75">
        <v>16</v>
      </c>
    </row>
    <row r="134" spans="1:17" ht="15">
      <c r="A134" s="208" t="s">
        <v>148</v>
      </c>
      <c r="B134" s="196" t="s">
        <v>10</v>
      </c>
      <c r="C134" s="219">
        <v>10</v>
      </c>
      <c r="D134" s="134">
        <v>0</v>
      </c>
      <c r="E134" s="134">
        <v>1</v>
      </c>
      <c r="F134" s="134">
        <v>0</v>
      </c>
      <c r="G134" s="134">
        <v>2</v>
      </c>
      <c r="H134" s="134">
        <v>3</v>
      </c>
      <c r="I134" s="134">
        <v>4</v>
      </c>
      <c r="J134" s="219">
        <v>10</v>
      </c>
      <c r="K134" s="239">
        <v>0</v>
      </c>
      <c r="L134" s="239">
        <v>1</v>
      </c>
      <c r="M134" s="239">
        <v>0</v>
      </c>
      <c r="N134" s="239">
        <v>2</v>
      </c>
      <c r="O134" s="239">
        <v>3</v>
      </c>
      <c r="P134" s="239">
        <v>4</v>
      </c>
    </row>
    <row r="135" spans="1:17" ht="15">
      <c r="A135" s="159"/>
      <c r="B135" s="159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</row>
    <row r="136" spans="1:17" ht="15">
      <c r="A136" s="490" t="s">
        <v>149</v>
      </c>
      <c r="B136" s="490"/>
      <c r="C136" s="490"/>
      <c r="D136" s="490"/>
      <c r="E136" s="490"/>
      <c r="F136" s="490"/>
      <c r="G136" s="2"/>
      <c r="H136" s="2"/>
      <c r="I136" s="2"/>
      <c r="J136" s="2"/>
      <c r="K136" s="2"/>
      <c r="L136" s="2"/>
      <c r="M136" s="2"/>
      <c r="N136" s="2"/>
      <c r="O136" s="2"/>
      <c r="P136" s="2"/>
    </row>
    <row r="137" spans="1:17" ht="15.75" customHeight="1">
      <c r="A137" s="484" t="s">
        <v>150</v>
      </c>
      <c r="B137" s="484"/>
      <c r="C137" s="484"/>
      <c r="D137" s="484"/>
      <c r="E137" s="484"/>
      <c r="F137" s="484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spans="1:17" ht="15" customHeight="1">
      <c r="A138" s="483" t="s">
        <v>151</v>
      </c>
      <c r="B138" s="483"/>
      <c r="C138" s="483"/>
      <c r="D138" s="483"/>
      <c r="E138" s="483"/>
      <c r="F138" s="483"/>
      <c r="G138" s="485"/>
      <c r="H138" s="485"/>
      <c r="I138" s="2"/>
      <c r="J138" s="2"/>
      <c r="K138" s="2"/>
      <c r="L138" s="2"/>
      <c r="M138" s="2"/>
      <c r="N138" s="2"/>
      <c r="O138" s="2"/>
      <c r="P138" s="2"/>
    </row>
    <row r="139" spans="1:17" ht="15.75" customHeight="1">
      <c r="A139" s="450" t="s">
        <v>37</v>
      </c>
      <c r="B139" s="450" t="s">
        <v>7</v>
      </c>
      <c r="C139" s="450" t="s">
        <v>152</v>
      </c>
      <c r="D139" s="486" t="s">
        <v>153</v>
      </c>
      <c r="E139" s="487"/>
      <c r="F139" s="487"/>
      <c r="G139" s="488"/>
      <c r="H139" s="489" t="s">
        <v>154</v>
      </c>
      <c r="I139" s="2"/>
      <c r="J139" s="2"/>
      <c r="K139" s="2"/>
      <c r="L139" s="2"/>
      <c r="M139" s="2"/>
      <c r="N139" s="2"/>
      <c r="O139" s="2"/>
      <c r="P139" s="2"/>
    </row>
    <row r="140" spans="1:17" ht="42.75">
      <c r="A140" s="450"/>
      <c r="B140" s="450"/>
      <c r="C140" s="450"/>
      <c r="D140" s="212" t="s">
        <v>155</v>
      </c>
      <c r="E140" s="212" t="s">
        <v>156</v>
      </c>
      <c r="F140" s="212" t="s">
        <v>157</v>
      </c>
      <c r="G140" s="75" t="s">
        <v>158</v>
      </c>
      <c r="H140" s="489"/>
      <c r="I140" s="2"/>
      <c r="J140" s="2"/>
      <c r="K140" s="2"/>
      <c r="L140" s="2"/>
      <c r="M140" s="2"/>
      <c r="N140" s="2"/>
      <c r="O140" s="2"/>
      <c r="P140" s="2"/>
    </row>
    <row r="141" spans="1:17" s="29" customFormat="1" ht="14.25">
      <c r="A141" s="75">
        <v>1</v>
      </c>
      <c r="B141" s="75">
        <v>2</v>
      </c>
      <c r="C141" s="75">
        <v>3</v>
      </c>
      <c r="D141" s="75">
        <v>4</v>
      </c>
      <c r="E141" s="75">
        <v>5</v>
      </c>
      <c r="F141" s="75">
        <v>6</v>
      </c>
      <c r="G141" s="75">
        <v>7</v>
      </c>
      <c r="H141" s="75">
        <v>8</v>
      </c>
      <c r="I141" s="27"/>
      <c r="J141" s="27"/>
      <c r="K141" s="27"/>
      <c r="L141" s="27"/>
      <c r="M141" s="27"/>
      <c r="N141" s="27"/>
      <c r="O141" s="27"/>
      <c r="P141" s="27"/>
      <c r="Q141" s="28"/>
    </row>
    <row r="142" spans="1:17" ht="15">
      <c r="A142" s="208" t="s">
        <v>159</v>
      </c>
      <c r="B142" s="196" t="s">
        <v>10</v>
      </c>
      <c r="C142" s="251">
        <v>695</v>
      </c>
      <c r="D142" s="134">
        <v>0</v>
      </c>
      <c r="E142" s="134">
        <v>695</v>
      </c>
      <c r="F142" s="134">
        <v>0</v>
      </c>
      <c r="G142" s="134">
        <v>0</v>
      </c>
      <c r="H142" s="134">
        <v>0</v>
      </c>
      <c r="I142" s="105"/>
      <c r="J142" s="105"/>
      <c r="K142" s="105"/>
      <c r="L142" s="105"/>
      <c r="M142" s="105"/>
      <c r="N142" s="105"/>
      <c r="O142" s="105"/>
      <c r="P142" s="105"/>
      <c r="Q142" s="25"/>
    </row>
    <row r="143" spans="1:17" ht="45">
      <c r="A143" s="283" t="s">
        <v>160</v>
      </c>
      <c r="B143" s="198" t="s">
        <v>12</v>
      </c>
      <c r="C143" s="251">
        <v>651</v>
      </c>
      <c r="D143" s="134">
        <v>0</v>
      </c>
      <c r="E143" s="134">
        <v>651</v>
      </c>
      <c r="F143" s="134">
        <v>0</v>
      </c>
      <c r="G143" s="134">
        <v>0</v>
      </c>
      <c r="H143" s="134">
        <v>0</v>
      </c>
      <c r="I143" s="105"/>
      <c r="J143" s="105"/>
      <c r="K143" s="105"/>
      <c r="L143" s="105"/>
      <c r="M143" s="105"/>
      <c r="N143" s="105"/>
      <c r="O143" s="105"/>
      <c r="P143" s="105"/>
      <c r="Q143" s="25"/>
    </row>
    <row r="144" spans="1:17" ht="45">
      <c r="A144" s="273" t="s">
        <v>161</v>
      </c>
      <c r="B144" s="284" t="s">
        <v>14</v>
      </c>
      <c r="C144" s="134">
        <v>454</v>
      </c>
      <c r="D144" s="285" t="s">
        <v>63</v>
      </c>
      <c r="E144" s="285" t="s">
        <v>63</v>
      </c>
      <c r="F144" s="285" t="s">
        <v>63</v>
      </c>
      <c r="G144" s="285" t="s">
        <v>63</v>
      </c>
      <c r="H144" s="234" t="s">
        <v>63</v>
      </c>
      <c r="I144" s="2"/>
      <c r="J144" s="2"/>
      <c r="K144" s="2"/>
      <c r="L144" s="2"/>
      <c r="M144" s="2"/>
      <c r="N144" s="2"/>
      <c r="O144" s="2"/>
      <c r="P144" s="2"/>
    </row>
    <row r="145" spans="1:16" ht="60">
      <c r="A145" s="252" t="s">
        <v>162</v>
      </c>
      <c r="B145" s="196" t="s">
        <v>16</v>
      </c>
      <c r="C145" s="134">
        <v>61</v>
      </c>
      <c r="D145" s="285" t="s">
        <v>63</v>
      </c>
      <c r="E145" s="285" t="s">
        <v>63</v>
      </c>
      <c r="F145" s="285" t="s">
        <v>63</v>
      </c>
      <c r="G145" s="285" t="s">
        <v>63</v>
      </c>
      <c r="H145" s="285" t="s">
        <v>63</v>
      </c>
      <c r="I145" s="2"/>
      <c r="J145" s="2"/>
      <c r="K145" s="2"/>
      <c r="L145" s="2"/>
      <c r="M145" s="2"/>
      <c r="N145" s="2"/>
      <c r="O145" s="2"/>
      <c r="P145" s="2"/>
    </row>
    <row r="146" spans="1:16" ht="30">
      <c r="A146" s="208" t="s">
        <v>163</v>
      </c>
      <c r="B146" s="196" t="s">
        <v>18</v>
      </c>
      <c r="C146" s="134">
        <v>356</v>
      </c>
      <c r="D146" s="285" t="s">
        <v>63</v>
      </c>
      <c r="E146" s="285" t="s">
        <v>63</v>
      </c>
      <c r="F146" s="285" t="s">
        <v>63</v>
      </c>
      <c r="G146" s="285" t="s">
        <v>63</v>
      </c>
      <c r="H146" s="285" t="s">
        <v>63</v>
      </c>
      <c r="I146" s="2"/>
      <c r="J146" s="2"/>
      <c r="K146" s="2"/>
      <c r="L146" s="2"/>
      <c r="M146" s="2"/>
      <c r="N146" s="2"/>
      <c r="O146" s="2"/>
      <c r="P146" s="2"/>
    </row>
    <row r="147" spans="1:16" ht="87.75" customHeight="1">
      <c r="A147" s="286"/>
      <c r="B147" s="287"/>
      <c r="C147" s="288"/>
      <c r="D147" s="289"/>
      <c r="E147" s="289"/>
      <c r="F147" s="289"/>
      <c r="G147" s="2"/>
      <c r="H147" s="2"/>
      <c r="I147" s="2"/>
      <c r="J147" s="2"/>
      <c r="K147" s="2"/>
      <c r="L147" s="2"/>
      <c r="M147" s="2"/>
      <c r="N147" s="2"/>
      <c r="O147" s="2"/>
      <c r="P147" s="2"/>
    </row>
    <row r="148" spans="1:16" ht="15.75" customHeight="1">
      <c r="A148" s="482" t="s">
        <v>164</v>
      </c>
      <c r="B148" s="482"/>
      <c r="C148" s="482"/>
      <c r="D148" s="435"/>
      <c r="E148" s="435"/>
      <c r="F148" s="290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1:16" ht="28.5">
      <c r="A149" s="194" t="s">
        <v>37</v>
      </c>
      <c r="B149" s="75" t="s">
        <v>7</v>
      </c>
      <c r="C149" s="261" t="s">
        <v>165</v>
      </c>
      <c r="D149" s="119"/>
      <c r="E149" s="119"/>
      <c r="F149" s="291"/>
      <c r="G149" s="2"/>
      <c r="H149" s="2"/>
      <c r="I149" s="2"/>
      <c r="J149" s="2"/>
      <c r="K149" s="2"/>
      <c r="L149" s="2"/>
      <c r="M149" s="2"/>
      <c r="N149" s="2"/>
      <c r="O149" s="2"/>
      <c r="P149" s="121"/>
    </row>
    <row r="150" spans="1:16" ht="15">
      <c r="A150" s="292">
        <v>1</v>
      </c>
      <c r="B150" s="293">
        <v>2</v>
      </c>
      <c r="C150" s="294">
        <v>3</v>
      </c>
      <c r="D150" s="119"/>
      <c r="E150" s="119"/>
      <c r="F150" s="291"/>
      <c r="G150" s="2"/>
      <c r="H150" s="2"/>
      <c r="I150" s="2"/>
      <c r="J150" s="2"/>
      <c r="K150" s="2"/>
      <c r="L150" s="2"/>
      <c r="M150" s="2"/>
      <c r="N150" s="2"/>
      <c r="O150" s="2"/>
      <c r="P150" s="121"/>
    </row>
    <row r="151" spans="1:16" ht="15">
      <c r="A151" s="295" t="s">
        <v>166</v>
      </c>
      <c r="B151" s="296" t="s">
        <v>10</v>
      </c>
      <c r="C151" s="297">
        <v>1</v>
      </c>
      <c r="D151" s="434"/>
      <c r="E151" s="434"/>
      <c r="F151" s="290"/>
      <c r="G151" s="2"/>
      <c r="H151" s="2"/>
      <c r="I151" s="2"/>
      <c r="J151" s="2"/>
      <c r="K151" s="2"/>
      <c r="L151" s="2"/>
      <c r="M151" s="2"/>
      <c r="N151" s="2"/>
      <c r="O151" s="2"/>
      <c r="P151" s="127"/>
    </row>
    <row r="152" spans="1:16" ht="15">
      <c r="A152" s="298" t="s">
        <v>167</v>
      </c>
      <c r="B152" s="198" t="s">
        <v>12</v>
      </c>
      <c r="C152" s="134">
        <v>0</v>
      </c>
      <c r="D152" s="434"/>
      <c r="E152" s="434"/>
      <c r="F152" s="290"/>
      <c r="G152" s="2"/>
      <c r="H152" s="2"/>
      <c r="I152" s="2"/>
      <c r="J152" s="2"/>
      <c r="K152" s="2"/>
      <c r="L152" s="2"/>
      <c r="M152" s="2"/>
      <c r="N152" s="2"/>
      <c r="O152" s="2"/>
      <c r="P152" s="127"/>
    </row>
    <row r="153" spans="1:16" ht="15">
      <c r="A153" s="298" t="s">
        <v>168</v>
      </c>
      <c r="B153" s="198" t="s">
        <v>14</v>
      </c>
      <c r="C153" s="134">
        <v>0</v>
      </c>
      <c r="D153" s="434"/>
      <c r="E153" s="434"/>
      <c r="F153" s="290"/>
      <c r="G153" s="2"/>
      <c r="H153" s="2"/>
      <c r="I153" s="2"/>
      <c r="J153" s="2"/>
      <c r="K153" s="2"/>
      <c r="L153" s="2"/>
      <c r="M153" s="2"/>
      <c r="N153" s="2"/>
      <c r="O153" s="2"/>
      <c r="P153" s="127"/>
    </row>
    <row r="154" spans="1:16" ht="15">
      <c r="A154" s="298" t="s">
        <v>169</v>
      </c>
      <c r="B154" s="198" t="s">
        <v>16</v>
      </c>
      <c r="C154" s="134">
        <v>0</v>
      </c>
      <c r="D154" s="434"/>
      <c r="E154" s="434"/>
      <c r="F154" s="290"/>
      <c r="G154" s="2"/>
      <c r="H154" s="2"/>
      <c r="I154" s="2"/>
      <c r="J154" s="2"/>
      <c r="K154" s="2"/>
      <c r="L154" s="2"/>
      <c r="M154" s="2"/>
      <c r="N154" s="2"/>
      <c r="O154" s="2"/>
      <c r="P154" s="2"/>
    </row>
    <row r="155" spans="1:16" ht="15">
      <c r="A155" s="298" t="s">
        <v>170</v>
      </c>
      <c r="B155" s="198" t="s">
        <v>18</v>
      </c>
      <c r="C155" s="134">
        <v>1</v>
      </c>
      <c r="D155" s="434"/>
      <c r="E155" s="434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1:16" ht="1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1:16" ht="15.75" customHeight="1">
      <c r="A157" s="484" t="s">
        <v>171</v>
      </c>
      <c r="B157" s="484"/>
      <c r="C157" s="484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1:16" ht="15" customHeight="1">
      <c r="A158" s="483" t="s">
        <v>172</v>
      </c>
      <c r="B158" s="483"/>
      <c r="C158" s="483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1:16" ht="28.5">
      <c r="A159" s="194" t="s">
        <v>37</v>
      </c>
      <c r="B159" s="194" t="s">
        <v>7</v>
      </c>
      <c r="C159" s="211" t="s">
        <v>173</v>
      </c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1:16" ht="15">
      <c r="A160" s="129">
        <v>1</v>
      </c>
      <c r="B160" s="129">
        <v>2</v>
      </c>
      <c r="C160" s="130">
        <v>3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131"/>
    </row>
    <row r="161" spans="1:16" ht="15">
      <c r="A161" s="208" t="s">
        <v>174</v>
      </c>
      <c r="B161" s="196" t="s">
        <v>10</v>
      </c>
      <c r="C161" s="134">
        <v>0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131"/>
    </row>
    <row r="162" spans="1:16" ht="15">
      <c r="A162" s="208" t="s">
        <v>175</v>
      </c>
      <c r="B162" s="196" t="s">
        <v>12</v>
      </c>
      <c r="C162" s="134">
        <v>0</v>
      </c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131"/>
    </row>
    <row r="163" spans="1:16" ht="15">
      <c r="A163" s="299" t="s">
        <v>176</v>
      </c>
      <c r="B163" s="284" t="s">
        <v>14</v>
      </c>
      <c r="C163" s="134">
        <v>1</v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131"/>
    </row>
    <row r="164" spans="1:16" ht="15">
      <c r="A164" s="208" t="s">
        <v>177</v>
      </c>
      <c r="B164" s="196" t="s">
        <v>16</v>
      </c>
      <c r="C164" s="134">
        <v>1</v>
      </c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131"/>
    </row>
    <row r="165" spans="1:16" ht="15">
      <c r="A165" s="208" t="s">
        <v>178</v>
      </c>
      <c r="B165" s="196" t="s">
        <v>18</v>
      </c>
      <c r="C165" s="134">
        <v>1</v>
      </c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131"/>
    </row>
    <row r="166" spans="1:16" ht="15">
      <c r="A166" s="208" t="s">
        <v>179</v>
      </c>
      <c r="B166" s="196" t="s">
        <v>20</v>
      </c>
      <c r="C166" s="134">
        <v>1</v>
      </c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</row>
    <row r="167" spans="1:16" ht="15">
      <c r="A167" s="299" t="s">
        <v>180</v>
      </c>
      <c r="B167" s="284" t="s">
        <v>22</v>
      </c>
      <c r="C167" s="134">
        <v>1</v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1:16" ht="15">
      <c r="A168" s="299" t="s">
        <v>181</v>
      </c>
      <c r="B168" s="284"/>
      <c r="C168" s="300"/>
      <c r="D168" s="2"/>
      <c r="E168" s="2"/>
      <c r="F168" s="135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1:16" ht="15">
      <c r="A169" s="299" t="s">
        <v>182</v>
      </c>
      <c r="B169" s="284" t="s">
        <v>24</v>
      </c>
      <c r="C169" s="134">
        <v>0</v>
      </c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1:16" ht="15">
      <c r="A170" s="208" t="s">
        <v>183</v>
      </c>
      <c r="B170" s="196" t="s">
        <v>26</v>
      </c>
      <c r="C170" s="134">
        <v>0</v>
      </c>
      <c r="D170" s="2"/>
      <c r="E170" s="2"/>
      <c r="F170" s="105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1:16" ht="15">
      <c r="A171" s="192"/>
      <c r="B171" s="301"/>
      <c r="C171" s="138"/>
      <c r="D171" s="2"/>
      <c r="E171" s="2"/>
      <c r="F171" s="105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1:16" ht="15">
      <c r="A172" s="192"/>
      <c r="B172" s="301"/>
      <c r="C172" s="138"/>
      <c r="D172" s="2"/>
      <c r="E172" s="2"/>
      <c r="F172" s="105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1:16" ht="15">
      <c r="A173" s="192"/>
      <c r="B173" s="192"/>
      <c r="C173" s="138"/>
      <c r="D173" s="2"/>
      <c r="E173" s="2"/>
      <c r="F173" s="105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1:16" ht="15.75" customHeight="1">
      <c r="A174" s="484" t="s">
        <v>184</v>
      </c>
      <c r="B174" s="484"/>
      <c r="C174" s="484"/>
      <c r="D174" s="2"/>
      <c r="E174" s="2"/>
      <c r="F174" s="105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1:16" ht="15" customHeight="1">
      <c r="A175" s="483" t="s">
        <v>172</v>
      </c>
      <c r="B175" s="483"/>
      <c r="C175" s="483"/>
      <c r="D175" s="2"/>
      <c r="E175" s="2"/>
      <c r="F175" s="105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1:16" ht="28.5">
      <c r="A176" s="194" t="s">
        <v>37</v>
      </c>
      <c r="B176" s="194" t="s">
        <v>7</v>
      </c>
      <c r="C176" s="211" t="s">
        <v>173</v>
      </c>
      <c r="D176" s="2"/>
      <c r="E176" s="2"/>
      <c r="F176" s="105"/>
      <c r="G176" s="2"/>
      <c r="H176" s="2"/>
      <c r="I176" s="2"/>
      <c r="J176" s="2"/>
      <c r="K176" s="2"/>
      <c r="L176" s="2"/>
      <c r="M176" s="2"/>
      <c r="N176" s="2"/>
      <c r="O176" s="2"/>
      <c r="P176" s="2"/>
    </row>
    <row r="177" spans="1:16" ht="15">
      <c r="A177" s="140">
        <v>1</v>
      </c>
      <c r="B177" s="140">
        <v>2</v>
      </c>
      <c r="C177" s="140">
        <v>3</v>
      </c>
      <c r="D177" s="2"/>
      <c r="E177" s="2"/>
      <c r="F177" s="105"/>
      <c r="G177" s="2"/>
      <c r="H177" s="2"/>
      <c r="I177" s="2"/>
      <c r="J177" s="2"/>
      <c r="K177" s="2"/>
      <c r="L177" s="2"/>
      <c r="M177" s="2"/>
      <c r="N177" s="2"/>
      <c r="O177" s="2"/>
      <c r="P177" s="2"/>
    </row>
    <row r="178" spans="1:16" ht="15">
      <c r="A178" s="214" t="s">
        <v>185</v>
      </c>
      <c r="B178" s="196" t="s">
        <v>10</v>
      </c>
      <c r="C178" s="134">
        <v>4</v>
      </c>
      <c r="D178" s="2"/>
      <c r="E178" s="2"/>
      <c r="F178" s="206"/>
      <c r="G178" s="2"/>
      <c r="H178" s="2"/>
      <c r="I178" s="2"/>
      <c r="J178" s="2"/>
      <c r="K178" s="2"/>
      <c r="L178" s="2"/>
      <c r="M178" s="2"/>
      <c r="N178" s="2"/>
      <c r="O178" s="2"/>
      <c r="P178" s="131"/>
    </row>
    <row r="179" spans="1:16" ht="15">
      <c r="A179" s="214" t="s">
        <v>186</v>
      </c>
      <c r="B179" s="196" t="s">
        <v>12</v>
      </c>
      <c r="C179" s="134">
        <v>1</v>
      </c>
      <c r="D179" s="2"/>
      <c r="E179" s="2"/>
      <c r="F179" s="105"/>
      <c r="G179" s="2"/>
      <c r="H179" s="2"/>
      <c r="I179" s="2"/>
      <c r="J179" s="2"/>
      <c r="K179" s="2"/>
      <c r="L179" s="2"/>
      <c r="M179" s="2"/>
      <c r="N179" s="2"/>
      <c r="O179" s="2"/>
      <c r="P179" s="131"/>
    </row>
    <row r="180" spans="1:16" ht="30">
      <c r="A180" s="214" t="s">
        <v>199</v>
      </c>
      <c r="B180" s="196" t="s">
        <v>14</v>
      </c>
      <c r="C180" s="134">
        <v>4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131"/>
    </row>
    <row r="181" spans="1:16" ht="30">
      <c r="A181" s="214" t="s">
        <v>200</v>
      </c>
      <c r="B181" s="196" t="s">
        <v>16</v>
      </c>
      <c r="C181" s="134">
        <v>1</v>
      </c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131"/>
    </row>
    <row r="182" spans="1:16" ht="15">
      <c r="A182" s="214" t="s">
        <v>189</v>
      </c>
      <c r="B182" s="196" t="s">
        <v>18</v>
      </c>
      <c r="C182" s="134">
        <v>1</v>
      </c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131"/>
    </row>
    <row r="183" spans="1:16" ht="45">
      <c r="A183" s="214" t="s">
        <v>190</v>
      </c>
      <c r="B183" s="196" t="s">
        <v>20</v>
      </c>
      <c r="C183" s="134">
        <v>1</v>
      </c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131"/>
    </row>
    <row r="184" spans="1:16" ht="15">
      <c r="A184" s="192"/>
      <c r="B184" s="302"/>
      <c r="C184" s="206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</row>
    <row r="185" spans="1:16" ht="60">
      <c r="A185" s="303" t="s">
        <v>191</v>
      </c>
      <c r="B185" s="165"/>
      <c r="C185" s="260" t="s">
        <v>319</v>
      </c>
      <c r="D185" s="165"/>
      <c r="E185" s="146" t="s">
        <v>320</v>
      </c>
      <c r="F185" s="2"/>
      <c r="G185" s="146"/>
      <c r="H185" s="2"/>
      <c r="I185" s="2"/>
      <c r="J185" s="2"/>
      <c r="K185" s="2"/>
      <c r="L185" s="2"/>
      <c r="M185" s="2"/>
      <c r="N185" s="2"/>
      <c r="O185" s="2"/>
      <c r="P185" s="2"/>
    </row>
    <row r="186" spans="1:16" ht="15">
      <c r="A186" s="304"/>
      <c r="B186" s="165"/>
      <c r="C186" s="166" t="s">
        <v>192</v>
      </c>
      <c r="D186" s="165"/>
      <c r="E186" s="166" t="s">
        <v>193</v>
      </c>
      <c r="F186" s="2"/>
      <c r="G186" s="166" t="s">
        <v>194</v>
      </c>
      <c r="H186" s="2"/>
      <c r="I186" s="2"/>
      <c r="J186" s="2"/>
      <c r="K186" s="2"/>
      <c r="L186" s="2"/>
      <c r="M186" s="2"/>
      <c r="N186" s="2"/>
      <c r="O186" s="2"/>
      <c r="P186" s="2"/>
    </row>
    <row r="187" spans="1:16" ht="15">
      <c r="A187" s="165"/>
      <c r="B187" s="165"/>
      <c r="C187" s="192" t="s">
        <v>321</v>
      </c>
      <c r="D187" s="165"/>
      <c r="E187" s="384" t="s">
        <v>322</v>
      </c>
      <c r="F187" s="2"/>
      <c r="G187" s="2" t="s">
        <v>197</v>
      </c>
      <c r="H187" s="2"/>
      <c r="I187" s="2"/>
      <c r="J187" s="2"/>
      <c r="K187" s="2"/>
      <c r="L187" s="2"/>
      <c r="M187" s="2"/>
      <c r="N187" s="2"/>
      <c r="O187" s="2"/>
      <c r="P187" s="2"/>
    </row>
    <row r="188" spans="1:16" ht="15">
      <c r="A188" s="165"/>
      <c r="B188" s="165"/>
      <c r="C188" s="192" t="s">
        <v>195</v>
      </c>
      <c r="D188" s="165"/>
      <c r="E188" s="305" t="s">
        <v>196</v>
      </c>
      <c r="F188" s="2"/>
      <c r="G188" s="2" t="s">
        <v>197</v>
      </c>
      <c r="H188" s="2"/>
      <c r="I188" s="2"/>
      <c r="J188" s="2"/>
      <c r="K188" s="2"/>
      <c r="L188" s="2"/>
      <c r="M188" s="2"/>
      <c r="N188" s="2"/>
      <c r="O188" s="2"/>
      <c r="P188" s="2"/>
    </row>
    <row r="189" spans="1:16" ht="15">
      <c r="A189" s="165"/>
      <c r="B189" s="165"/>
      <c r="C189" s="165"/>
      <c r="D189" s="165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1:16" ht="15">
      <c r="A190" s="165"/>
      <c r="B190" s="165"/>
      <c r="C190" s="165"/>
      <c r="D190" s="165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spans="1:16" ht="15">
      <c r="A191" s="165"/>
      <c r="B191" s="165"/>
      <c r="C191" s="165"/>
      <c r="D191" s="165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</row>
    <row r="192" spans="1:16" ht="15">
      <c r="A192" s="165"/>
      <c r="B192" s="165"/>
      <c r="C192" s="165"/>
      <c r="D192" s="165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6" ht="15">
      <c r="A193" s="165"/>
      <c r="B193" s="165"/>
      <c r="C193" s="165"/>
      <c r="D193" s="165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1:16" ht="15">
      <c r="A194" s="165"/>
      <c r="B194" s="165"/>
      <c r="C194" s="165"/>
      <c r="D194" s="165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1:16" ht="15">
      <c r="A195" s="165"/>
      <c r="B195" s="165"/>
      <c r="C195" s="165"/>
      <c r="D195" s="165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1:16" ht="15">
      <c r="A196" s="165"/>
      <c r="B196" s="165"/>
      <c r="C196" s="165"/>
      <c r="D196" s="165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1:16" ht="15">
      <c r="A197" s="165"/>
      <c r="B197" s="165"/>
      <c r="C197" s="165"/>
      <c r="D197" s="165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1:16" ht="15">
      <c r="A198" s="165"/>
      <c r="B198" s="165"/>
      <c r="C198" s="165"/>
      <c r="D198" s="165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6" ht="15">
      <c r="A199" s="165"/>
      <c r="B199" s="165"/>
      <c r="C199" s="165"/>
      <c r="D199" s="165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1:16" ht="15">
      <c r="A200" s="165"/>
      <c r="B200" s="165"/>
      <c r="C200" s="165"/>
      <c r="D200" s="165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1:16" ht="15">
      <c r="A201" s="165"/>
      <c r="B201" s="165"/>
      <c r="C201" s="165"/>
      <c r="D201" s="165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6" ht="15">
      <c r="A202" s="165"/>
      <c r="B202" s="165"/>
      <c r="C202" s="165"/>
      <c r="D202" s="165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1:16" ht="15">
      <c r="A203" s="165"/>
      <c r="B203" s="165"/>
      <c r="C203" s="165"/>
      <c r="D203" s="165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1:16" ht="15">
      <c r="A204" s="165"/>
      <c r="B204" s="165"/>
      <c r="C204" s="165"/>
      <c r="D204" s="165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1:16" ht="15">
      <c r="A205" s="165"/>
      <c r="B205" s="165"/>
      <c r="C205" s="165"/>
      <c r="D205" s="165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</row>
    <row r="206" spans="1:16" ht="15">
      <c r="A206" s="165"/>
      <c r="B206" s="165"/>
      <c r="C206" s="165"/>
      <c r="D206" s="165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1:16" ht="15">
      <c r="A207" s="165"/>
      <c r="B207" s="165"/>
      <c r="C207" s="165"/>
      <c r="D207" s="165"/>
      <c r="E207" s="2"/>
      <c r="F207" s="2"/>
      <c r="G207" s="135"/>
      <c r="H207" s="2"/>
      <c r="I207" s="2"/>
      <c r="J207" s="2"/>
      <c r="K207" s="2"/>
      <c r="L207" s="2"/>
      <c r="M207" s="2"/>
      <c r="N207" s="2"/>
      <c r="O207" s="2"/>
      <c r="P207" s="2"/>
    </row>
    <row r="208" spans="1:16" ht="15">
      <c r="A208" s="165"/>
      <c r="B208" s="165"/>
      <c r="C208" s="165"/>
      <c r="D208" s="165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ht="15">
      <c r="A209" s="165"/>
      <c r="B209" s="165"/>
      <c r="C209" s="165"/>
      <c r="D209" s="165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1:16" ht="15">
      <c r="A210" s="165"/>
      <c r="B210" s="165"/>
      <c r="C210" s="165"/>
      <c r="D210" s="165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1:16" ht="15">
      <c r="A211" s="165"/>
      <c r="B211" s="165"/>
      <c r="C211" s="165"/>
      <c r="D211" s="165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</row>
    <row r="212" spans="1:16" ht="15">
      <c r="A212" s="165"/>
      <c r="B212" s="165"/>
      <c r="C212" s="165"/>
      <c r="D212" s="165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</row>
    <row r="213" spans="1:16" ht="15">
      <c r="A213" s="165"/>
      <c r="B213" s="165"/>
      <c r="C213" s="165"/>
      <c r="D213" s="165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</row>
    <row r="214" spans="1:16" ht="15">
      <c r="A214" s="165"/>
      <c r="B214" s="165"/>
      <c r="C214" s="165"/>
      <c r="D214" s="165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</row>
    <row r="215" spans="1:16" ht="15">
      <c r="A215" s="165"/>
      <c r="B215" s="165"/>
      <c r="C215" s="165"/>
      <c r="D215" s="165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1:16" ht="15">
      <c r="A216" s="165"/>
      <c r="B216" s="165"/>
      <c r="C216" s="165"/>
      <c r="D216" s="165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1:16" ht="15">
      <c r="A217" s="165"/>
      <c r="B217" s="165"/>
      <c r="C217" s="165"/>
      <c r="D217" s="165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1:16" ht="15">
      <c r="A218" s="165"/>
      <c r="B218" s="165"/>
      <c r="C218" s="165"/>
      <c r="D218" s="165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ht="15">
      <c r="A219" s="165"/>
      <c r="B219" s="165"/>
      <c r="C219" s="165"/>
      <c r="D219" s="165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ht="15">
      <c r="A220" s="144"/>
      <c r="B220" s="144"/>
      <c r="C220" s="144"/>
      <c r="D220" s="144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ht="15">
      <c r="A221" s="144"/>
      <c r="B221" s="144"/>
      <c r="C221" s="144"/>
      <c r="D221" s="144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ht="15">
      <c r="A222" s="144"/>
      <c r="B222" s="144"/>
      <c r="C222" s="144"/>
      <c r="D222" s="144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ht="15">
      <c r="A223" s="144"/>
      <c r="B223" s="144"/>
      <c r="C223" s="144"/>
      <c r="D223" s="144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ht="15">
      <c r="A224" s="144"/>
      <c r="B224" s="144"/>
      <c r="C224" s="144"/>
      <c r="D224" s="144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6" ht="15">
      <c r="A225" s="144"/>
      <c r="B225" s="144"/>
      <c r="C225" s="144"/>
      <c r="D225" s="144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6" ht="15">
      <c r="A226" s="144"/>
      <c r="B226" s="144"/>
      <c r="C226" s="144"/>
      <c r="D226" s="144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16" ht="15">
      <c r="A227" s="144"/>
      <c r="B227" s="144"/>
      <c r="C227" s="144"/>
      <c r="D227" s="144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6" ht="15">
      <c r="A228" s="144"/>
      <c r="B228" s="144"/>
      <c r="C228" s="144"/>
      <c r="D228" s="144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6" ht="15">
      <c r="A229" s="144"/>
      <c r="B229" s="144"/>
      <c r="C229" s="144"/>
      <c r="D229" s="144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6" ht="15">
      <c r="A230" s="144"/>
      <c r="B230" s="144"/>
      <c r="C230" s="144"/>
      <c r="D230" s="144"/>
      <c r="E230" s="15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6" ht="15">
      <c r="A231" s="144"/>
      <c r="B231" s="144"/>
      <c r="C231" s="144"/>
      <c r="D231" s="144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1:16" ht="15">
      <c r="A232" s="144"/>
      <c r="B232" s="144"/>
      <c r="C232" s="144"/>
      <c r="D232" s="144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6" ht="15">
      <c r="A233" s="144"/>
      <c r="B233" s="144"/>
      <c r="C233" s="144"/>
      <c r="D233" s="144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6" ht="15">
      <c r="A234" s="144"/>
      <c r="B234" s="144"/>
      <c r="C234" s="144"/>
      <c r="D234" s="144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6" ht="15">
      <c r="A235" s="144"/>
      <c r="B235" s="144"/>
      <c r="C235" s="144"/>
      <c r="D235" s="144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6" ht="15">
      <c r="A236" s="144"/>
      <c r="B236" s="144"/>
      <c r="C236" s="144"/>
      <c r="D236" s="144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6" ht="15">
      <c r="A237" s="144"/>
      <c r="B237" s="144"/>
      <c r="C237" s="144"/>
      <c r="D237" s="144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6" ht="15">
      <c r="A238" s="144"/>
      <c r="B238" s="144"/>
      <c r="C238" s="144"/>
      <c r="D238" s="144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6" ht="1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6" ht="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ht="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ht="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ht="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ht="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ht="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ht="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ht="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ht="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ht="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ht="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ht="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ht="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ht="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ht="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ht="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ht="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1:16" ht="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</sheetData>
  <mergeCells count="75">
    <mergeCell ref="D154:E154"/>
    <mergeCell ref="A175:C175"/>
    <mergeCell ref="D155:E155"/>
    <mergeCell ref="A157:C157"/>
    <mergeCell ref="A158:C158"/>
    <mergeCell ref="A174:C174"/>
    <mergeCell ref="D153:E153"/>
    <mergeCell ref="D152:E152"/>
    <mergeCell ref="B139:B140"/>
    <mergeCell ref="D139:G139"/>
    <mergeCell ref="D151:E151"/>
    <mergeCell ref="C139:C140"/>
    <mergeCell ref="D148:E148"/>
    <mergeCell ref="A148:C148"/>
    <mergeCell ref="A139:A140"/>
    <mergeCell ref="K131:P131"/>
    <mergeCell ref="B131:B132"/>
    <mergeCell ref="A108:I108"/>
    <mergeCell ref="A109:I109"/>
    <mergeCell ref="J131:J132"/>
    <mergeCell ref="J130:P130"/>
    <mergeCell ref="A129:L129"/>
    <mergeCell ref="A128:M128"/>
    <mergeCell ref="C111:L111"/>
    <mergeCell ref="B111:B112"/>
    <mergeCell ref="A111:A112"/>
    <mergeCell ref="H139:H140"/>
    <mergeCell ref="A137:F137"/>
    <mergeCell ref="D131:I131"/>
    <mergeCell ref="A131:A132"/>
    <mergeCell ref="C131:C132"/>
    <mergeCell ref="A136:F136"/>
    <mergeCell ref="A138:H138"/>
    <mergeCell ref="G33:H33"/>
    <mergeCell ref="A90:A91"/>
    <mergeCell ref="D90:G90"/>
    <mergeCell ref="C90:C91"/>
    <mergeCell ref="A78:E78"/>
    <mergeCell ref="B79:D79"/>
    <mergeCell ref="A89:I89"/>
    <mergeCell ref="H90:H91"/>
    <mergeCell ref="I90:I91"/>
    <mergeCell ref="B90:B91"/>
    <mergeCell ref="A88:J88"/>
    <mergeCell ref="A87:J87"/>
    <mergeCell ref="D63:K63"/>
    <mergeCell ref="B33:B35"/>
    <mergeCell ref="I34:I35"/>
    <mergeCell ref="C63:C64"/>
    <mergeCell ref="H62:K62"/>
    <mergeCell ref="A61:N61"/>
    <mergeCell ref="A72:D72"/>
    <mergeCell ref="A63:A64"/>
    <mergeCell ref="A71:D71"/>
    <mergeCell ref="H34:H35"/>
    <mergeCell ref="C34:C35"/>
    <mergeCell ref="D34:F34"/>
    <mergeCell ref="G34:G35"/>
    <mergeCell ref="B63:B64"/>
    <mergeCell ref="A33:A35"/>
    <mergeCell ref="C33:F33"/>
    <mergeCell ref="A7:C7"/>
    <mergeCell ref="E4:G4"/>
    <mergeCell ref="D32:I32"/>
    <mergeCell ref="A30:J30"/>
    <mergeCell ref="H4:J4"/>
    <mergeCell ref="A31:J31"/>
    <mergeCell ref="A20:C20"/>
    <mergeCell ref="A6:C6"/>
    <mergeCell ref="A1:J1"/>
    <mergeCell ref="B3:D3"/>
    <mergeCell ref="E3:G3"/>
    <mergeCell ref="H3:J3"/>
    <mergeCell ref="A2:J2"/>
    <mergeCell ref="B4:D4"/>
  </mergeCells>
  <phoneticPr fontId="27" type="noConversion"/>
  <dataValidations count="12">
    <dataValidation allowBlank="1" showInputMessage="1" showErrorMessage="1" error="Необходимо ввести целое значение." sqref="I57"/>
    <dataValidation type="whole" allowBlank="1" showInputMessage="1" showErrorMessage="1" error="Введено недопустимое значение." sqref="C184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0 или 1." sqref="C151:C155">
      <formula1>0</formula1>
      <formula2>1</formula2>
    </dataValidation>
    <dataValidation type="whole" allowBlank="1" showInputMessage="1" showErrorMessage="1" error="Необходимо ввести целое значение." sqref="C167:C173">
      <formula1>-100000</formula1>
      <formula2>9999999999</formula2>
    </dataValidation>
    <dataValidation type="whole" allowBlank="1" showInputMessage="1" showErrorMessage="1" error="Введено недопустимое значение." prompt="Допустимое значение 0 или 1" sqref="C181:C183">
      <formula1>0</formula1>
      <formula2>1</formula2>
    </dataValidation>
    <dataValidation type="whole" allowBlank="1" showInputMessage="1" showErrorMessage="1" error="Необходимо ввести целое значение." sqref="D84:E84">
      <formula1>-100000</formula1>
      <formula2>99999999999</formula2>
    </dataValidation>
    <dataValidation type="whole" allowBlank="1" showInputMessage="1" showErrorMessage="1" error="Необходимо ввести целое значение." sqref="D77">
      <formula1>-1000000</formula1>
      <formula2>999999999999</formula2>
    </dataValidation>
    <dataValidation type="whole" allowBlank="1" showInputMessage="1" showErrorMessage="1" error="Введено недопустимое значение." sqref="C21">
      <formula1>0</formula1>
      <formula2>1</formula2>
    </dataValidation>
    <dataValidation type="whole" allowBlank="1" showInputMessage="1" showErrorMessage="1" prompt="Допустимое значение 0 или 1." sqref="C12:C13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0 -нет или 1 -да." sqref="C25:C26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1 (город и поселок городского типа) или 2 (сельская местность)" sqref="C27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1 (пятидневный) или 2 (шестидневный)" sqref="C24">
      <formula1>1</formula1>
      <formula2>2</formula2>
    </dataValidation>
  </dataValidations>
  <hyperlinks>
    <hyperlink ref="E187" r:id="rId1"/>
  </hyperlinks>
  <pageMargins left="0.7" right="0.7" top="0.75" bottom="0.75" header="0.3" footer="0.3"/>
  <pageSetup paperSize="9" scale="55" orientation="landscape" r:id="rId2"/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indexed="43"/>
  </sheetPr>
  <dimension ref="A1:S297"/>
  <sheetViews>
    <sheetView topLeftCell="A136" zoomScale="59" workbookViewId="0">
      <selection activeCell="A139" sqref="A139:I156"/>
    </sheetView>
  </sheetViews>
  <sheetFormatPr defaultRowHeight="12.75"/>
  <cols>
    <col min="1" max="1" width="51.42578125" style="5" customWidth="1"/>
    <col min="2" max="2" width="8.5703125" style="5" customWidth="1"/>
    <col min="3" max="3" width="17.85546875" style="5" customWidth="1"/>
    <col min="4" max="5" width="14.42578125" style="5" customWidth="1"/>
    <col min="6" max="6" width="17.28515625" style="5" customWidth="1"/>
    <col min="7" max="12" width="14.42578125" style="5" customWidth="1"/>
    <col min="13" max="16" width="12.140625" style="5" customWidth="1"/>
    <col min="17" max="16384" width="9.140625" style="5"/>
  </cols>
  <sheetData>
    <row r="1" spans="1:16" s="2" customFormat="1" ht="15.75" customHeight="1">
      <c r="A1" s="506" t="s">
        <v>0</v>
      </c>
      <c r="B1" s="506"/>
      <c r="C1" s="506"/>
      <c r="D1" s="506"/>
      <c r="E1" s="506"/>
      <c r="F1" s="506"/>
      <c r="G1" s="506"/>
      <c r="H1" s="506"/>
      <c r="I1" s="506"/>
      <c r="J1" s="506"/>
      <c r="K1" s="193"/>
      <c r="L1" s="193"/>
      <c r="M1" s="193"/>
      <c r="N1" s="193"/>
      <c r="O1" s="193"/>
      <c r="P1" s="193"/>
    </row>
    <row r="2" spans="1:16" s="2" customFormat="1" ht="42.75" customHeight="1">
      <c r="A2" s="513" t="s">
        <v>323</v>
      </c>
      <c r="B2" s="513"/>
      <c r="C2" s="513"/>
      <c r="D2" s="513"/>
      <c r="E2" s="513"/>
      <c r="F2" s="513"/>
      <c r="G2" s="513"/>
      <c r="H2" s="513"/>
      <c r="I2" s="513"/>
      <c r="J2" s="513"/>
      <c r="K2" s="191"/>
      <c r="L2" s="191"/>
      <c r="M2" s="191"/>
      <c r="N2" s="191"/>
      <c r="O2" s="191"/>
      <c r="P2" s="191"/>
    </row>
    <row r="3" spans="1:16" ht="63" customHeight="1">
      <c r="A3" s="194" t="s">
        <v>1</v>
      </c>
      <c r="B3" s="503" t="s">
        <v>2</v>
      </c>
      <c r="C3" s="507"/>
      <c r="D3" s="508"/>
      <c r="E3" s="509"/>
      <c r="F3" s="510"/>
      <c r="G3" s="511"/>
      <c r="H3" s="512"/>
      <c r="I3" s="512"/>
      <c r="J3" s="512"/>
      <c r="K3" s="195"/>
      <c r="L3" s="195"/>
      <c r="M3" s="195"/>
      <c r="N3" s="195"/>
      <c r="O3" s="195"/>
      <c r="P3" s="195"/>
    </row>
    <row r="4" spans="1:16" s="2" customFormat="1" ht="15">
      <c r="A4" s="196" t="s">
        <v>3</v>
      </c>
      <c r="B4" s="453">
        <v>99750864</v>
      </c>
      <c r="C4" s="515"/>
      <c r="D4" s="515"/>
      <c r="E4" s="462"/>
      <c r="F4" s="463"/>
      <c r="G4" s="464"/>
      <c r="H4" s="514"/>
      <c r="I4" s="514"/>
      <c r="J4" s="514"/>
      <c r="K4" s="7"/>
      <c r="L4" s="7"/>
      <c r="M4" s="7"/>
      <c r="N4" s="7"/>
      <c r="O4" s="7"/>
      <c r="P4" s="7"/>
    </row>
    <row r="5" spans="1:16" ht="1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spans="1:16" ht="18.75" customHeight="1">
      <c r="A6" s="502" t="s">
        <v>4</v>
      </c>
      <c r="B6" s="502"/>
      <c r="C6" s="50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15.75" customHeight="1">
      <c r="A7" s="502" t="s">
        <v>5</v>
      </c>
      <c r="B7" s="502"/>
      <c r="C7" s="50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spans="1:16" ht="28.5">
      <c r="A8" s="194" t="s">
        <v>6</v>
      </c>
      <c r="B8" s="129" t="s">
        <v>7</v>
      </c>
      <c r="C8" s="130" t="s">
        <v>8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spans="1:16" ht="15">
      <c r="A9" s="129">
        <v>1</v>
      </c>
      <c r="B9" s="129">
        <v>2</v>
      </c>
      <c r="C9" s="130">
        <v>3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spans="1:16" ht="15">
      <c r="A10" s="197" t="s">
        <v>9</v>
      </c>
      <c r="B10" s="198" t="s">
        <v>10</v>
      </c>
      <c r="C10" s="189">
        <v>1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1:16" ht="30">
      <c r="A11" s="199" t="s">
        <v>11</v>
      </c>
      <c r="B11" s="198" t="s">
        <v>12</v>
      </c>
      <c r="C11" s="200">
        <v>0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1:16" ht="30">
      <c r="A12" s="199" t="s">
        <v>13</v>
      </c>
      <c r="B12" s="196" t="s">
        <v>14</v>
      </c>
      <c r="C12" s="200">
        <v>0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</row>
    <row r="13" spans="1:16" ht="45">
      <c r="A13" s="197" t="s">
        <v>15</v>
      </c>
      <c r="B13" s="198" t="s">
        <v>16</v>
      </c>
      <c r="C13" s="200">
        <v>0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</row>
    <row r="14" spans="1:16" ht="60">
      <c r="A14" s="201" t="s">
        <v>17</v>
      </c>
      <c r="B14" s="196" t="s">
        <v>18</v>
      </c>
      <c r="C14" s="134">
        <v>0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spans="1:16" ht="75">
      <c r="A15" s="201" t="s">
        <v>19</v>
      </c>
      <c r="B15" s="196" t="s">
        <v>20</v>
      </c>
      <c r="C15" s="134">
        <v>0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</row>
    <row r="16" spans="1:16" ht="60">
      <c r="A16" s="201" t="s">
        <v>21</v>
      </c>
      <c r="B16" s="196" t="s">
        <v>22</v>
      </c>
      <c r="C16" s="134">
        <v>0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</row>
    <row r="17" spans="1:19" ht="60">
      <c r="A17" s="201" t="s">
        <v>23</v>
      </c>
      <c r="B17" s="196" t="s">
        <v>24</v>
      </c>
      <c r="C17" s="134">
        <v>0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</row>
    <row r="18" spans="1:19" ht="60">
      <c r="A18" s="202" t="s">
        <v>25</v>
      </c>
      <c r="B18" s="198" t="s">
        <v>26</v>
      </c>
      <c r="C18" s="203">
        <v>0</v>
      </c>
      <c r="D18" s="2"/>
      <c r="E18" s="2"/>
      <c r="F18" s="2"/>
      <c r="G18" s="2"/>
      <c r="H18" s="2"/>
      <c r="I18" s="2"/>
      <c r="J18" s="2"/>
      <c r="K18" s="2"/>
      <c r="L18" s="135"/>
      <c r="M18" s="2"/>
      <c r="N18" s="2"/>
      <c r="O18" s="2"/>
      <c r="P18" s="2"/>
    </row>
    <row r="19" spans="1:19" ht="15">
      <c r="A19" s="204"/>
      <c r="B19" s="205"/>
      <c r="C19" s="206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spans="1:19" ht="15.75" customHeight="1">
      <c r="A20" s="516" t="s">
        <v>27</v>
      </c>
      <c r="B20" s="517"/>
      <c r="C20" s="517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1:19" ht="15">
      <c r="A21" s="192"/>
      <c r="B21" s="205"/>
      <c r="C21" s="206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</row>
    <row r="22" spans="1:19" ht="28.5">
      <c r="A22" s="75" t="s">
        <v>6</v>
      </c>
      <c r="B22" s="75" t="s">
        <v>7</v>
      </c>
      <c r="C22" s="207" t="s">
        <v>28</v>
      </c>
      <c r="D22" s="105"/>
      <c r="E22" s="105"/>
      <c r="F22" s="105"/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Q22" s="25"/>
      <c r="R22" s="25"/>
      <c r="S22" s="25"/>
    </row>
    <row r="23" spans="1:19" s="29" customFormat="1" ht="14.25">
      <c r="A23" s="75">
        <v>1</v>
      </c>
      <c r="B23" s="75">
        <v>2</v>
      </c>
      <c r="C23" s="75">
        <v>3</v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8"/>
      <c r="R23" s="28"/>
      <c r="S23" s="28"/>
    </row>
    <row r="24" spans="1:19" ht="15">
      <c r="A24" s="208" t="s">
        <v>29</v>
      </c>
      <c r="B24" s="198" t="s">
        <v>10</v>
      </c>
      <c r="C24" s="134">
        <v>1</v>
      </c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25"/>
      <c r="R24" s="25"/>
      <c r="S24" s="25"/>
    </row>
    <row r="25" spans="1:19" ht="15">
      <c r="A25" s="208" t="s">
        <v>30</v>
      </c>
      <c r="B25" s="196" t="s">
        <v>12</v>
      </c>
      <c r="C25" s="134">
        <v>0</v>
      </c>
      <c r="D25" s="105"/>
      <c r="E25" s="105"/>
      <c r="F25" s="105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25"/>
      <c r="R25" s="25"/>
      <c r="S25" s="25"/>
    </row>
    <row r="26" spans="1:19" ht="15">
      <c r="A26" s="208" t="s">
        <v>31</v>
      </c>
      <c r="B26" s="196" t="s">
        <v>14</v>
      </c>
      <c r="C26" s="134">
        <v>0</v>
      </c>
      <c r="D26" s="105"/>
      <c r="E26" s="105"/>
      <c r="F26" s="105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25"/>
      <c r="R26" s="25"/>
      <c r="S26" s="25"/>
    </row>
    <row r="27" spans="1:19" ht="15">
      <c r="A27" s="208" t="s">
        <v>32</v>
      </c>
      <c r="B27" s="196" t="s">
        <v>16</v>
      </c>
      <c r="C27" s="134">
        <v>1</v>
      </c>
      <c r="D27" s="105"/>
      <c r="E27" s="105"/>
      <c r="F27" s="105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25"/>
      <c r="R27" s="25"/>
      <c r="S27" s="25"/>
    </row>
    <row r="28" spans="1:19" ht="30">
      <c r="A28" s="208" t="s">
        <v>33</v>
      </c>
      <c r="B28" s="196" t="s">
        <v>18</v>
      </c>
      <c r="C28" s="134">
        <v>1</v>
      </c>
      <c r="D28" s="105"/>
      <c r="E28" s="105"/>
      <c r="F28" s="105"/>
      <c r="G28" s="105"/>
      <c r="H28" s="105"/>
      <c r="I28" s="105"/>
      <c r="J28" s="105"/>
      <c r="K28" s="105"/>
      <c r="L28" s="105"/>
      <c r="M28" s="105"/>
      <c r="N28" s="105"/>
      <c r="O28" s="105"/>
      <c r="P28" s="105"/>
      <c r="Q28" s="25"/>
      <c r="R28" s="25"/>
      <c r="S28" s="25"/>
    </row>
    <row r="29" spans="1:19" ht="63" customHeight="1">
      <c r="A29" s="192"/>
      <c r="B29" s="205"/>
      <c r="C29" s="206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9" ht="15">
      <c r="A30" s="491" t="s">
        <v>34</v>
      </c>
      <c r="B30" s="519"/>
      <c r="C30" s="519"/>
      <c r="D30" s="519"/>
      <c r="E30" s="519"/>
      <c r="F30" s="519"/>
      <c r="G30" s="519"/>
      <c r="H30" s="519"/>
      <c r="I30" s="519"/>
      <c r="J30" s="519"/>
      <c r="K30" s="2"/>
      <c r="L30" s="2"/>
      <c r="M30" s="2"/>
      <c r="N30" s="2"/>
      <c r="O30" s="2"/>
      <c r="P30" s="2"/>
    </row>
    <row r="31" spans="1:19" ht="15.75" customHeight="1">
      <c r="A31" s="484" t="s">
        <v>35</v>
      </c>
      <c r="B31" s="484"/>
      <c r="C31" s="484"/>
      <c r="D31" s="484"/>
      <c r="E31" s="484"/>
      <c r="F31" s="484"/>
      <c r="G31" s="484"/>
      <c r="H31" s="484"/>
      <c r="I31" s="484"/>
      <c r="J31" s="484"/>
      <c r="K31" s="2"/>
      <c r="L31" s="2"/>
      <c r="M31" s="2"/>
      <c r="N31" s="2"/>
      <c r="O31" s="2"/>
      <c r="P31" s="2"/>
    </row>
    <row r="32" spans="1:19" ht="15">
      <c r="A32" s="82"/>
      <c r="B32" s="82"/>
      <c r="C32" s="82"/>
      <c r="D32" s="518" t="s">
        <v>36</v>
      </c>
      <c r="E32" s="518"/>
      <c r="F32" s="518"/>
      <c r="G32" s="518"/>
      <c r="H32" s="518"/>
      <c r="I32" s="518"/>
      <c r="J32" s="209"/>
      <c r="K32" s="209"/>
      <c r="L32" s="2"/>
      <c r="M32" s="2"/>
      <c r="N32" s="2"/>
      <c r="O32" s="2"/>
      <c r="P32" s="2"/>
    </row>
    <row r="33" spans="1:17" ht="31.5" customHeight="1">
      <c r="A33" s="450" t="s">
        <v>37</v>
      </c>
      <c r="B33" s="450" t="s">
        <v>7</v>
      </c>
      <c r="C33" s="450" t="s">
        <v>38</v>
      </c>
      <c r="D33" s="450"/>
      <c r="E33" s="450"/>
      <c r="F33" s="450"/>
      <c r="G33" s="486" t="s">
        <v>39</v>
      </c>
      <c r="H33" s="492"/>
      <c r="I33" s="210" t="s">
        <v>40</v>
      </c>
      <c r="J33" s="107"/>
      <c r="K33" s="2"/>
      <c r="L33" s="2"/>
      <c r="M33" s="2"/>
      <c r="N33" s="2"/>
      <c r="O33" s="2"/>
      <c r="P33" s="2"/>
    </row>
    <row r="34" spans="1:17" ht="15.75" customHeight="1">
      <c r="A34" s="450"/>
      <c r="B34" s="450"/>
      <c r="C34" s="499" t="s">
        <v>41</v>
      </c>
      <c r="D34" s="450" t="s">
        <v>42</v>
      </c>
      <c r="E34" s="450"/>
      <c r="F34" s="450"/>
      <c r="G34" s="499" t="s">
        <v>41</v>
      </c>
      <c r="H34" s="499" t="s">
        <v>43</v>
      </c>
      <c r="I34" s="450" t="s">
        <v>41</v>
      </c>
      <c r="J34" s="27"/>
      <c r="K34" s="2"/>
      <c r="L34" s="2"/>
      <c r="M34" s="2"/>
      <c r="N34" s="2"/>
      <c r="O34" s="2"/>
      <c r="P34" s="2"/>
    </row>
    <row r="35" spans="1:17" ht="71.25">
      <c r="A35" s="450"/>
      <c r="B35" s="450"/>
      <c r="C35" s="501"/>
      <c r="D35" s="75" t="s">
        <v>44</v>
      </c>
      <c r="E35" s="75" t="s">
        <v>45</v>
      </c>
      <c r="F35" s="75" t="s">
        <v>46</v>
      </c>
      <c r="G35" s="500"/>
      <c r="H35" s="501"/>
      <c r="I35" s="450"/>
      <c r="J35" s="213"/>
      <c r="K35" s="105"/>
      <c r="L35" s="105"/>
      <c r="M35" s="105"/>
      <c r="N35" s="105"/>
      <c r="O35" s="105"/>
      <c r="P35" s="105"/>
      <c r="Q35" s="25"/>
    </row>
    <row r="36" spans="1:17" s="29" customFormat="1" ht="14.25">
      <c r="A36" s="75">
        <v>1</v>
      </c>
      <c r="B36" s="75">
        <v>2</v>
      </c>
      <c r="C36" s="75">
        <v>3</v>
      </c>
      <c r="D36" s="75">
        <v>4</v>
      </c>
      <c r="E36" s="75">
        <v>5</v>
      </c>
      <c r="F36" s="75">
        <v>6</v>
      </c>
      <c r="G36" s="75">
        <v>7</v>
      </c>
      <c r="H36" s="75">
        <v>8</v>
      </c>
      <c r="I36" s="75">
        <v>9</v>
      </c>
      <c r="J36" s="27"/>
      <c r="K36" s="27"/>
      <c r="L36" s="27"/>
      <c r="M36" s="27"/>
      <c r="N36" s="27"/>
      <c r="O36" s="27"/>
      <c r="P36" s="27"/>
      <c r="Q36" s="28"/>
    </row>
    <row r="37" spans="1:17" ht="15">
      <c r="A37" s="214" t="s">
        <v>47</v>
      </c>
      <c r="B37" s="198" t="s">
        <v>10</v>
      </c>
      <c r="C37" s="215">
        <f>C38+C47+C48+C51+C52+C53+C54</f>
        <v>125</v>
      </c>
      <c r="D37" s="215">
        <f>D38+D47+D48+D51+D53+D54</f>
        <v>105</v>
      </c>
      <c r="E37" s="215">
        <f>E38+E47+E48+E51+E52+E53+E54</f>
        <v>20</v>
      </c>
      <c r="F37" s="215">
        <f>F38+F47+F48+F51+F52+F53+F54</f>
        <v>1</v>
      </c>
      <c r="G37" s="215">
        <f>G38+G47+G48+G51+G52+G53+G54</f>
        <v>6</v>
      </c>
      <c r="H37" s="215">
        <f>H38+H47+H48+H51+H53+H54</f>
        <v>5</v>
      </c>
      <c r="I37" s="215">
        <v>116</v>
      </c>
      <c r="J37" s="216"/>
      <c r="K37" s="105"/>
      <c r="L37" s="105"/>
      <c r="M37" s="217"/>
      <c r="N37" s="217"/>
      <c r="O37" s="191"/>
      <c r="P37" s="191"/>
      <c r="Q37" s="25"/>
    </row>
    <row r="38" spans="1:17" ht="28.5">
      <c r="A38" s="218" t="s">
        <v>48</v>
      </c>
      <c r="B38" s="198" t="s">
        <v>12</v>
      </c>
      <c r="C38" s="219">
        <f t="shared" ref="C38:I38" si="0">C39+C40+C41+C42+C43+C44+C45+C46</f>
        <v>11</v>
      </c>
      <c r="D38" s="219">
        <f t="shared" si="0"/>
        <v>11</v>
      </c>
      <c r="E38" s="219">
        <f t="shared" si="0"/>
        <v>11</v>
      </c>
      <c r="F38" s="219">
        <f t="shared" si="0"/>
        <v>1</v>
      </c>
      <c r="G38" s="219">
        <f t="shared" si="0"/>
        <v>1</v>
      </c>
      <c r="H38" s="219">
        <f t="shared" si="0"/>
        <v>1</v>
      </c>
      <c r="I38" s="219">
        <f t="shared" si="0"/>
        <v>10</v>
      </c>
      <c r="J38" s="220"/>
      <c r="K38" s="105"/>
      <c r="L38" s="173"/>
      <c r="M38" s="105"/>
      <c r="N38" s="105"/>
      <c r="O38" s="105"/>
      <c r="P38" s="45"/>
      <c r="Q38" s="25"/>
    </row>
    <row r="39" spans="1:17" ht="30">
      <c r="A39" s="221" t="s">
        <v>49</v>
      </c>
      <c r="B39" s="196" t="s">
        <v>14</v>
      </c>
      <c r="C39" s="362"/>
      <c r="D39" s="362"/>
      <c r="E39" s="362"/>
      <c r="F39" s="362"/>
      <c r="G39" s="362"/>
      <c r="H39" s="362"/>
      <c r="I39" s="362"/>
      <c r="J39" s="385"/>
      <c r="K39" s="105"/>
      <c r="L39" s="173"/>
      <c r="M39" s="105"/>
      <c r="N39" s="105"/>
      <c r="O39" s="105"/>
      <c r="P39" s="45"/>
      <c r="Q39" s="25"/>
    </row>
    <row r="40" spans="1:17" ht="15">
      <c r="A40" s="224" t="s">
        <v>50</v>
      </c>
      <c r="B40" s="198" t="s">
        <v>16</v>
      </c>
      <c r="C40" s="222">
        <v>11</v>
      </c>
      <c r="D40" s="222">
        <v>11</v>
      </c>
      <c r="E40" s="222">
        <v>11</v>
      </c>
      <c r="F40" s="222">
        <v>1</v>
      </c>
      <c r="G40" s="222">
        <v>1</v>
      </c>
      <c r="H40" s="222">
        <v>1</v>
      </c>
      <c r="I40" s="222">
        <v>10</v>
      </c>
      <c r="J40" s="223"/>
      <c r="K40" s="2"/>
      <c r="L40" s="225"/>
      <c r="M40" s="2"/>
      <c r="N40" s="2"/>
      <c r="O40" s="2"/>
      <c r="P40" s="50"/>
    </row>
    <row r="41" spans="1:17" ht="15">
      <c r="A41" s="226" t="s">
        <v>51</v>
      </c>
      <c r="B41" s="196" t="s">
        <v>18</v>
      </c>
      <c r="C41" s="222"/>
      <c r="D41" s="222"/>
      <c r="E41" s="222"/>
      <c r="F41" s="222"/>
      <c r="G41" s="222"/>
      <c r="H41" s="222"/>
      <c r="I41" s="222"/>
      <c r="J41" s="223"/>
      <c r="K41" s="2"/>
      <c r="L41" s="2"/>
      <c r="M41" s="2"/>
      <c r="N41" s="2"/>
      <c r="O41" s="2"/>
      <c r="P41" s="50"/>
    </row>
    <row r="42" spans="1:17" ht="15">
      <c r="A42" s="224" t="s">
        <v>52</v>
      </c>
      <c r="B42" s="196" t="s">
        <v>20</v>
      </c>
      <c r="C42" s="222"/>
      <c r="D42" s="222"/>
      <c r="E42" s="222"/>
      <c r="F42" s="222"/>
      <c r="G42" s="222"/>
      <c r="H42" s="222"/>
      <c r="I42" s="222"/>
      <c r="J42" s="223"/>
      <c r="K42" s="2"/>
      <c r="L42" s="2"/>
      <c r="M42" s="2"/>
      <c r="N42" s="2"/>
      <c r="O42" s="2"/>
      <c r="P42" s="50"/>
    </row>
    <row r="43" spans="1:17" ht="15">
      <c r="A43" s="224" t="s">
        <v>53</v>
      </c>
      <c r="B43" s="196" t="s">
        <v>22</v>
      </c>
      <c r="C43" s="222"/>
      <c r="D43" s="222"/>
      <c r="E43" s="222"/>
      <c r="F43" s="222"/>
      <c r="G43" s="222"/>
      <c r="H43" s="222"/>
      <c r="I43" s="222"/>
      <c r="J43" s="223"/>
      <c r="K43" s="2"/>
      <c r="L43" s="2"/>
      <c r="M43" s="2"/>
      <c r="N43" s="2"/>
      <c r="O43" s="2"/>
      <c r="P43" s="50"/>
    </row>
    <row r="44" spans="1:17" ht="15">
      <c r="A44" s="221" t="s">
        <v>54</v>
      </c>
      <c r="B44" s="196" t="s">
        <v>24</v>
      </c>
      <c r="C44" s="222"/>
      <c r="D44" s="222"/>
      <c r="E44" s="222"/>
      <c r="F44" s="222"/>
      <c r="G44" s="222"/>
      <c r="H44" s="222"/>
      <c r="I44" s="222"/>
      <c r="J44" s="223"/>
      <c r="K44" s="2"/>
      <c r="L44" s="2"/>
      <c r="M44" s="2"/>
      <c r="N44" s="2"/>
      <c r="O44" s="2"/>
      <c r="P44" s="50"/>
    </row>
    <row r="45" spans="1:17" ht="15">
      <c r="A45" s="224" t="s">
        <v>55</v>
      </c>
      <c r="B45" s="198" t="s">
        <v>26</v>
      </c>
      <c r="C45" s="222"/>
      <c r="D45" s="222"/>
      <c r="E45" s="222"/>
      <c r="F45" s="222"/>
      <c r="G45" s="222"/>
      <c r="H45" s="222"/>
      <c r="I45" s="222"/>
      <c r="J45" s="223"/>
      <c r="K45" s="2"/>
      <c r="L45" s="2"/>
      <c r="M45" s="2"/>
      <c r="N45" s="2"/>
      <c r="O45" s="2"/>
      <c r="P45" s="50"/>
    </row>
    <row r="46" spans="1:17" ht="15">
      <c r="A46" s="224" t="s">
        <v>56</v>
      </c>
      <c r="B46" s="227">
        <v>10</v>
      </c>
      <c r="C46" s="222"/>
      <c r="D46" s="222"/>
      <c r="E46" s="222"/>
      <c r="F46" s="222"/>
      <c r="G46" s="222"/>
      <c r="H46" s="222"/>
      <c r="I46" s="222"/>
      <c r="J46" s="223"/>
      <c r="K46" s="2"/>
      <c r="L46" s="2"/>
      <c r="M46" s="2"/>
      <c r="N46" s="2"/>
      <c r="O46" s="2"/>
      <c r="P46" s="50"/>
    </row>
    <row r="47" spans="1:17" ht="15">
      <c r="A47" s="228" t="s">
        <v>57</v>
      </c>
      <c r="B47" s="227">
        <v>11</v>
      </c>
      <c r="C47" s="222">
        <v>96</v>
      </c>
      <c r="D47" s="222">
        <v>76</v>
      </c>
      <c r="E47" s="222"/>
      <c r="F47" s="222"/>
      <c r="G47" s="222">
        <v>4</v>
      </c>
      <c r="H47" s="222">
        <v>3</v>
      </c>
      <c r="I47" s="222">
        <v>90</v>
      </c>
      <c r="J47" s="229"/>
      <c r="K47" s="2"/>
      <c r="L47" s="2"/>
      <c r="M47" s="2"/>
      <c r="N47" s="2"/>
      <c r="O47" s="2"/>
      <c r="P47" s="50"/>
    </row>
    <row r="48" spans="1:17" ht="15">
      <c r="A48" s="228" t="s">
        <v>58</v>
      </c>
      <c r="B48" s="227">
        <v>12</v>
      </c>
      <c r="C48" s="222"/>
      <c r="D48" s="222"/>
      <c r="E48" s="222"/>
      <c r="F48" s="222"/>
      <c r="G48" s="222"/>
      <c r="H48" s="222"/>
      <c r="I48" s="222"/>
      <c r="J48" s="229"/>
      <c r="K48" s="2"/>
      <c r="L48" s="2"/>
      <c r="M48" s="2"/>
      <c r="N48" s="2"/>
      <c r="O48" s="2"/>
      <c r="P48" s="50"/>
    </row>
    <row r="49" spans="1:17" ht="37.5" customHeight="1">
      <c r="A49" s="208" t="s">
        <v>59</v>
      </c>
      <c r="B49" s="227">
        <v>13</v>
      </c>
      <c r="C49" s="222"/>
      <c r="D49" s="222"/>
      <c r="E49" s="222"/>
      <c r="F49" s="222"/>
      <c r="G49" s="222"/>
      <c r="H49" s="222"/>
      <c r="I49" s="222"/>
      <c r="J49" s="229"/>
      <c r="K49" s="2"/>
      <c r="L49" s="2"/>
      <c r="M49" s="2"/>
      <c r="N49" s="2"/>
      <c r="O49" s="2"/>
      <c r="P49" s="50"/>
    </row>
    <row r="50" spans="1:17" ht="15">
      <c r="A50" s="208" t="s">
        <v>60</v>
      </c>
      <c r="B50" s="227">
        <v>14</v>
      </c>
      <c r="C50" s="222"/>
      <c r="D50" s="222"/>
      <c r="E50" s="222"/>
      <c r="F50" s="222"/>
      <c r="G50" s="222"/>
      <c r="H50" s="222"/>
      <c r="I50" s="222"/>
      <c r="J50" s="229"/>
      <c r="K50" s="2"/>
      <c r="L50" s="2"/>
      <c r="M50" s="2"/>
      <c r="N50" s="2"/>
      <c r="O50" s="2"/>
      <c r="P50" s="50"/>
    </row>
    <row r="51" spans="1:17" ht="15">
      <c r="A51" s="230" t="s">
        <v>61</v>
      </c>
      <c r="B51" s="227">
        <v>15</v>
      </c>
      <c r="C51" s="222">
        <v>18</v>
      </c>
      <c r="D51" s="231">
        <v>18</v>
      </c>
      <c r="E51" s="222">
        <v>9</v>
      </c>
      <c r="F51" s="222"/>
      <c r="G51" s="222">
        <v>1</v>
      </c>
      <c r="H51" s="232">
        <v>1</v>
      </c>
      <c r="I51" s="222">
        <v>16</v>
      </c>
      <c r="J51" s="229"/>
      <c r="K51" s="2"/>
      <c r="L51" s="2"/>
      <c r="M51" s="2"/>
      <c r="N51" s="2"/>
      <c r="O51" s="2"/>
      <c r="P51" s="2"/>
    </row>
    <row r="52" spans="1:17" ht="15">
      <c r="A52" s="233" t="s">
        <v>62</v>
      </c>
      <c r="B52" s="227">
        <v>16</v>
      </c>
      <c r="C52" s="222"/>
      <c r="D52" s="234" t="s">
        <v>63</v>
      </c>
      <c r="E52" s="222"/>
      <c r="F52" s="222"/>
      <c r="G52" s="222"/>
      <c r="H52" s="234" t="s">
        <v>63</v>
      </c>
      <c r="I52" s="222"/>
      <c r="J52" s="229"/>
      <c r="K52" s="2"/>
      <c r="L52" s="2"/>
      <c r="M52" s="2"/>
      <c r="N52" s="2"/>
      <c r="O52" s="2"/>
      <c r="P52" s="2"/>
    </row>
    <row r="53" spans="1:17" ht="15">
      <c r="A53" s="233" t="s">
        <v>64</v>
      </c>
      <c r="B53" s="227">
        <v>17</v>
      </c>
      <c r="C53" s="222"/>
      <c r="D53" s="231"/>
      <c r="E53" s="222"/>
      <c r="F53" s="222"/>
      <c r="G53" s="222"/>
      <c r="H53" s="232"/>
      <c r="I53" s="222"/>
      <c r="J53" s="229"/>
      <c r="K53" s="2"/>
      <c r="L53" s="2"/>
      <c r="M53" s="2"/>
      <c r="N53" s="2"/>
      <c r="O53" s="2"/>
      <c r="P53" s="2"/>
    </row>
    <row r="54" spans="1:17" ht="15">
      <c r="A54" s="235" t="s">
        <v>65</v>
      </c>
      <c r="B54" s="236">
        <v>18</v>
      </c>
      <c r="C54" s="237"/>
      <c r="D54" s="231"/>
      <c r="E54" s="237"/>
      <c r="F54" s="237"/>
      <c r="G54" s="237"/>
      <c r="H54" s="232"/>
      <c r="I54" s="237"/>
      <c r="J54" s="229"/>
      <c r="K54" s="2"/>
      <c r="L54" s="2"/>
      <c r="M54" s="2"/>
      <c r="N54" s="2"/>
      <c r="O54" s="2"/>
      <c r="P54" s="2"/>
    </row>
    <row r="55" spans="1:17" ht="30">
      <c r="A55" s="238" t="s">
        <v>66</v>
      </c>
      <c r="B55" s="227">
        <v>19</v>
      </c>
      <c r="C55" s="237"/>
      <c r="D55" s="231"/>
      <c r="E55" s="237"/>
      <c r="F55" s="237"/>
      <c r="G55" s="237"/>
      <c r="H55" s="232"/>
      <c r="I55" s="237"/>
      <c r="J55" s="229"/>
      <c r="K55" s="2"/>
      <c r="L55" s="2"/>
      <c r="M55" s="2"/>
      <c r="N55" s="2"/>
      <c r="O55" s="2"/>
      <c r="P55" s="2"/>
    </row>
    <row r="56" spans="1:17" ht="15">
      <c r="A56" s="239" t="s">
        <v>67</v>
      </c>
      <c r="B56" s="227">
        <v>20</v>
      </c>
      <c r="C56" s="237"/>
      <c r="D56" s="231"/>
      <c r="E56" s="237"/>
      <c r="F56" s="237"/>
      <c r="G56" s="237"/>
      <c r="H56" s="232"/>
      <c r="I56" s="237"/>
      <c r="J56" s="229"/>
      <c r="K56" s="2"/>
      <c r="L56" s="2"/>
      <c r="M56" s="2"/>
      <c r="N56" s="2"/>
      <c r="O56" s="2"/>
      <c r="P56" s="2"/>
    </row>
    <row r="57" spans="1:17" ht="30">
      <c r="A57" s="199" t="s">
        <v>68</v>
      </c>
      <c r="B57" s="236">
        <v>21</v>
      </c>
      <c r="C57" s="237"/>
      <c r="D57" s="234" t="s">
        <v>63</v>
      </c>
      <c r="E57" s="234" t="s">
        <v>63</v>
      </c>
      <c r="F57" s="234" t="s">
        <v>63</v>
      </c>
      <c r="G57" s="237"/>
      <c r="H57" s="240" t="s">
        <v>63</v>
      </c>
      <c r="I57" s="234" t="s">
        <v>63</v>
      </c>
      <c r="J57" s="229"/>
      <c r="K57" s="2"/>
      <c r="L57" s="2"/>
      <c r="M57" s="2"/>
      <c r="N57" s="2"/>
      <c r="O57" s="2"/>
      <c r="P57" s="2"/>
    </row>
    <row r="58" spans="1:17" ht="15">
      <c r="A58" s="241" t="s">
        <v>69</v>
      </c>
      <c r="B58" s="227">
        <v>22</v>
      </c>
      <c r="C58" s="222"/>
      <c r="D58" s="234" t="s">
        <v>63</v>
      </c>
      <c r="E58" s="234" t="s">
        <v>63</v>
      </c>
      <c r="F58" s="234" t="s">
        <v>63</v>
      </c>
      <c r="G58" s="222"/>
      <c r="H58" s="234" t="s">
        <v>63</v>
      </c>
      <c r="I58" s="234" t="s">
        <v>63</v>
      </c>
      <c r="J58" s="229"/>
      <c r="K58" s="2"/>
      <c r="L58" s="2"/>
      <c r="M58" s="2"/>
      <c r="N58" s="2"/>
      <c r="O58" s="2"/>
      <c r="P58" s="2"/>
    </row>
    <row r="59" spans="1:17" ht="15">
      <c r="A59" s="242" t="s">
        <v>70</v>
      </c>
      <c r="B59" s="227">
        <v>23</v>
      </c>
      <c r="C59" s="222"/>
      <c r="D59" s="234" t="s">
        <v>63</v>
      </c>
      <c r="E59" s="234" t="s">
        <v>63</v>
      </c>
      <c r="F59" s="234" t="s">
        <v>63</v>
      </c>
      <c r="G59" s="222"/>
      <c r="H59" s="234" t="s">
        <v>63</v>
      </c>
      <c r="I59" s="234" t="s">
        <v>63</v>
      </c>
      <c r="J59" s="243"/>
      <c r="K59" s="193"/>
      <c r="L59" s="193"/>
      <c r="M59" s="193"/>
      <c r="N59" s="193"/>
      <c r="O59" s="193"/>
      <c r="P59" s="193"/>
    </row>
    <row r="60" spans="1:17" ht="15">
      <c r="A60" s="244"/>
      <c r="B60" s="245"/>
      <c r="C60" s="246"/>
      <c r="D60" s="247"/>
      <c r="E60" s="247"/>
      <c r="F60" s="248"/>
      <c r="G60" s="247"/>
      <c r="H60" s="247"/>
      <c r="I60" s="243"/>
      <c r="J60" s="243"/>
      <c r="K60" s="249"/>
      <c r="L60" s="249"/>
      <c r="M60" s="249"/>
      <c r="N60" s="249"/>
      <c r="O60" s="249"/>
      <c r="P60" s="249"/>
    </row>
    <row r="61" spans="1:17" ht="15.75" customHeight="1">
      <c r="A61" s="484" t="s">
        <v>71</v>
      </c>
      <c r="B61" s="484"/>
      <c r="C61" s="484"/>
      <c r="D61" s="484"/>
      <c r="E61" s="484"/>
      <c r="F61" s="484"/>
      <c r="G61" s="484"/>
      <c r="H61" s="484"/>
      <c r="I61" s="484"/>
      <c r="J61" s="484"/>
      <c r="K61" s="484"/>
      <c r="L61" s="484"/>
      <c r="M61" s="484"/>
      <c r="N61" s="484"/>
      <c r="O61" s="2"/>
      <c r="P61" s="2"/>
    </row>
    <row r="62" spans="1:17" ht="15" customHeight="1">
      <c r="A62" s="82"/>
      <c r="B62" s="82"/>
      <c r="C62" s="82"/>
      <c r="D62" s="82"/>
      <c r="E62" s="82"/>
      <c r="F62" s="82"/>
      <c r="G62" s="82"/>
      <c r="H62" s="483" t="s">
        <v>72</v>
      </c>
      <c r="I62" s="483"/>
      <c r="J62" s="483"/>
      <c r="K62" s="483"/>
      <c r="L62" s="250"/>
      <c r="M62" s="167"/>
      <c r="N62" s="167"/>
      <c r="O62" s="2"/>
      <c r="P62" s="2"/>
    </row>
    <row r="63" spans="1:17" ht="15.75" customHeight="1">
      <c r="A63" s="450" t="s">
        <v>37</v>
      </c>
      <c r="B63" s="450" t="s">
        <v>7</v>
      </c>
      <c r="C63" s="499" t="s">
        <v>73</v>
      </c>
      <c r="D63" s="450" t="s">
        <v>74</v>
      </c>
      <c r="E63" s="450"/>
      <c r="F63" s="450"/>
      <c r="G63" s="450"/>
      <c r="H63" s="450"/>
      <c r="I63" s="450"/>
      <c r="J63" s="450"/>
      <c r="K63" s="503"/>
      <c r="L63" s="27"/>
      <c r="M63" s="27"/>
      <c r="N63" s="27"/>
      <c r="O63" s="105"/>
      <c r="P63" s="105"/>
      <c r="Q63" s="25"/>
    </row>
    <row r="64" spans="1:17" ht="15">
      <c r="A64" s="450"/>
      <c r="B64" s="450"/>
      <c r="C64" s="501"/>
      <c r="D64" s="75" t="s">
        <v>75</v>
      </c>
      <c r="E64" s="75" t="s">
        <v>76</v>
      </c>
      <c r="F64" s="75" t="s">
        <v>77</v>
      </c>
      <c r="G64" s="75" t="s">
        <v>78</v>
      </c>
      <c r="H64" s="75" t="s">
        <v>79</v>
      </c>
      <c r="I64" s="75" t="s">
        <v>80</v>
      </c>
      <c r="J64" s="75" t="s">
        <v>81</v>
      </c>
      <c r="K64" s="75" t="s">
        <v>82</v>
      </c>
      <c r="L64" s="27"/>
      <c r="M64" s="27"/>
      <c r="N64" s="27"/>
      <c r="O64" s="105"/>
      <c r="P64" s="105"/>
      <c r="Q64" s="25"/>
    </row>
    <row r="65" spans="1:18" s="29" customFormat="1" ht="14.25">
      <c r="A65" s="75">
        <v>1</v>
      </c>
      <c r="B65" s="75">
        <v>2</v>
      </c>
      <c r="C65" s="75">
        <v>3</v>
      </c>
      <c r="D65" s="75">
        <v>4</v>
      </c>
      <c r="E65" s="75">
        <v>5</v>
      </c>
      <c r="F65" s="75">
        <v>6</v>
      </c>
      <c r="G65" s="75">
        <v>7</v>
      </c>
      <c r="H65" s="75">
        <v>8</v>
      </c>
      <c r="I65" s="75">
        <v>9</v>
      </c>
      <c r="J65" s="75">
        <v>10</v>
      </c>
      <c r="K65" s="75">
        <v>11</v>
      </c>
      <c r="L65" s="27"/>
      <c r="M65" s="27"/>
      <c r="N65" s="27"/>
      <c r="O65" s="27"/>
      <c r="P65" s="27"/>
      <c r="Q65" s="28"/>
    </row>
    <row r="66" spans="1:18" ht="15">
      <c r="A66" s="208" t="s">
        <v>83</v>
      </c>
      <c r="B66" s="198" t="s">
        <v>10</v>
      </c>
      <c r="C66" s="251">
        <f>D66+E66+F66+G66+H66+I66+J66+K66</f>
        <v>125</v>
      </c>
      <c r="D66" s="222"/>
      <c r="E66" s="222">
        <v>2</v>
      </c>
      <c r="F66" s="222">
        <v>17</v>
      </c>
      <c r="G66" s="222">
        <v>24</v>
      </c>
      <c r="H66" s="222">
        <v>30</v>
      </c>
      <c r="I66" s="222">
        <v>22</v>
      </c>
      <c r="J66" s="222">
        <v>28</v>
      </c>
      <c r="K66" s="222">
        <v>2</v>
      </c>
      <c r="L66" s="246"/>
      <c r="M66" s="246"/>
      <c r="N66" s="246"/>
      <c r="O66" s="192"/>
      <c r="P66" s="105"/>
      <c r="Q66" s="25"/>
    </row>
    <row r="67" spans="1:18" ht="15">
      <c r="A67" s="252" t="s">
        <v>84</v>
      </c>
      <c r="B67" s="198" t="s">
        <v>12</v>
      </c>
      <c r="C67" s="251">
        <f>D67+E67+F67+G67+H67+I67+J67+K67</f>
        <v>59</v>
      </c>
      <c r="D67" s="222"/>
      <c r="E67" s="222">
        <v>2</v>
      </c>
      <c r="F67" s="222">
        <v>6</v>
      </c>
      <c r="G67" s="222">
        <v>11</v>
      </c>
      <c r="H67" s="222">
        <v>12</v>
      </c>
      <c r="I67" s="222">
        <v>15</v>
      </c>
      <c r="J67" s="222">
        <v>12</v>
      </c>
      <c r="K67" s="222">
        <v>1</v>
      </c>
      <c r="L67" s="246"/>
      <c r="M67" s="246"/>
      <c r="N67" s="246"/>
      <c r="O67" s="105"/>
      <c r="P67" s="105"/>
      <c r="Q67" s="25"/>
    </row>
    <row r="68" spans="1:18" ht="30">
      <c r="A68" s="208" t="s">
        <v>85</v>
      </c>
      <c r="B68" s="196" t="s">
        <v>14</v>
      </c>
      <c r="C68" s="251">
        <f>D68+E68+F68+G68+H68+I68+J68+K68</f>
        <v>1</v>
      </c>
      <c r="D68" s="253"/>
      <c r="E68" s="253"/>
      <c r="F68" s="253"/>
      <c r="G68" s="253"/>
      <c r="H68" s="222">
        <v>1</v>
      </c>
      <c r="I68" s="222"/>
      <c r="J68" s="222"/>
      <c r="K68" s="222"/>
      <c r="L68" s="246"/>
      <c r="M68" s="246"/>
      <c r="N68" s="246"/>
      <c r="O68" s="2"/>
      <c r="P68" s="2"/>
    </row>
    <row r="69" spans="1:18" ht="15">
      <c r="A69" s="241" t="s">
        <v>86</v>
      </c>
      <c r="B69" s="198" t="s">
        <v>16</v>
      </c>
      <c r="C69" s="251">
        <f>D69+E69+F69+G69+H69+I69+J69+K69</f>
        <v>0</v>
      </c>
      <c r="D69" s="253"/>
      <c r="E69" s="253"/>
      <c r="F69" s="253"/>
      <c r="G69" s="253"/>
      <c r="H69" s="222"/>
      <c r="I69" s="222"/>
      <c r="J69" s="222"/>
      <c r="K69" s="222"/>
      <c r="L69" s="254"/>
      <c r="M69" s="246"/>
      <c r="N69" s="246"/>
      <c r="O69" s="2"/>
      <c r="P69" s="2"/>
    </row>
    <row r="70" spans="1:18" ht="130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spans="1:18" ht="15.75" customHeight="1">
      <c r="A71" s="484" t="s">
        <v>87</v>
      </c>
      <c r="B71" s="484"/>
      <c r="C71" s="484"/>
      <c r="D71" s="484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spans="1:18" ht="15" customHeight="1">
      <c r="A72" s="504" t="s">
        <v>88</v>
      </c>
      <c r="B72" s="505"/>
      <c r="C72" s="505"/>
      <c r="D72" s="505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spans="1:18" ht="71.25">
      <c r="A73" s="194" t="s">
        <v>37</v>
      </c>
      <c r="B73" s="194" t="s">
        <v>7</v>
      </c>
      <c r="C73" s="194" t="s">
        <v>89</v>
      </c>
      <c r="D73" s="211" t="s">
        <v>90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</row>
    <row r="74" spans="1:18" s="29" customFormat="1" ht="14.25">
      <c r="A74" s="75">
        <v>1</v>
      </c>
      <c r="B74" s="75">
        <v>2</v>
      </c>
      <c r="C74" s="75">
        <v>3</v>
      </c>
      <c r="D74" s="75">
        <v>4</v>
      </c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8"/>
      <c r="R74" s="28"/>
    </row>
    <row r="75" spans="1:18" ht="30">
      <c r="A75" s="208" t="s">
        <v>91</v>
      </c>
      <c r="B75" s="198" t="s">
        <v>10</v>
      </c>
      <c r="C75" s="189">
        <v>0</v>
      </c>
      <c r="D75" s="189">
        <v>0</v>
      </c>
      <c r="E75" s="105"/>
      <c r="F75" s="105"/>
      <c r="G75" s="105"/>
      <c r="H75" s="105"/>
      <c r="I75" s="105"/>
      <c r="J75" s="105"/>
      <c r="K75" s="105"/>
      <c r="L75" s="105"/>
      <c r="M75" s="105"/>
      <c r="N75" s="105"/>
      <c r="O75" s="105"/>
      <c r="P75" s="105"/>
      <c r="Q75" s="25"/>
      <c r="R75" s="25"/>
    </row>
    <row r="76" spans="1:18" ht="30">
      <c r="A76" s="208" t="s">
        <v>92</v>
      </c>
      <c r="B76" s="198" t="s">
        <v>12</v>
      </c>
      <c r="C76" s="189">
        <v>0</v>
      </c>
      <c r="D76" s="189">
        <v>0</v>
      </c>
      <c r="E76" s="2"/>
      <c r="F76" s="2"/>
      <c r="G76" s="135"/>
      <c r="H76" s="2"/>
      <c r="I76" s="2"/>
      <c r="J76" s="2"/>
      <c r="K76" s="2"/>
      <c r="L76" s="2"/>
      <c r="M76" s="2"/>
      <c r="N76" s="2"/>
      <c r="O76" s="2"/>
      <c r="P76" s="2"/>
    </row>
    <row r="77" spans="1:18" ht="15">
      <c r="A77" s="159"/>
      <c r="B77" s="223"/>
      <c r="C77" s="223"/>
      <c r="D77" s="255"/>
      <c r="E77" s="256"/>
      <c r="F77" s="256"/>
      <c r="G77" s="256"/>
      <c r="H77" s="256"/>
      <c r="I77" s="2"/>
      <c r="J77" s="2"/>
      <c r="K77" s="2"/>
      <c r="L77" s="2"/>
      <c r="M77" s="2"/>
      <c r="N77" s="2"/>
      <c r="O77" s="2"/>
      <c r="P77" s="2"/>
    </row>
    <row r="78" spans="1:18" ht="15.75" customHeight="1">
      <c r="A78" s="484" t="s">
        <v>93</v>
      </c>
      <c r="B78" s="484"/>
      <c r="C78" s="484"/>
      <c r="D78" s="484"/>
      <c r="E78" s="484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</row>
    <row r="79" spans="1:18" ht="15" customHeight="1">
      <c r="A79" s="82"/>
      <c r="B79" s="483" t="s">
        <v>88</v>
      </c>
      <c r="C79" s="483"/>
      <c r="D79" s="483"/>
      <c r="E79" s="257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</row>
    <row r="80" spans="1:18" ht="57">
      <c r="A80" s="194" t="s">
        <v>37</v>
      </c>
      <c r="B80" s="194" t="s">
        <v>7</v>
      </c>
      <c r="C80" s="194" t="s">
        <v>94</v>
      </c>
      <c r="D80" s="75" t="s">
        <v>95</v>
      </c>
      <c r="E80" s="27"/>
      <c r="F80" s="105"/>
      <c r="G80" s="105"/>
      <c r="H80" s="105"/>
      <c r="I80" s="105"/>
      <c r="J80" s="105"/>
      <c r="K80" s="105"/>
      <c r="L80" s="105"/>
      <c r="M80" s="105"/>
      <c r="N80" s="105"/>
      <c r="O80" s="105"/>
      <c r="P80" s="105"/>
      <c r="Q80" s="25"/>
    </row>
    <row r="81" spans="1:18" s="29" customFormat="1" ht="14.25">
      <c r="A81" s="75">
        <v>1</v>
      </c>
      <c r="B81" s="75">
        <v>2</v>
      </c>
      <c r="C81" s="75">
        <v>3</v>
      </c>
      <c r="D81" s="75">
        <v>4</v>
      </c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8"/>
    </row>
    <row r="82" spans="1:18" ht="15">
      <c r="A82" s="208" t="s">
        <v>83</v>
      </c>
      <c r="B82" s="198" t="s">
        <v>10</v>
      </c>
      <c r="C82" s="240" t="s">
        <v>63</v>
      </c>
      <c r="D82" s="251">
        <f>C66</f>
        <v>125</v>
      </c>
      <c r="E82" s="258"/>
      <c r="F82" s="105"/>
      <c r="G82" s="105"/>
      <c r="H82" s="105"/>
      <c r="I82" s="105"/>
      <c r="J82" s="105"/>
      <c r="K82" s="105"/>
      <c r="L82" s="105"/>
      <c r="M82" s="105"/>
      <c r="N82" s="105"/>
      <c r="O82" s="105"/>
      <c r="P82" s="105"/>
      <c r="Q82" s="25"/>
    </row>
    <row r="83" spans="1:18" ht="30">
      <c r="A83" s="259" t="s">
        <v>96</v>
      </c>
      <c r="B83" s="198"/>
      <c r="C83" s="261"/>
      <c r="D83" s="262"/>
      <c r="E83" s="258"/>
      <c r="F83" s="105"/>
      <c r="G83" s="105"/>
      <c r="H83" s="105"/>
      <c r="I83" s="105"/>
      <c r="J83" s="105"/>
      <c r="K83" s="105"/>
      <c r="L83" s="105"/>
      <c r="M83" s="105"/>
      <c r="N83" s="105"/>
      <c r="O83" s="105"/>
      <c r="P83" s="105"/>
      <c r="Q83" s="25"/>
    </row>
    <row r="84" spans="1:18" ht="15">
      <c r="A84" s="263" t="s">
        <v>97</v>
      </c>
      <c r="B84" s="198" t="s">
        <v>12</v>
      </c>
      <c r="C84" s="264">
        <v>155</v>
      </c>
      <c r="D84" s="189">
        <v>125</v>
      </c>
      <c r="E84" s="206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</row>
    <row r="85" spans="1:18" ht="15">
      <c r="A85" s="265"/>
      <c r="B85" s="266"/>
      <c r="C85" s="267"/>
      <c r="D85" s="268"/>
      <c r="E85" s="269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</row>
    <row r="86" spans="1:18" ht="15">
      <c r="A86" s="270"/>
      <c r="B86" s="205"/>
      <c r="C86" s="206"/>
      <c r="D86" s="206"/>
      <c r="E86" s="206"/>
      <c r="F86" s="206"/>
      <c r="G86" s="206"/>
      <c r="H86" s="2"/>
      <c r="I86" s="2"/>
      <c r="J86" s="2"/>
      <c r="K86" s="2"/>
      <c r="L86" s="2"/>
      <c r="M86" s="2"/>
      <c r="N86" s="2"/>
      <c r="O86" s="2"/>
      <c r="P86" s="2"/>
    </row>
    <row r="87" spans="1:18" ht="15">
      <c r="A87" s="491" t="s">
        <v>98</v>
      </c>
      <c r="B87" s="491"/>
      <c r="C87" s="491"/>
      <c r="D87" s="491"/>
      <c r="E87" s="491"/>
      <c r="F87" s="491"/>
      <c r="G87" s="491"/>
      <c r="H87" s="491"/>
      <c r="I87" s="491"/>
      <c r="J87" s="491"/>
      <c r="K87" s="2"/>
      <c r="L87" s="2"/>
      <c r="M87" s="2"/>
      <c r="N87" s="2"/>
      <c r="O87" s="2"/>
      <c r="P87" s="2"/>
    </row>
    <row r="88" spans="1:18" ht="15.75" customHeight="1">
      <c r="A88" s="484" t="s">
        <v>99</v>
      </c>
      <c r="B88" s="484"/>
      <c r="C88" s="484"/>
      <c r="D88" s="484"/>
      <c r="E88" s="484"/>
      <c r="F88" s="484"/>
      <c r="G88" s="484"/>
      <c r="H88" s="484"/>
      <c r="I88" s="484"/>
      <c r="J88" s="484"/>
      <c r="K88" s="2"/>
      <c r="L88" s="2"/>
      <c r="M88" s="2"/>
      <c r="N88" s="2"/>
      <c r="O88" s="2"/>
      <c r="P88" s="2"/>
    </row>
    <row r="89" spans="1:18" ht="15" customHeight="1">
      <c r="A89" s="483" t="s">
        <v>100</v>
      </c>
      <c r="B89" s="483"/>
      <c r="C89" s="483"/>
      <c r="D89" s="483"/>
      <c r="E89" s="483"/>
      <c r="F89" s="483"/>
      <c r="G89" s="483"/>
      <c r="H89" s="483"/>
      <c r="I89" s="483"/>
      <c r="J89" s="271"/>
      <c r="K89" s="2"/>
      <c r="L89" s="2"/>
      <c r="M89" s="2"/>
      <c r="N89" s="2"/>
      <c r="O89" s="2"/>
      <c r="P89" s="2"/>
    </row>
    <row r="90" spans="1:18" ht="15.75" customHeight="1">
      <c r="A90" s="450" t="s">
        <v>37</v>
      </c>
      <c r="B90" s="450" t="s">
        <v>7</v>
      </c>
      <c r="C90" s="450" t="s">
        <v>101</v>
      </c>
      <c r="D90" s="486" t="s">
        <v>102</v>
      </c>
      <c r="E90" s="487"/>
      <c r="F90" s="487"/>
      <c r="G90" s="492"/>
      <c r="H90" s="450" t="s">
        <v>103</v>
      </c>
      <c r="I90" s="450" t="s">
        <v>104</v>
      </c>
      <c r="J90" s="27"/>
      <c r="K90" s="2"/>
      <c r="L90" s="2"/>
      <c r="M90" s="2"/>
      <c r="N90" s="2"/>
      <c r="O90" s="2"/>
      <c r="P90" s="2"/>
    </row>
    <row r="91" spans="1:18" ht="114">
      <c r="A91" s="450"/>
      <c r="B91" s="450"/>
      <c r="C91" s="450"/>
      <c r="D91" s="75" t="s">
        <v>105</v>
      </c>
      <c r="E91" s="75" t="s">
        <v>106</v>
      </c>
      <c r="F91" s="75" t="s">
        <v>107</v>
      </c>
      <c r="G91" s="75" t="s">
        <v>108</v>
      </c>
      <c r="H91" s="450"/>
      <c r="I91" s="450"/>
      <c r="J91" s="27"/>
      <c r="K91" s="105"/>
      <c r="L91" s="105"/>
      <c r="M91" s="105"/>
      <c r="N91" s="192"/>
      <c r="O91" s="105"/>
      <c r="P91" s="105"/>
      <c r="Q91" s="25"/>
      <c r="R91" s="25"/>
    </row>
    <row r="92" spans="1:18" s="29" customFormat="1" ht="14.25">
      <c r="A92" s="75">
        <v>1</v>
      </c>
      <c r="B92" s="75">
        <v>2</v>
      </c>
      <c r="C92" s="75">
        <v>3</v>
      </c>
      <c r="D92" s="75">
        <v>4</v>
      </c>
      <c r="E92" s="75">
        <v>5</v>
      </c>
      <c r="F92" s="75">
        <v>6</v>
      </c>
      <c r="G92" s="75">
        <v>7</v>
      </c>
      <c r="H92" s="75">
        <v>8</v>
      </c>
      <c r="I92" s="75">
        <v>9</v>
      </c>
      <c r="J92" s="27"/>
      <c r="K92" s="27"/>
      <c r="L92" s="27"/>
      <c r="M92" s="27"/>
      <c r="N92" s="27"/>
      <c r="O92" s="27"/>
      <c r="P92" s="27"/>
      <c r="Q92" s="28"/>
      <c r="R92" s="28"/>
    </row>
    <row r="93" spans="1:18" ht="30">
      <c r="A93" s="208" t="s">
        <v>109</v>
      </c>
      <c r="B93" s="198" t="s">
        <v>10</v>
      </c>
      <c r="C93" s="251">
        <f t="shared" ref="C93:I93" si="1">C95+C96+C97+C98+C99+C100+C101+C102+C103+C104+C105</f>
        <v>14</v>
      </c>
      <c r="D93" s="251">
        <f t="shared" si="1"/>
        <v>4</v>
      </c>
      <c r="E93" s="251">
        <f t="shared" si="1"/>
        <v>4</v>
      </c>
      <c r="F93" s="251">
        <f t="shared" si="1"/>
        <v>10</v>
      </c>
      <c r="G93" s="251">
        <f t="shared" si="1"/>
        <v>10</v>
      </c>
      <c r="H93" s="251">
        <f t="shared" si="1"/>
        <v>14</v>
      </c>
      <c r="I93" s="251">
        <f t="shared" si="1"/>
        <v>0</v>
      </c>
      <c r="J93" s="258"/>
      <c r="K93" s="105"/>
      <c r="L93" s="105"/>
      <c r="M93" s="105"/>
      <c r="N93" s="105"/>
      <c r="O93" s="105"/>
      <c r="P93" s="105"/>
      <c r="Q93" s="25"/>
      <c r="R93" s="25"/>
    </row>
    <row r="94" spans="1:18" ht="15">
      <c r="A94" s="259" t="s">
        <v>110</v>
      </c>
      <c r="B94" s="2"/>
      <c r="C94" s="272"/>
      <c r="D94" s="272"/>
      <c r="E94" s="272"/>
      <c r="F94" s="272"/>
      <c r="G94" s="272"/>
      <c r="H94" s="272"/>
      <c r="I94" s="272"/>
      <c r="J94" s="159"/>
      <c r="K94" s="105"/>
      <c r="L94" s="105"/>
      <c r="M94" s="192"/>
      <c r="N94" s="105"/>
      <c r="O94" s="105"/>
      <c r="P94" s="105"/>
      <c r="Q94" s="25"/>
      <c r="R94" s="25"/>
    </row>
    <row r="95" spans="1:18" ht="15">
      <c r="A95" s="273" t="s">
        <v>111</v>
      </c>
      <c r="B95" s="198" t="s">
        <v>12</v>
      </c>
      <c r="C95" s="134">
        <v>11</v>
      </c>
      <c r="D95" s="134">
        <v>2</v>
      </c>
      <c r="E95" s="134">
        <v>2</v>
      </c>
      <c r="F95" s="134">
        <v>9</v>
      </c>
      <c r="G95" s="134">
        <v>9</v>
      </c>
      <c r="H95" s="134">
        <v>11</v>
      </c>
      <c r="I95" s="134">
        <v>0</v>
      </c>
      <c r="J95" s="360">
        <f>D95+F95</f>
        <v>11</v>
      </c>
      <c r="K95" s="2"/>
      <c r="L95" s="2"/>
      <c r="M95" s="2"/>
      <c r="N95" s="2"/>
      <c r="O95" s="2"/>
      <c r="P95" s="2"/>
    </row>
    <row r="96" spans="1:18" ht="15">
      <c r="A96" s="252" t="s">
        <v>112</v>
      </c>
      <c r="B96" s="196" t="s">
        <v>14</v>
      </c>
      <c r="C96" s="134">
        <v>1</v>
      </c>
      <c r="D96" s="134">
        <v>1</v>
      </c>
      <c r="E96" s="134">
        <v>1</v>
      </c>
      <c r="F96" s="134">
        <v>0</v>
      </c>
      <c r="G96" s="134">
        <v>0</v>
      </c>
      <c r="H96" s="134">
        <v>1</v>
      </c>
      <c r="I96" s="134">
        <v>0</v>
      </c>
      <c r="J96" s="360">
        <f t="shared" ref="J96:J102" si="2">D96+F96</f>
        <v>1</v>
      </c>
      <c r="K96" s="2"/>
      <c r="L96" s="2"/>
      <c r="M96" s="2"/>
      <c r="N96" s="2"/>
      <c r="O96" s="2"/>
      <c r="P96" s="2"/>
    </row>
    <row r="97" spans="1:16" ht="15">
      <c r="A97" s="252" t="s">
        <v>113</v>
      </c>
      <c r="B97" s="198" t="s">
        <v>16</v>
      </c>
      <c r="C97" s="134">
        <v>1</v>
      </c>
      <c r="D97" s="134">
        <v>0</v>
      </c>
      <c r="E97" s="134">
        <v>0</v>
      </c>
      <c r="F97" s="134">
        <v>1</v>
      </c>
      <c r="G97" s="134">
        <v>1</v>
      </c>
      <c r="H97" s="134">
        <v>1</v>
      </c>
      <c r="I97" s="134">
        <v>0</v>
      </c>
      <c r="J97" s="360">
        <f t="shared" si="2"/>
        <v>1</v>
      </c>
      <c r="K97" s="2"/>
      <c r="L97" s="2"/>
      <c r="M97" s="2"/>
      <c r="N97" s="2"/>
      <c r="O97" s="2"/>
      <c r="P97" s="2"/>
    </row>
    <row r="98" spans="1:16" ht="15">
      <c r="A98" s="252" t="s">
        <v>114</v>
      </c>
      <c r="B98" s="196" t="s">
        <v>18</v>
      </c>
      <c r="C98" s="134">
        <v>0</v>
      </c>
      <c r="D98" s="134">
        <v>0</v>
      </c>
      <c r="E98" s="134">
        <v>0</v>
      </c>
      <c r="F98" s="134">
        <v>0</v>
      </c>
      <c r="G98" s="134">
        <v>0</v>
      </c>
      <c r="H98" s="134">
        <v>0</v>
      </c>
      <c r="I98" s="134">
        <v>0</v>
      </c>
      <c r="J98" s="360">
        <f t="shared" si="2"/>
        <v>0</v>
      </c>
      <c r="K98" s="2"/>
      <c r="L98" s="2"/>
      <c r="M98" s="2"/>
      <c r="N98" s="2"/>
      <c r="O98" s="2"/>
      <c r="P98" s="2"/>
    </row>
    <row r="99" spans="1:16" ht="15">
      <c r="A99" s="252" t="s">
        <v>115</v>
      </c>
      <c r="B99" s="196" t="s">
        <v>20</v>
      </c>
      <c r="C99" s="134">
        <v>1</v>
      </c>
      <c r="D99" s="134">
        <v>1</v>
      </c>
      <c r="E99" s="134">
        <v>1</v>
      </c>
      <c r="F99" s="134">
        <v>0</v>
      </c>
      <c r="G99" s="134">
        <v>0</v>
      </c>
      <c r="H99" s="134">
        <v>1</v>
      </c>
      <c r="I99" s="134">
        <v>0</v>
      </c>
      <c r="J99" s="360">
        <f t="shared" si="2"/>
        <v>1</v>
      </c>
      <c r="K99" s="2"/>
      <c r="L99" s="2"/>
      <c r="M99" s="2"/>
      <c r="N99" s="2"/>
      <c r="O99" s="2"/>
      <c r="P99" s="2"/>
    </row>
    <row r="100" spans="1:16" ht="15">
      <c r="A100" s="252" t="s">
        <v>116</v>
      </c>
      <c r="B100" s="196" t="s">
        <v>22</v>
      </c>
      <c r="C100" s="134">
        <v>0</v>
      </c>
      <c r="D100" s="134">
        <v>0</v>
      </c>
      <c r="E100" s="134">
        <v>0</v>
      </c>
      <c r="F100" s="134">
        <v>0</v>
      </c>
      <c r="G100" s="134">
        <v>0</v>
      </c>
      <c r="H100" s="134">
        <v>0</v>
      </c>
      <c r="I100" s="134">
        <v>0</v>
      </c>
      <c r="J100" s="360">
        <f t="shared" si="2"/>
        <v>0</v>
      </c>
      <c r="K100" s="2"/>
      <c r="L100" s="2"/>
      <c r="M100" s="2"/>
      <c r="N100" s="2"/>
      <c r="O100" s="2"/>
      <c r="P100" s="2"/>
    </row>
    <row r="101" spans="1:16" ht="15">
      <c r="A101" s="252" t="s">
        <v>117</v>
      </c>
      <c r="B101" s="196" t="s">
        <v>24</v>
      </c>
      <c r="C101" s="134">
        <v>0</v>
      </c>
      <c r="D101" s="134">
        <v>0</v>
      </c>
      <c r="E101" s="134">
        <v>0</v>
      </c>
      <c r="F101" s="134">
        <v>0</v>
      </c>
      <c r="G101" s="134">
        <v>0</v>
      </c>
      <c r="H101" s="134">
        <v>0</v>
      </c>
      <c r="I101" s="134">
        <v>0</v>
      </c>
      <c r="J101" s="360">
        <f t="shared" si="2"/>
        <v>0</v>
      </c>
      <c r="K101" s="2"/>
      <c r="L101" s="2"/>
      <c r="M101" s="2"/>
      <c r="N101" s="2"/>
      <c r="O101" s="2"/>
      <c r="P101" s="2"/>
    </row>
    <row r="102" spans="1:16" ht="15">
      <c r="A102" s="252" t="s">
        <v>118</v>
      </c>
      <c r="B102" s="198" t="s">
        <v>26</v>
      </c>
      <c r="C102" s="134">
        <v>0</v>
      </c>
      <c r="D102" s="134">
        <v>0</v>
      </c>
      <c r="E102" s="134">
        <v>0</v>
      </c>
      <c r="F102" s="134">
        <v>0</v>
      </c>
      <c r="G102" s="134">
        <v>0</v>
      </c>
      <c r="H102" s="134">
        <v>0</v>
      </c>
      <c r="I102" s="134">
        <v>0</v>
      </c>
      <c r="J102" s="360">
        <f t="shared" si="2"/>
        <v>0</v>
      </c>
      <c r="K102" s="2"/>
      <c r="L102" s="2"/>
      <c r="M102" s="2"/>
      <c r="N102" s="2"/>
      <c r="O102" s="2"/>
      <c r="P102" s="2"/>
    </row>
    <row r="103" spans="1:16" ht="15">
      <c r="A103" s="252" t="s">
        <v>119</v>
      </c>
      <c r="B103" s="227">
        <v>10</v>
      </c>
      <c r="C103" s="134">
        <v>0</v>
      </c>
      <c r="D103" s="134">
        <v>0</v>
      </c>
      <c r="E103" s="134">
        <v>0</v>
      </c>
      <c r="F103" s="134">
        <v>0</v>
      </c>
      <c r="G103" s="134">
        <v>0</v>
      </c>
      <c r="H103" s="134">
        <v>0</v>
      </c>
      <c r="I103" s="134">
        <v>0</v>
      </c>
      <c r="J103" s="274"/>
      <c r="K103" s="2"/>
      <c r="L103" s="2"/>
      <c r="M103" s="2"/>
      <c r="N103" s="2"/>
      <c r="O103" s="2"/>
      <c r="P103" s="2"/>
    </row>
    <row r="104" spans="1:16" ht="15">
      <c r="A104" s="252" t="s">
        <v>120</v>
      </c>
      <c r="B104" s="227">
        <v>11</v>
      </c>
      <c r="C104" s="134">
        <v>0</v>
      </c>
      <c r="D104" s="134">
        <v>0</v>
      </c>
      <c r="E104" s="134">
        <v>0</v>
      </c>
      <c r="F104" s="134">
        <v>0</v>
      </c>
      <c r="G104" s="134">
        <v>0</v>
      </c>
      <c r="H104" s="134">
        <v>0</v>
      </c>
      <c r="I104" s="134">
        <v>0</v>
      </c>
      <c r="J104" s="274"/>
      <c r="K104" s="2"/>
      <c r="L104" s="2"/>
      <c r="M104" s="2"/>
      <c r="N104" s="2"/>
      <c r="O104" s="2"/>
      <c r="P104" s="2"/>
    </row>
    <row r="105" spans="1:16" ht="15">
      <c r="A105" s="252" t="s">
        <v>121</v>
      </c>
      <c r="B105" s="227">
        <v>12</v>
      </c>
      <c r="C105" s="134">
        <v>0</v>
      </c>
      <c r="D105" s="134">
        <v>0</v>
      </c>
      <c r="E105" s="134">
        <v>0</v>
      </c>
      <c r="F105" s="134">
        <v>0</v>
      </c>
      <c r="G105" s="134">
        <v>0</v>
      </c>
      <c r="H105" s="134">
        <v>0</v>
      </c>
      <c r="I105" s="134">
        <v>0</v>
      </c>
      <c r="J105" s="274"/>
      <c r="K105" s="2"/>
      <c r="L105" s="2"/>
      <c r="M105" s="2"/>
      <c r="N105" s="2"/>
      <c r="O105" s="2"/>
      <c r="P105" s="2"/>
    </row>
    <row r="106" spans="1:16" ht="45">
      <c r="A106" s="199" t="s">
        <v>122</v>
      </c>
      <c r="B106" s="227">
        <v>13</v>
      </c>
      <c r="C106" s="134"/>
      <c r="D106" s="240" t="s">
        <v>63</v>
      </c>
      <c r="E106" s="240" t="s">
        <v>63</v>
      </c>
      <c r="F106" s="240" t="s">
        <v>63</v>
      </c>
      <c r="G106" s="240" t="s">
        <v>63</v>
      </c>
      <c r="H106" s="134"/>
      <c r="I106" s="134"/>
      <c r="J106" s="274"/>
      <c r="K106" s="2"/>
      <c r="L106" s="2"/>
      <c r="M106" s="2"/>
      <c r="N106" s="2"/>
      <c r="O106" s="2"/>
      <c r="P106" s="2"/>
    </row>
    <row r="107" spans="1:16" ht="79.5" customHeight="1">
      <c r="A107" s="275"/>
      <c r="B107" s="276"/>
      <c r="C107" s="276"/>
      <c r="D107" s="276"/>
      <c r="E107" s="276"/>
      <c r="F107" s="276"/>
      <c r="G107" s="276"/>
      <c r="H107" s="276"/>
      <c r="I107" s="277"/>
      <c r="J107" s="258"/>
      <c r="K107" s="2"/>
      <c r="L107" s="2"/>
      <c r="M107" s="2"/>
      <c r="N107" s="2"/>
      <c r="O107" s="2"/>
      <c r="P107" s="2"/>
    </row>
    <row r="108" spans="1:16" ht="18.75" customHeight="1">
      <c r="A108" s="484" t="s">
        <v>123</v>
      </c>
      <c r="B108" s="484"/>
      <c r="C108" s="484"/>
      <c r="D108" s="484"/>
      <c r="E108" s="484"/>
      <c r="F108" s="484"/>
      <c r="G108" s="484"/>
      <c r="H108" s="484"/>
      <c r="I108" s="484"/>
      <c r="J108" s="258"/>
      <c r="K108" s="2"/>
      <c r="L108" s="2"/>
      <c r="M108" s="2"/>
      <c r="N108" s="2"/>
      <c r="O108" s="2"/>
      <c r="P108" s="2"/>
    </row>
    <row r="109" spans="1:16" ht="15" customHeight="1">
      <c r="A109" s="495" t="s">
        <v>124</v>
      </c>
      <c r="B109" s="495"/>
      <c r="C109" s="495"/>
      <c r="D109" s="495"/>
      <c r="E109" s="495"/>
      <c r="F109" s="495"/>
      <c r="G109" s="495"/>
      <c r="H109" s="495"/>
      <c r="I109" s="495"/>
      <c r="J109" s="2"/>
      <c r="K109" s="2"/>
      <c r="L109" s="2"/>
      <c r="M109" s="2"/>
      <c r="N109" s="2"/>
      <c r="O109" s="2"/>
      <c r="P109" s="2"/>
    </row>
    <row r="110" spans="1:16" ht="15">
      <c r="A110" s="82"/>
      <c r="B110" s="82"/>
      <c r="C110" s="82"/>
      <c r="D110" s="82"/>
      <c r="E110" s="82"/>
      <c r="F110" s="2"/>
      <c r="G110" s="167"/>
      <c r="H110" s="167"/>
      <c r="I110" s="167"/>
      <c r="J110" s="2"/>
      <c r="K110" s="2"/>
      <c r="L110" s="278" t="s">
        <v>88</v>
      </c>
      <c r="M110" s="2"/>
      <c r="N110" s="2"/>
      <c r="O110" s="2"/>
      <c r="P110" s="2"/>
    </row>
    <row r="111" spans="1:16" ht="15.75" customHeight="1">
      <c r="A111" s="450" t="s">
        <v>37</v>
      </c>
      <c r="B111" s="450" t="s">
        <v>7</v>
      </c>
      <c r="C111" s="498" t="s">
        <v>125</v>
      </c>
      <c r="D111" s="498"/>
      <c r="E111" s="498"/>
      <c r="F111" s="498"/>
      <c r="G111" s="498"/>
      <c r="H111" s="498"/>
      <c r="I111" s="498"/>
      <c r="J111" s="498"/>
      <c r="K111" s="498"/>
      <c r="L111" s="498"/>
      <c r="M111" s="2"/>
      <c r="N111" s="2"/>
      <c r="O111" s="2"/>
      <c r="P111" s="2"/>
    </row>
    <row r="112" spans="1:16" ht="28.5">
      <c r="A112" s="450"/>
      <c r="B112" s="450"/>
      <c r="C112" s="75" t="s">
        <v>126</v>
      </c>
      <c r="D112" s="75" t="s">
        <v>127</v>
      </c>
      <c r="E112" s="75" t="s">
        <v>128</v>
      </c>
      <c r="F112" s="75" t="s">
        <v>129</v>
      </c>
      <c r="G112" s="75" t="s">
        <v>130</v>
      </c>
      <c r="H112" s="75" t="s">
        <v>131</v>
      </c>
      <c r="I112" s="75" t="s">
        <v>132</v>
      </c>
      <c r="J112" s="75" t="s">
        <v>133</v>
      </c>
      <c r="K112" s="75" t="s">
        <v>134</v>
      </c>
      <c r="L112" s="75" t="s">
        <v>135</v>
      </c>
      <c r="M112" s="2"/>
      <c r="N112" s="2"/>
      <c r="O112" s="2"/>
      <c r="P112" s="2"/>
    </row>
    <row r="113" spans="1:16" s="29" customFormat="1" ht="14.25">
      <c r="A113" s="75">
        <v>1</v>
      </c>
      <c r="B113" s="75">
        <v>2</v>
      </c>
      <c r="C113" s="75">
        <v>3</v>
      </c>
      <c r="D113" s="75">
        <v>4</v>
      </c>
      <c r="E113" s="75">
        <v>5</v>
      </c>
      <c r="F113" s="75">
        <v>6</v>
      </c>
      <c r="G113" s="75">
        <v>7</v>
      </c>
      <c r="H113" s="75">
        <v>8</v>
      </c>
      <c r="I113" s="75">
        <v>9</v>
      </c>
      <c r="J113" s="75">
        <v>10</v>
      </c>
      <c r="K113" s="75">
        <v>11</v>
      </c>
      <c r="L113" s="75">
        <v>12</v>
      </c>
      <c r="M113" s="27"/>
      <c r="N113" s="27"/>
      <c r="O113" s="27"/>
      <c r="P113" s="27"/>
    </row>
    <row r="114" spans="1:16" ht="30">
      <c r="A114" s="208" t="s">
        <v>136</v>
      </c>
      <c r="B114" s="196" t="s">
        <v>10</v>
      </c>
      <c r="C114" s="251">
        <f t="shared" ref="C114:L114" si="3">C116+C117+C118+C119+C120+C121+C122+C123+C124+C125+C126</f>
        <v>1</v>
      </c>
      <c r="D114" s="251">
        <f t="shared" si="3"/>
        <v>0</v>
      </c>
      <c r="E114" s="251">
        <f t="shared" si="3"/>
        <v>2</v>
      </c>
      <c r="F114" s="251">
        <f t="shared" si="3"/>
        <v>0</v>
      </c>
      <c r="G114" s="251">
        <f t="shared" si="3"/>
        <v>3</v>
      </c>
      <c r="H114" s="251">
        <f t="shared" si="3"/>
        <v>2</v>
      </c>
      <c r="I114" s="251">
        <f t="shared" si="3"/>
        <v>2</v>
      </c>
      <c r="J114" s="251">
        <f t="shared" si="3"/>
        <v>2</v>
      </c>
      <c r="K114" s="251">
        <f t="shared" si="3"/>
        <v>1</v>
      </c>
      <c r="L114" s="251">
        <f t="shared" si="3"/>
        <v>1</v>
      </c>
      <c r="M114" s="105"/>
      <c r="N114" s="105"/>
      <c r="O114" s="105"/>
      <c r="P114" s="105"/>
    </row>
    <row r="115" spans="1:16" ht="15">
      <c r="A115" s="259" t="s">
        <v>110</v>
      </c>
      <c r="B115" s="279"/>
      <c r="C115" s="280"/>
      <c r="D115" s="280"/>
      <c r="E115" s="280"/>
      <c r="F115" s="280"/>
      <c r="G115" s="280"/>
      <c r="H115" s="280"/>
      <c r="I115" s="281"/>
      <c r="J115" s="281"/>
      <c r="K115" s="281"/>
      <c r="L115" s="281"/>
      <c r="M115" s="105"/>
      <c r="N115" s="105"/>
      <c r="O115" s="105"/>
      <c r="P115" s="105"/>
    </row>
    <row r="116" spans="1:16" ht="15">
      <c r="A116" s="273" t="s">
        <v>111</v>
      </c>
      <c r="B116" s="198" t="s">
        <v>12</v>
      </c>
      <c r="C116" s="134">
        <v>1</v>
      </c>
      <c r="D116" s="134">
        <v>0</v>
      </c>
      <c r="E116" s="134">
        <v>1</v>
      </c>
      <c r="F116" s="134">
        <v>0</v>
      </c>
      <c r="G116" s="134">
        <v>2</v>
      </c>
      <c r="H116" s="134">
        <v>1</v>
      </c>
      <c r="I116" s="282">
        <v>2</v>
      </c>
      <c r="J116" s="282">
        <v>2</v>
      </c>
      <c r="K116" s="282">
        <v>1</v>
      </c>
      <c r="L116" s="282">
        <v>1</v>
      </c>
      <c r="M116" s="184">
        <f>C116+D116+E116+F116+G116+H116+I116+J116+K116+L116</f>
        <v>11</v>
      </c>
      <c r="N116" s="2"/>
      <c r="O116" s="2"/>
      <c r="P116" s="2"/>
    </row>
    <row r="117" spans="1:16" ht="15">
      <c r="A117" s="252" t="s">
        <v>112</v>
      </c>
      <c r="B117" s="196" t="s">
        <v>14</v>
      </c>
      <c r="C117" s="134">
        <v>0</v>
      </c>
      <c r="D117" s="134">
        <v>0</v>
      </c>
      <c r="E117" s="134">
        <v>1</v>
      </c>
      <c r="F117" s="134">
        <v>0</v>
      </c>
      <c r="G117" s="134">
        <v>0</v>
      </c>
      <c r="H117" s="134">
        <v>0</v>
      </c>
      <c r="I117" s="282">
        <v>0</v>
      </c>
      <c r="J117" s="282">
        <v>0</v>
      </c>
      <c r="K117" s="282">
        <v>0</v>
      </c>
      <c r="L117" s="282">
        <v>0</v>
      </c>
      <c r="M117" s="184">
        <f t="shared" ref="M117:M122" si="4">C117+D117+E117+F117+G117+H117+I117+J117+K117+L117</f>
        <v>1</v>
      </c>
      <c r="N117" s="2"/>
      <c r="O117" s="2"/>
      <c r="P117" s="2"/>
    </row>
    <row r="118" spans="1:16" ht="15">
      <c r="A118" s="252" t="s">
        <v>113</v>
      </c>
      <c r="B118" s="198" t="s">
        <v>16</v>
      </c>
      <c r="C118" s="134">
        <v>0</v>
      </c>
      <c r="D118" s="134">
        <v>0</v>
      </c>
      <c r="E118" s="134">
        <v>0</v>
      </c>
      <c r="F118" s="134">
        <v>0</v>
      </c>
      <c r="G118" s="134">
        <v>1</v>
      </c>
      <c r="H118" s="134">
        <v>0</v>
      </c>
      <c r="I118" s="134">
        <v>0</v>
      </c>
      <c r="J118" s="134">
        <v>0</v>
      </c>
      <c r="K118" s="134">
        <v>0</v>
      </c>
      <c r="L118" s="134">
        <v>0</v>
      </c>
      <c r="M118" s="184">
        <f t="shared" si="4"/>
        <v>1</v>
      </c>
      <c r="N118" s="2"/>
      <c r="O118" s="2"/>
      <c r="P118" s="2"/>
    </row>
    <row r="119" spans="1:16" ht="15">
      <c r="A119" s="252" t="s">
        <v>114</v>
      </c>
      <c r="B119" s="196" t="s">
        <v>18</v>
      </c>
      <c r="C119" s="134">
        <v>0</v>
      </c>
      <c r="D119" s="134">
        <v>0</v>
      </c>
      <c r="E119" s="134">
        <v>0</v>
      </c>
      <c r="F119" s="134">
        <v>0</v>
      </c>
      <c r="G119" s="134">
        <v>0</v>
      </c>
      <c r="H119" s="134"/>
      <c r="I119" s="134">
        <v>0</v>
      </c>
      <c r="J119" s="134">
        <v>0</v>
      </c>
      <c r="K119" s="134">
        <v>0</v>
      </c>
      <c r="L119" s="134">
        <v>0</v>
      </c>
      <c r="M119" s="184">
        <f t="shared" si="4"/>
        <v>0</v>
      </c>
      <c r="N119" s="2"/>
      <c r="O119" s="2"/>
      <c r="P119" s="2"/>
    </row>
    <row r="120" spans="1:16" ht="15">
      <c r="A120" s="252" t="s">
        <v>115</v>
      </c>
      <c r="B120" s="196" t="s">
        <v>20</v>
      </c>
      <c r="C120" s="134">
        <v>0</v>
      </c>
      <c r="D120" s="134">
        <v>0</v>
      </c>
      <c r="E120" s="134">
        <v>0</v>
      </c>
      <c r="F120" s="134">
        <v>0</v>
      </c>
      <c r="G120" s="134">
        <v>0</v>
      </c>
      <c r="H120" s="134">
        <v>1</v>
      </c>
      <c r="I120" s="282">
        <v>0</v>
      </c>
      <c r="J120" s="282">
        <v>0</v>
      </c>
      <c r="K120" s="282">
        <v>0</v>
      </c>
      <c r="L120" s="282">
        <v>0</v>
      </c>
      <c r="M120" s="184">
        <f t="shared" si="4"/>
        <v>1</v>
      </c>
      <c r="N120" s="2"/>
      <c r="O120" s="2"/>
      <c r="P120" s="2"/>
    </row>
    <row r="121" spans="1:16" ht="15">
      <c r="A121" s="252" t="s">
        <v>116</v>
      </c>
      <c r="B121" s="196" t="s">
        <v>22</v>
      </c>
      <c r="C121" s="134">
        <v>0</v>
      </c>
      <c r="D121" s="134">
        <v>0</v>
      </c>
      <c r="E121" s="134">
        <v>0</v>
      </c>
      <c r="F121" s="134">
        <v>0</v>
      </c>
      <c r="G121" s="134">
        <v>0</v>
      </c>
      <c r="H121" s="134">
        <v>0</v>
      </c>
      <c r="I121" s="282">
        <v>0</v>
      </c>
      <c r="J121" s="282">
        <v>0</v>
      </c>
      <c r="K121" s="282">
        <v>0</v>
      </c>
      <c r="L121" s="282">
        <v>0</v>
      </c>
      <c r="M121" s="184">
        <f t="shared" si="4"/>
        <v>0</v>
      </c>
      <c r="N121" s="2"/>
      <c r="O121" s="2"/>
      <c r="P121" s="2"/>
    </row>
    <row r="122" spans="1:16" ht="15">
      <c r="A122" s="252" t="s">
        <v>117</v>
      </c>
      <c r="B122" s="196" t="s">
        <v>24</v>
      </c>
      <c r="C122" s="134">
        <v>0</v>
      </c>
      <c r="D122" s="134">
        <v>0</v>
      </c>
      <c r="E122" s="134">
        <v>0</v>
      </c>
      <c r="F122" s="134">
        <v>0</v>
      </c>
      <c r="G122" s="134">
        <v>0</v>
      </c>
      <c r="H122" s="134">
        <v>0</v>
      </c>
      <c r="I122" s="282">
        <v>0</v>
      </c>
      <c r="J122" s="282">
        <v>0</v>
      </c>
      <c r="K122" s="282">
        <v>0</v>
      </c>
      <c r="L122" s="282">
        <v>0</v>
      </c>
      <c r="M122" s="184">
        <f t="shared" si="4"/>
        <v>0</v>
      </c>
      <c r="N122" s="2"/>
      <c r="O122" s="2"/>
      <c r="P122" s="2"/>
    </row>
    <row r="123" spans="1:16" ht="15">
      <c r="A123" s="252" t="s">
        <v>118</v>
      </c>
      <c r="B123" s="198" t="s">
        <v>26</v>
      </c>
      <c r="C123" s="134">
        <v>0</v>
      </c>
      <c r="D123" s="134">
        <v>0</v>
      </c>
      <c r="E123" s="134">
        <v>0</v>
      </c>
      <c r="F123" s="134">
        <v>0</v>
      </c>
      <c r="G123" s="134">
        <v>0</v>
      </c>
      <c r="H123" s="134">
        <v>0</v>
      </c>
      <c r="I123" s="282">
        <v>0</v>
      </c>
      <c r="J123" s="282">
        <v>0</v>
      </c>
      <c r="K123" s="282">
        <v>0</v>
      </c>
      <c r="L123" s="282">
        <v>0</v>
      </c>
      <c r="M123" s="2"/>
      <c r="N123" s="2"/>
      <c r="O123" s="2"/>
      <c r="P123" s="2"/>
    </row>
    <row r="124" spans="1:16" ht="15">
      <c r="A124" s="252" t="s">
        <v>119</v>
      </c>
      <c r="B124" s="227">
        <v>10</v>
      </c>
      <c r="C124" s="134">
        <v>0</v>
      </c>
      <c r="D124" s="134">
        <v>0</v>
      </c>
      <c r="E124" s="134">
        <v>0</v>
      </c>
      <c r="F124" s="134">
        <v>0</v>
      </c>
      <c r="G124" s="134">
        <v>0</v>
      </c>
      <c r="H124" s="134">
        <v>0</v>
      </c>
      <c r="I124" s="282">
        <v>0</v>
      </c>
      <c r="J124" s="282">
        <v>0</v>
      </c>
      <c r="K124" s="282">
        <v>0</v>
      </c>
      <c r="L124" s="282">
        <v>0</v>
      </c>
      <c r="M124" s="2"/>
      <c r="N124" s="2"/>
      <c r="O124" s="2"/>
      <c r="P124" s="2"/>
    </row>
    <row r="125" spans="1:16" ht="15">
      <c r="A125" s="252" t="s">
        <v>120</v>
      </c>
      <c r="B125" s="227">
        <v>11</v>
      </c>
      <c r="C125" s="134">
        <v>0</v>
      </c>
      <c r="D125" s="134">
        <v>0</v>
      </c>
      <c r="E125" s="134">
        <v>0</v>
      </c>
      <c r="F125" s="134">
        <v>0</v>
      </c>
      <c r="G125" s="134">
        <v>0</v>
      </c>
      <c r="H125" s="134">
        <v>0</v>
      </c>
      <c r="I125" s="282">
        <v>0</v>
      </c>
      <c r="J125" s="282">
        <v>0</v>
      </c>
      <c r="K125" s="282">
        <v>0</v>
      </c>
      <c r="L125" s="282">
        <v>0</v>
      </c>
      <c r="M125" s="2"/>
      <c r="N125" s="2"/>
      <c r="O125" s="2"/>
      <c r="P125" s="2"/>
    </row>
    <row r="126" spans="1:16" ht="15">
      <c r="A126" s="252" t="s">
        <v>121</v>
      </c>
      <c r="B126" s="227">
        <v>12</v>
      </c>
      <c r="C126" s="134">
        <v>0</v>
      </c>
      <c r="D126" s="134">
        <v>0</v>
      </c>
      <c r="E126" s="134">
        <v>0</v>
      </c>
      <c r="F126" s="134">
        <v>0</v>
      </c>
      <c r="G126" s="134">
        <v>0</v>
      </c>
      <c r="H126" s="134">
        <v>0</v>
      </c>
      <c r="I126" s="282">
        <v>0</v>
      </c>
      <c r="J126" s="282">
        <v>0</v>
      </c>
      <c r="K126" s="282">
        <v>0</v>
      </c>
      <c r="L126" s="282">
        <v>0</v>
      </c>
      <c r="M126" s="2"/>
      <c r="N126" s="2"/>
      <c r="O126" s="2"/>
      <c r="P126" s="2"/>
    </row>
    <row r="127" spans="1:16" ht="1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</row>
    <row r="128" spans="1:16" ht="18.75" customHeight="1">
      <c r="A128" s="496" t="s">
        <v>137</v>
      </c>
      <c r="B128" s="496"/>
      <c r="C128" s="496"/>
      <c r="D128" s="496"/>
      <c r="E128" s="496"/>
      <c r="F128" s="496"/>
      <c r="G128" s="496"/>
      <c r="H128" s="496"/>
      <c r="I128" s="496"/>
      <c r="J128" s="496"/>
      <c r="K128" s="496"/>
      <c r="L128" s="496"/>
      <c r="M128" s="496"/>
      <c r="N128" s="2"/>
      <c r="O128" s="2"/>
      <c r="P128" s="2"/>
    </row>
    <row r="129" spans="1:17" ht="15" customHeight="1">
      <c r="A129" s="493" t="s">
        <v>124</v>
      </c>
      <c r="B129" s="493"/>
      <c r="C129" s="493"/>
      <c r="D129" s="493"/>
      <c r="E129" s="493"/>
      <c r="F129" s="493"/>
      <c r="G129" s="493"/>
      <c r="H129" s="493"/>
      <c r="I129" s="493"/>
      <c r="J129" s="493"/>
      <c r="K129" s="493"/>
      <c r="L129" s="493"/>
      <c r="M129" s="107"/>
      <c r="N129" s="107"/>
      <c r="O129" s="107"/>
      <c r="P129" s="107"/>
    </row>
    <row r="130" spans="1:17" ht="15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497" t="s">
        <v>88</v>
      </c>
      <c r="K130" s="497"/>
      <c r="L130" s="497"/>
      <c r="M130" s="497"/>
      <c r="N130" s="497"/>
      <c r="O130" s="497"/>
      <c r="P130" s="497"/>
    </row>
    <row r="131" spans="1:17" ht="15.75" customHeight="1">
      <c r="A131" s="450" t="s">
        <v>37</v>
      </c>
      <c r="B131" s="450" t="s">
        <v>7</v>
      </c>
      <c r="C131" s="450" t="s">
        <v>138</v>
      </c>
      <c r="D131" s="494" t="s">
        <v>139</v>
      </c>
      <c r="E131" s="494"/>
      <c r="F131" s="494"/>
      <c r="G131" s="494"/>
      <c r="H131" s="494"/>
      <c r="I131" s="494"/>
      <c r="J131" s="450" t="s">
        <v>140</v>
      </c>
      <c r="K131" s="494" t="s">
        <v>141</v>
      </c>
      <c r="L131" s="494"/>
      <c r="M131" s="494"/>
      <c r="N131" s="494"/>
      <c r="O131" s="494"/>
      <c r="P131" s="494"/>
    </row>
    <row r="132" spans="1:17" ht="28.5">
      <c r="A132" s="450"/>
      <c r="B132" s="450"/>
      <c r="C132" s="450"/>
      <c r="D132" s="75" t="s">
        <v>142</v>
      </c>
      <c r="E132" s="75" t="s">
        <v>143</v>
      </c>
      <c r="F132" s="75" t="s">
        <v>144</v>
      </c>
      <c r="G132" s="75" t="s">
        <v>145</v>
      </c>
      <c r="H132" s="75" t="s">
        <v>146</v>
      </c>
      <c r="I132" s="75" t="s">
        <v>147</v>
      </c>
      <c r="J132" s="450"/>
      <c r="K132" s="75" t="s">
        <v>142</v>
      </c>
      <c r="L132" s="75" t="s">
        <v>143</v>
      </c>
      <c r="M132" s="75" t="s">
        <v>144</v>
      </c>
      <c r="N132" s="75" t="s">
        <v>145</v>
      </c>
      <c r="O132" s="75" t="s">
        <v>146</v>
      </c>
      <c r="P132" s="75" t="s">
        <v>147</v>
      </c>
    </row>
    <row r="133" spans="1:17" s="29" customFormat="1" ht="14.25">
      <c r="A133" s="75">
        <v>1</v>
      </c>
      <c r="B133" s="75">
        <v>2</v>
      </c>
      <c r="C133" s="75">
        <v>3</v>
      </c>
      <c r="D133" s="75">
        <v>4</v>
      </c>
      <c r="E133" s="75">
        <v>5</v>
      </c>
      <c r="F133" s="75">
        <v>6</v>
      </c>
      <c r="G133" s="75">
        <v>7</v>
      </c>
      <c r="H133" s="75">
        <v>8</v>
      </c>
      <c r="I133" s="75">
        <v>9</v>
      </c>
      <c r="J133" s="75">
        <v>10</v>
      </c>
      <c r="K133" s="75">
        <v>11</v>
      </c>
      <c r="L133" s="75">
        <v>12</v>
      </c>
      <c r="M133" s="75">
        <v>13</v>
      </c>
      <c r="N133" s="75">
        <v>14</v>
      </c>
      <c r="O133" s="75">
        <v>15</v>
      </c>
      <c r="P133" s="75">
        <v>16</v>
      </c>
    </row>
    <row r="134" spans="1:17" ht="15">
      <c r="A134" s="208" t="s">
        <v>148</v>
      </c>
      <c r="B134" s="196" t="s">
        <v>10</v>
      </c>
      <c r="C134" s="219">
        <f>D134+E134+F134+G134+H134+I134</f>
        <v>14</v>
      </c>
      <c r="D134" s="134">
        <v>1</v>
      </c>
      <c r="E134" s="134">
        <v>0</v>
      </c>
      <c r="F134" s="134">
        <v>2</v>
      </c>
      <c r="G134" s="134">
        <v>2</v>
      </c>
      <c r="H134" s="134">
        <v>1</v>
      </c>
      <c r="I134" s="134">
        <v>8</v>
      </c>
      <c r="J134" s="219">
        <f>K134+L134+M134+N134+O134+P134</f>
        <v>14</v>
      </c>
      <c r="K134" s="239">
        <v>1</v>
      </c>
      <c r="L134" s="239">
        <v>1</v>
      </c>
      <c r="M134" s="239">
        <v>1</v>
      </c>
      <c r="N134" s="239">
        <v>2</v>
      </c>
      <c r="O134" s="239">
        <v>1</v>
      </c>
      <c r="P134" s="239">
        <v>8</v>
      </c>
    </row>
    <row r="135" spans="1:17" ht="15">
      <c r="A135" s="159"/>
      <c r="B135" s="159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</row>
    <row r="136" spans="1:17" ht="15">
      <c r="A136" s="490" t="s">
        <v>149</v>
      </c>
      <c r="B136" s="490"/>
      <c r="C136" s="490"/>
      <c r="D136" s="490"/>
      <c r="E136" s="490"/>
      <c r="F136" s="490"/>
      <c r="G136" s="2"/>
      <c r="H136" s="2"/>
      <c r="I136" s="2"/>
      <c r="J136" s="2"/>
      <c r="K136" s="2"/>
      <c r="L136" s="2"/>
      <c r="M136" s="2"/>
      <c r="N136" s="2"/>
      <c r="O136" s="2"/>
      <c r="P136" s="2"/>
    </row>
    <row r="137" spans="1:17" ht="15.75" customHeight="1">
      <c r="A137" s="484" t="s">
        <v>150</v>
      </c>
      <c r="B137" s="484"/>
      <c r="C137" s="484"/>
      <c r="D137" s="484"/>
      <c r="E137" s="484"/>
      <c r="F137" s="484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spans="1:17" ht="15" customHeight="1">
      <c r="A138" s="483" t="s">
        <v>151</v>
      </c>
      <c r="B138" s="483"/>
      <c r="C138" s="483"/>
      <c r="D138" s="483"/>
      <c r="E138" s="483"/>
      <c r="F138" s="483"/>
      <c r="G138" s="485"/>
      <c r="H138" s="485"/>
      <c r="I138" s="2"/>
      <c r="J138" s="2"/>
      <c r="K138" s="2"/>
      <c r="L138" s="2"/>
      <c r="M138" s="2"/>
      <c r="N138" s="2"/>
      <c r="O138" s="2"/>
      <c r="P138" s="2"/>
    </row>
    <row r="139" spans="1:17" ht="15.75" customHeight="1">
      <c r="A139" s="450" t="s">
        <v>37</v>
      </c>
      <c r="B139" s="450" t="s">
        <v>7</v>
      </c>
      <c r="C139" s="450" t="s">
        <v>152</v>
      </c>
      <c r="D139" s="486" t="s">
        <v>153</v>
      </c>
      <c r="E139" s="487"/>
      <c r="F139" s="487"/>
      <c r="G139" s="488"/>
      <c r="H139" s="489" t="s">
        <v>154</v>
      </c>
      <c r="I139" s="2"/>
      <c r="J139" s="2"/>
      <c r="K139" s="2"/>
      <c r="L139" s="2"/>
      <c r="M139" s="2"/>
      <c r="N139" s="2"/>
      <c r="O139" s="2"/>
      <c r="P139" s="2"/>
    </row>
    <row r="140" spans="1:17" ht="42.75">
      <c r="A140" s="450"/>
      <c r="B140" s="450"/>
      <c r="C140" s="450"/>
      <c r="D140" s="212" t="s">
        <v>155</v>
      </c>
      <c r="E140" s="212" t="s">
        <v>156</v>
      </c>
      <c r="F140" s="212" t="s">
        <v>157</v>
      </c>
      <c r="G140" s="75" t="s">
        <v>158</v>
      </c>
      <c r="H140" s="489"/>
      <c r="I140" s="2"/>
      <c r="J140" s="2"/>
      <c r="K140" s="2"/>
      <c r="L140" s="2"/>
      <c r="M140" s="2"/>
      <c r="N140" s="2"/>
      <c r="O140" s="2"/>
      <c r="P140" s="2"/>
    </row>
    <row r="141" spans="1:17" s="29" customFormat="1" ht="14.25">
      <c r="A141" s="75">
        <v>1</v>
      </c>
      <c r="B141" s="75">
        <v>2</v>
      </c>
      <c r="C141" s="75">
        <v>3</v>
      </c>
      <c r="D141" s="75">
        <v>4</v>
      </c>
      <c r="E141" s="75">
        <v>5</v>
      </c>
      <c r="F141" s="75">
        <v>6</v>
      </c>
      <c r="G141" s="75">
        <v>7</v>
      </c>
      <c r="H141" s="75">
        <v>8</v>
      </c>
      <c r="I141" s="27"/>
      <c r="J141" s="27"/>
      <c r="K141" s="27"/>
      <c r="L141" s="27"/>
      <c r="M141" s="27"/>
      <c r="N141" s="27"/>
      <c r="O141" s="27"/>
      <c r="P141" s="27"/>
      <c r="Q141" s="28"/>
    </row>
    <row r="142" spans="1:17" ht="15">
      <c r="A142" s="208" t="s">
        <v>159</v>
      </c>
      <c r="B142" s="196" t="s">
        <v>10</v>
      </c>
      <c r="C142" s="251">
        <f>D142+E142+F142+G142</f>
        <v>864</v>
      </c>
      <c r="D142" s="134"/>
      <c r="E142" s="134">
        <v>864</v>
      </c>
      <c r="F142" s="134"/>
      <c r="G142" s="134"/>
      <c r="H142" s="134"/>
      <c r="I142" s="105"/>
      <c r="J142" s="105"/>
      <c r="K142" s="105"/>
      <c r="L142" s="105"/>
      <c r="M142" s="105"/>
      <c r="N142" s="105"/>
      <c r="O142" s="105"/>
      <c r="P142" s="105"/>
      <c r="Q142" s="25"/>
    </row>
    <row r="143" spans="1:17" ht="45">
      <c r="A143" s="283" t="s">
        <v>160</v>
      </c>
      <c r="B143" s="198" t="s">
        <v>12</v>
      </c>
      <c r="C143" s="251">
        <f>D143+E143+F143+G143</f>
        <v>864</v>
      </c>
      <c r="D143" s="134"/>
      <c r="E143" s="134">
        <v>864</v>
      </c>
      <c r="F143" s="134"/>
      <c r="G143" s="134"/>
      <c r="H143" s="134"/>
      <c r="I143" s="105"/>
      <c r="J143" s="105"/>
      <c r="K143" s="105"/>
      <c r="L143" s="105"/>
      <c r="M143" s="105"/>
      <c r="N143" s="105"/>
      <c r="O143" s="105"/>
      <c r="P143" s="105"/>
      <c r="Q143" s="25"/>
    </row>
    <row r="144" spans="1:17" ht="45">
      <c r="A144" s="273" t="s">
        <v>161</v>
      </c>
      <c r="B144" s="284" t="s">
        <v>14</v>
      </c>
      <c r="C144" s="134">
        <v>602</v>
      </c>
      <c r="D144" s="285" t="s">
        <v>63</v>
      </c>
      <c r="E144" s="285" t="s">
        <v>63</v>
      </c>
      <c r="F144" s="285" t="s">
        <v>63</v>
      </c>
      <c r="G144" s="285" t="s">
        <v>63</v>
      </c>
      <c r="H144" s="234" t="s">
        <v>63</v>
      </c>
      <c r="I144" s="2"/>
      <c r="J144" s="2"/>
      <c r="K144" s="2"/>
      <c r="L144" s="2"/>
      <c r="M144" s="2"/>
      <c r="N144" s="2"/>
      <c r="O144" s="2"/>
      <c r="P144" s="2"/>
    </row>
    <row r="145" spans="1:16" ht="60">
      <c r="A145" s="252" t="s">
        <v>162</v>
      </c>
      <c r="B145" s="196" t="s">
        <v>16</v>
      </c>
      <c r="C145" s="134">
        <v>35</v>
      </c>
      <c r="D145" s="285" t="s">
        <v>63</v>
      </c>
      <c r="E145" s="285" t="s">
        <v>63</v>
      </c>
      <c r="F145" s="285" t="s">
        <v>63</v>
      </c>
      <c r="G145" s="285" t="s">
        <v>63</v>
      </c>
      <c r="H145" s="285" t="s">
        <v>63</v>
      </c>
      <c r="I145" s="2"/>
      <c r="J145" s="2"/>
      <c r="K145" s="2"/>
      <c r="L145" s="2"/>
      <c r="M145" s="2"/>
      <c r="N145" s="2"/>
      <c r="O145" s="2"/>
      <c r="P145" s="2"/>
    </row>
    <row r="146" spans="1:16" ht="30">
      <c r="A146" s="208" t="s">
        <v>163</v>
      </c>
      <c r="B146" s="196" t="s">
        <v>18</v>
      </c>
      <c r="C146" s="134">
        <v>409</v>
      </c>
      <c r="D146" s="285" t="s">
        <v>63</v>
      </c>
      <c r="E146" s="285" t="s">
        <v>63</v>
      </c>
      <c r="F146" s="285" t="s">
        <v>63</v>
      </c>
      <c r="G146" s="285" t="s">
        <v>63</v>
      </c>
      <c r="H146" s="285" t="s">
        <v>63</v>
      </c>
      <c r="I146" s="2"/>
      <c r="J146" s="2"/>
      <c r="K146" s="2"/>
      <c r="L146" s="2"/>
      <c r="M146" s="2"/>
      <c r="N146" s="2"/>
      <c r="O146" s="2"/>
      <c r="P146" s="2"/>
    </row>
    <row r="147" spans="1:16" ht="88.5" customHeight="1">
      <c r="A147" s="286"/>
      <c r="B147" s="287"/>
      <c r="C147" s="288"/>
      <c r="D147" s="289"/>
      <c r="E147" s="289"/>
      <c r="F147" s="289"/>
      <c r="G147" s="2"/>
      <c r="H147" s="2"/>
      <c r="I147" s="2"/>
      <c r="J147" s="2"/>
      <c r="K147" s="2"/>
      <c r="L147" s="2"/>
      <c r="M147" s="2"/>
      <c r="N147" s="2"/>
      <c r="O147" s="2"/>
      <c r="P147" s="2"/>
    </row>
    <row r="148" spans="1:16" ht="15.75" customHeight="1">
      <c r="A148" s="482" t="s">
        <v>164</v>
      </c>
      <c r="B148" s="482"/>
      <c r="C148" s="482"/>
      <c r="D148" s="435"/>
      <c r="E148" s="435"/>
      <c r="F148" s="290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1:16" ht="28.5">
      <c r="A149" s="194" t="s">
        <v>37</v>
      </c>
      <c r="B149" s="75" t="s">
        <v>7</v>
      </c>
      <c r="C149" s="261" t="s">
        <v>165</v>
      </c>
      <c r="D149" s="119"/>
      <c r="E149" s="119"/>
      <c r="F149" s="291"/>
      <c r="G149" s="2"/>
      <c r="H149" s="2"/>
      <c r="I149" s="2"/>
      <c r="J149" s="2"/>
      <c r="K149" s="2"/>
      <c r="L149" s="2"/>
      <c r="M149" s="2"/>
      <c r="N149" s="2"/>
      <c r="O149" s="2"/>
      <c r="P149" s="121"/>
    </row>
    <row r="150" spans="1:16" ht="15">
      <c r="A150" s="292">
        <v>1</v>
      </c>
      <c r="B150" s="293">
        <v>2</v>
      </c>
      <c r="C150" s="294">
        <v>3</v>
      </c>
      <c r="D150" s="119"/>
      <c r="E150" s="119"/>
      <c r="F150" s="291"/>
      <c r="G150" s="2"/>
      <c r="H150" s="2"/>
      <c r="I150" s="2"/>
      <c r="J150" s="2"/>
      <c r="K150" s="2"/>
      <c r="L150" s="2"/>
      <c r="M150" s="2"/>
      <c r="N150" s="2"/>
      <c r="O150" s="2"/>
      <c r="P150" s="121"/>
    </row>
    <row r="151" spans="1:16" ht="15">
      <c r="A151" s="295" t="s">
        <v>166</v>
      </c>
      <c r="B151" s="296" t="s">
        <v>10</v>
      </c>
      <c r="C151" s="297">
        <v>1</v>
      </c>
      <c r="D151" s="434"/>
      <c r="E151" s="434"/>
      <c r="F151" s="290"/>
      <c r="G151" s="2"/>
      <c r="H151" s="2"/>
      <c r="I151" s="2"/>
      <c r="J151" s="2"/>
      <c r="K151" s="2"/>
      <c r="L151" s="2"/>
      <c r="M151" s="2"/>
      <c r="N151" s="2"/>
      <c r="O151" s="2"/>
      <c r="P151" s="127"/>
    </row>
    <row r="152" spans="1:16" ht="15">
      <c r="A152" s="298" t="s">
        <v>167</v>
      </c>
      <c r="B152" s="198" t="s">
        <v>12</v>
      </c>
      <c r="C152" s="134">
        <v>0</v>
      </c>
      <c r="D152" s="434"/>
      <c r="E152" s="434"/>
      <c r="F152" s="290"/>
      <c r="G152" s="2"/>
      <c r="H152" s="2"/>
      <c r="I152" s="2"/>
      <c r="J152" s="2"/>
      <c r="K152" s="2"/>
      <c r="L152" s="2"/>
      <c r="M152" s="2"/>
      <c r="N152" s="2"/>
      <c r="O152" s="2"/>
      <c r="P152" s="127"/>
    </row>
    <row r="153" spans="1:16" ht="15">
      <c r="A153" s="298" t="s">
        <v>168</v>
      </c>
      <c r="B153" s="198" t="s">
        <v>14</v>
      </c>
      <c r="C153" s="134">
        <v>0</v>
      </c>
      <c r="D153" s="434"/>
      <c r="E153" s="434"/>
      <c r="F153" s="290"/>
      <c r="G153" s="2"/>
      <c r="H153" s="2"/>
      <c r="I153" s="2"/>
      <c r="J153" s="2"/>
      <c r="K153" s="2"/>
      <c r="L153" s="2"/>
      <c r="M153" s="2"/>
      <c r="N153" s="2"/>
      <c r="O153" s="2"/>
      <c r="P153" s="127"/>
    </row>
    <row r="154" spans="1:16" ht="15">
      <c r="A154" s="298" t="s">
        <v>169</v>
      </c>
      <c r="B154" s="198" t="s">
        <v>16</v>
      </c>
      <c r="C154" s="134">
        <v>0</v>
      </c>
      <c r="D154" s="434"/>
      <c r="E154" s="434"/>
      <c r="F154" s="290"/>
      <c r="G154" s="2"/>
      <c r="H154" s="2"/>
      <c r="I154" s="2"/>
      <c r="J154" s="2"/>
      <c r="K154" s="2"/>
      <c r="L154" s="2"/>
      <c r="M154" s="2"/>
      <c r="N154" s="2"/>
      <c r="O154" s="2"/>
      <c r="P154" s="2"/>
    </row>
    <row r="155" spans="1:16" ht="15">
      <c r="A155" s="298" t="s">
        <v>170</v>
      </c>
      <c r="B155" s="198" t="s">
        <v>18</v>
      </c>
      <c r="C155" s="134">
        <v>1</v>
      </c>
      <c r="D155" s="434"/>
      <c r="E155" s="434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1:16" ht="1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1:16" ht="15.75" customHeight="1">
      <c r="A157" s="484" t="s">
        <v>171</v>
      </c>
      <c r="B157" s="484"/>
      <c r="C157" s="484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1:16" ht="15" customHeight="1">
      <c r="A158" s="483" t="s">
        <v>172</v>
      </c>
      <c r="B158" s="483"/>
      <c r="C158" s="483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1:16" ht="28.5">
      <c r="A159" s="194" t="s">
        <v>37</v>
      </c>
      <c r="B159" s="194" t="s">
        <v>7</v>
      </c>
      <c r="C159" s="211" t="s">
        <v>173</v>
      </c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1:16" ht="15">
      <c r="A160" s="129">
        <v>1</v>
      </c>
      <c r="B160" s="129">
        <v>2</v>
      </c>
      <c r="C160" s="130">
        <v>3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131"/>
    </row>
    <row r="161" spans="1:16" ht="15">
      <c r="A161" s="208" t="s">
        <v>174</v>
      </c>
      <c r="B161" s="196" t="s">
        <v>10</v>
      </c>
      <c r="C161" s="134">
        <v>0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131"/>
    </row>
    <row r="162" spans="1:16" ht="15">
      <c r="A162" s="208" t="s">
        <v>175</v>
      </c>
      <c r="B162" s="196" t="s">
        <v>12</v>
      </c>
      <c r="C162" s="134">
        <v>0</v>
      </c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131"/>
    </row>
    <row r="163" spans="1:16" ht="15">
      <c r="A163" s="299" t="s">
        <v>176</v>
      </c>
      <c r="B163" s="284" t="s">
        <v>14</v>
      </c>
      <c r="C163" s="134">
        <v>1</v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131"/>
    </row>
    <row r="164" spans="1:16" ht="15">
      <c r="A164" s="208" t="s">
        <v>177</v>
      </c>
      <c r="B164" s="196" t="s">
        <v>16</v>
      </c>
      <c r="C164" s="134">
        <v>1</v>
      </c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131"/>
    </row>
    <row r="165" spans="1:16" ht="15">
      <c r="A165" s="208" t="s">
        <v>178</v>
      </c>
      <c r="B165" s="196" t="s">
        <v>18</v>
      </c>
      <c r="C165" s="134">
        <v>1</v>
      </c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131"/>
    </row>
    <row r="166" spans="1:16" ht="15">
      <c r="A166" s="208" t="s">
        <v>179</v>
      </c>
      <c r="B166" s="196" t="s">
        <v>20</v>
      </c>
      <c r="C166" s="134">
        <v>1</v>
      </c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</row>
    <row r="167" spans="1:16" ht="15">
      <c r="A167" s="299" t="s">
        <v>180</v>
      </c>
      <c r="B167" s="284" t="s">
        <v>22</v>
      </c>
      <c r="C167" s="134">
        <v>2</v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1:16" ht="15">
      <c r="A168" s="299" t="s">
        <v>181</v>
      </c>
      <c r="B168" s="284"/>
      <c r="C168" s="300"/>
      <c r="D168" s="2"/>
      <c r="E168" s="2"/>
      <c r="F168" s="135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1:16" ht="15">
      <c r="A169" s="299" t="s">
        <v>182</v>
      </c>
      <c r="B169" s="284" t="s">
        <v>24</v>
      </c>
      <c r="C169" s="134">
        <v>0</v>
      </c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1:16" ht="15">
      <c r="A170" s="208" t="s">
        <v>183</v>
      </c>
      <c r="B170" s="196" t="s">
        <v>26</v>
      </c>
      <c r="C170" s="134">
        <v>0</v>
      </c>
      <c r="D170" s="2"/>
      <c r="E170" s="2"/>
      <c r="F170" s="105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1:16" ht="15">
      <c r="A171" s="192"/>
      <c r="B171" s="301"/>
      <c r="C171" s="138"/>
      <c r="D171" s="2"/>
      <c r="E171" s="2"/>
      <c r="F171" s="105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1:16" ht="15">
      <c r="A172" s="192"/>
      <c r="B172" s="301"/>
      <c r="C172" s="138"/>
      <c r="D172" s="2"/>
      <c r="E172" s="2"/>
      <c r="F172" s="105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1:16" ht="15">
      <c r="A173" s="192"/>
      <c r="B173" s="301"/>
      <c r="C173" s="138"/>
      <c r="D173" s="2"/>
      <c r="E173" s="2"/>
      <c r="F173" s="105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1:16" ht="15">
      <c r="A174" s="484" t="s">
        <v>184</v>
      </c>
      <c r="B174" s="484"/>
      <c r="C174" s="484"/>
      <c r="D174" s="2"/>
      <c r="E174" s="2"/>
      <c r="F174" s="105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1:16" ht="15">
      <c r="A175" s="483" t="s">
        <v>172</v>
      </c>
      <c r="B175" s="483"/>
      <c r="C175" s="483"/>
      <c r="D175" s="2"/>
      <c r="E175" s="2"/>
      <c r="F175" s="105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1:16" ht="15.75" customHeight="1">
      <c r="A176" s="194" t="s">
        <v>37</v>
      </c>
      <c r="B176" s="194" t="s">
        <v>7</v>
      </c>
      <c r="C176" s="211" t="s">
        <v>173</v>
      </c>
      <c r="D176" s="2"/>
      <c r="E176" s="2"/>
      <c r="F176" s="105"/>
      <c r="G176" s="2"/>
      <c r="H176" s="2"/>
      <c r="I176" s="2"/>
      <c r="J176" s="2"/>
      <c r="K176" s="2"/>
      <c r="L176" s="2"/>
      <c r="M176" s="2"/>
      <c r="N176" s="2"/>
      <c r="O176" s="2"/>
      <c r="P176" s="2"/>
    </row>
    <row r="177" spans="1:16" ht="15" customHeight="1">
      <c r="A177" s="140">
        <v>1</v>
      </c>
      <c r="B177" s="140">
        <v>2</v>
      </c>
      <c r="C177" s="140">
        <v>3</v>
      </c>
      <c r="D177" s="2"/>
      <c r="E177" s="2"/>
      <c r="F177" s="105"/>
      <c r="G177" s="2"/>
      <c r="H177" s="2"/>
      <c r="I177" s="2"/>
      <c r="J177" s="2"/>
      <c r="K177" s="2"/>
      <c r="L177" s="2"/>
      <c r="M177" s="2"/>
      <c r="N177" s="2"/>
      <c r="O177" s="2"/>
      <c r="P177" s="2"/>
    </row>
    <row r="178" spans="1:16" ht="15">
      <c r="A178" s="214" t="s">
        <v>185</v>
      </c>
      <c r="B178" s="196" t="s">
        <v>10</v>
      </c>
      <c r="C178" s="134">
        <v>3</v>
      </c>
      <c r="D178" s="2"/>
      <c r="E178" s="2"/>
      <c r="F178" s="206"/>
      <c r="G178" s="2"/>
      <c r="H178" s="2"/>
      <c r="I178" s="2"/>
      <c r="J178" s="2"/>
      <c r="K178" s="2"/>
      <c r="L178" s="2"/>
      <c r="M178" s="2"/>
      <c r="N178" s="2"/>
      <c r="O178" s="2"/>
      <c r="P178" s="131"/>
    </row>
    <row r="179" spans="1:16" ht="15">
      <c r="A179" s="214" t="s">
        <v>186</v>
      </c>
      <c r="B179" s="196" t="s">
        <v>12</v>
      </c>
      <c r="C179" s="134">
        <v>1</v>
      </c>
      <c r="D179" s="2"/>
      <c r="E179" s="2"/>
      <c r="F179" s="105"/>
      <c r="G179" s="2"/>
      <c r="H179" s="2"/>
      <c r="I179" s="2"/>
      <c r="J179" s="2"/>
      <c r="K179" s="2"/>
      <c r="L179" s="2"/>
      <c r="M179" s="2"/>
      <c r="N179" s="2"/>
      <c r="O179" s="2"/>
      <c r="P179" s="131"/>
    </row>
    <row r="180" spans="1:16" ht="30">
      <c r="A180" s="214" t="s">
        <v>199</v>
      </c>
      <c r="B180" s="196" t="s">
        <v>14</v>
      </c>
      <c r="C180" s="134">
        <v>2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131"/>
    </row>
    <row r="181" spans="1:16" ht="30">
      <c r="A181" s="214" t="s">
        <v>200</v>
      </c>
      <c r="B181" s="196" t="s">
        <v>16</v>
      </c>
      <c r="C181" s="134">
        <v>1</v>
      </c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131"/>
    </row>
    <row r="182" spans="1:16" ht="15">
      <c r="A182" s="214" t="s">
        <v>189</v>
      </c>
      <c r="B182" s="196" t="s">
        <v>18</v>
      </c>
      <c r="C182" s="134">
        <v>1</v>
      </c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131"/>
    </row>
    <row r="183" spans="1:16" ht="45">
      <c r="A183" s="214" t="s">
        <v>190</v>
      </c>
      <c r="B183" s="196" t="s">
        <v>20</v>
      </c>
      <c r="C183" s="134">
        <v>1</v>
      </c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131"/>
    </row>
    <row r="184" spans="1:16" ht="15">
      <c r="A184" s="192"/>
      <c r="B184" s="302"/>
      <c r="C184" s="206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</row>
    <row r="185" spans="1:16" ht="60">
      <c r="A185" s="303" t="s">
        <v>191</v>
      </c>
      <c r="B185" s="165"/>
      <c r="C185" s="2"/>
      <c r="D185" s="165"/>
      <c r="E185" s="2"/>
      <c r="F185" s="105"/>
      <c r="G185" s="105"/>
      <c r="H185" s="2"/>
      <c r="I185" s="2"/>
      <c r="J185" s="2"/>
      <c r="K185" s="2"/>
      <c r="L185" s="2"/>
      <c r="M185" s="2"/>
      <c r="N185" s="2"/>
      <c r="O185" s="2"/>
      <c r="P185" s="2"/>
    </row>
    <row r="186" spans="1:16" ht="15">
      <c r="A186" s="165" t="s">
        <v>206</v>
      </c>
      <c r="B186" s="165"/>
      <c r="C186" s="166"/>
      <c r="D186" s="165"/>
      <c r="E186" s="105" t="s">
        <v>324</v>
      </c>
      <c r="F186" s="105"/>
      <c r="G186" s="166"/>
      <c r="H186" s="2"/>
      <c r="I186" s="2"/>
      <c r="J186" s="2"/>
      <c r="K186" s="2"/>
      <c r="L186" s="2"/>
      <c r="M186" s="2"/>
      <c r="N186" s="2"/>
      <c r="O186" s="2"/>
      <c r="P186" s="2"/>
    </row>
    <row r="187" spans="1:16" ht="15">
      <c r="A187" s="165"/>
      <c r="B187" s="165"/>
      <c r="C187" s="166"/>
      <c r="D187" s="165"/>
      <c r="E187" s="105"/>
      <c r="F187" s="105"/>
      <c r="G187" s="166"/>
      <c r="H187" s="2"/>
      <c r="I187" s="2"/>
      <c r="J187" s="2"/>
      <c r="K187" s="2"/>
      <c r="L187" s="2"/>
      <c r="M187" s="2"/>
      <c r="N187" s="2"/>
      <c r="O187" s="2"/>
      <c r="P187" s="2"/>
    </row>
    <row r="188" spans="1:16" ht="15">
      <c r="A188" s="165" t="s">
        <v>325</v>
      </c>
      <c r="B188" s="165"/>
      <c r="C188" s="2"/>
      <c r="D188" s="165"/>
      <c r="E188" s="313" t="s">
        <v>326</v>
      </c>
      <c r="F188" s="2"/>
      <c r="G188" s="146"/>
      <c r="H188" s="2"/>
      <c r="I188" s="2"/>
      <c r="J188" s="2"/>
      <c r="K188" s="2"/>
      <c r="L188" s="2"/>
      <c r="M188" s="2"/>
      <c r="N188" s="2"/>
      <c r="O188" s="2"/>
      <c r="P188" s="2"/>
    </row>
    <row r="189" spans="1:16" ht="15">
      <c r="A189" s="192" t="s">
        <v>195</v>
      </c>
      <c r="B189" s="165"/>
      <c r="C189" s="2"/>
      <c r="D189" s="165"/>
      <c r="E189" s="305" t="s">
        <v>196</v>
      </c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1:16" ht="15">
      <c r="A190" s="165"/>
      <c r="B190" s="165"/>
      <c r="C190" s="165"/>
      <c r="D190" s="165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spans="1:16" ht="15">
      <c r="A191" s="165"/>
      <c r="B191" s="165"/>
      <c r="C191" s="165"/>
      <c r="D191" s="165"/>
      <c r="E191" s="2"/>
      <c r="F191" s="2"/>
      <c r="G191" s="2" t="s">
        <v>197</v>
      </c>
      <c r="H191" s="2"/>
      <c r="I191" s="2"/>
      <c r="J191" s="2"/>
      <c r="K191" s="2"/>
      <c r="L191" s="2"/>
      <c r="M191" s="2"/>
      <c r="N191" s="2"/>
      <c r="O191" s="2"/>
      <c r="P191" s="2"/>
    </row>
    <row r="192" spans="1:16" ht="15">
      <c r="A192" s="165"/>
      <c r="B192" s="165"/>
      <c r="C192" s="165"/>
      <c r="D192" s="165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6" ht="15">
      <c r="A193" s="165"/>
      <c r="B193" s="165"/>
      <c r="C193" s="165"/>
      <c r="D193" s="165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1:16" ht="15">
      <c r="A194" s="165"/>
      <c r="B194" s="165"/>
      <c r="C194" s="165"/>
      <c r="D194" s="165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1:16" ht="15">
      <c r="A195" s="165"/>
      <c r="B195" s="165"/>
      <c r="C195" s="165"/>
      <c r="D195" s="165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1:16" ht="15">
      <c r="A196" s="165"/>
      <c r="B196" s="165"/>
      <c r="C196" s="165"/>
      <c r="D196" s="165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1:16" ht="15">
      <c r="A197" s="165"/>
      <c r="B197" s="165"/>
      <c r="C197" s="165"/>
      <c r="D197" s="165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1:16" ht="15">
      <c r="A198" s="165"/>
      <c r="B198" s="165"/>
      <c r="C198" s="165"/>
      <c r="D198" s="165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6" ht="15">
      <c r="A199" s="165"/>
      <c r="B199" s="165"/>
      <c r="C199" s="165"/>
      <c r="D199" s="165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1:16" ht="15">
      <c r="A200" s="165"/>
      <c r="B200" s="165"/>
      <c r="C200" s="165"/>
      <c r="D200" s="165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1:16" ht="15">
      <c r="A201" s="165"/>
      <c r="B201" s="165"/>
      <c r="C201" s="165"/>
      <c r="D201" s="165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6" ht="15">
      <c r="A202" s="165"/>
      <c r="B202" s="165"/>
      <c r="C202" s="165"/>
      <c r="D202" s="165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1:16" ht="15">
      <c r="A203" s="165"/>
      <c r="B203" s="165"/>
      <c r="C203" s="165"/>
      <c r="D203" s="165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1:16" ht="15">
      <c r="A204" s="165"/>
      <c r="B204" s="165"/>
      <c r="C204" s="165"/>
      <c r="D204" s="165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1:16" ht="15">
      <c r="A205" s="165"/>
      <c r="B205" s="165"/>
      <c r="C205" s="165"/>
      <c r="D205" s="165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</row>
    <row r="206" spans="1:16" ht="15">
      <c r="A206" s="165"/>
      <c r="B206" s="165"/>
      <c r="C206" s="165"/>
      <c r="D206" s="165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1:16" ht="15">
      <c r="A207" s="165"/>
      <c r="B207" s="165"/>
      <c r="C207" s="165"/>
      <c r="D207" s="165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</row>
    <row r="208" spans="1:16" ht="15">
      <c r="A208" s="165"/>
      <c r="B208" s="165"/>
      <c r="C208" s="165"/>
      <c r="D208" s="165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ht="15">
      <c r="A209" s="165"/>
      <c r="B209" s="165"/>
      <c r="C209" s="165"/>
      <c r="D209" s="165"/>
      <c r="E209" s="2"/>
      <c r="F209" s="2"/>
      <c r="G209" s="135"/>
      <c r="H209" s="2"/>
      <c r="I209" s="2"/>
      <c r="J209" s="2"/>
      <c r="K209" s="2"/>
      <c r="L209" s="2"/>
      <c r="M209" s="2"/>
      <c r="N209" s="2"/>
      <c r="O209" s="2"/>
      <c r="P209" s="2"/>
    </row>
    <row r="210" spans="1:16" ht="15">
      <c r="A210" s="165"/>
      <c r="B210" s="165"/>
      <c r="C210" s="165"/>
      <c r="D210" s="165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1:16" ht="15">
      <c r="A211" s="165"/>
      <c r="B211" s="165"/>
      <c r="C211" s="165"/>
      <c r="D211" s="165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</row>
    <row r="212" spans="1:16" ht="15">
      <c r="A212" s="165"/>
      <c r="B212" s="165"/>
      <c r="C212" s="165"/>
      <c r="D212" s="165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</row>
    <row r="213" spans="1:16" ht="15">
      <c r="A213" s="165"/>
      <c r="B213" s="165"/>
      <c r="C213" s="165"/>
      <c r="D213" s="165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</row>
    <row r="214" spans="1:16" ht="15">
      <c r="A214" s="165"/>
      <c r="B214" s="165"/>
      <c r="C214" s="165"/>
      <c r="D214" s="165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</row>
    <row r="215" spans="1:16" ht="15">
      <c r="A215" s="165"/>
      <c r="B215" s="165"/>
      <c r="C215" s="165"/>
      <c r="D215" s="165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1:16" ht="15">
      <c r="A216" s="165"/>
      <c r="B216" s="165"/>
      <c r="C216" s="165"/>
      <c r="D216" s="165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1:16" ht="15">
      <c r="A217" s="165"/>
      <c r="B217" s="165"/>
      <c r="C217" s="165"/>
      <c r="D217" s="165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1:16" ht="15">
      <c r="A218" s="165"/>
      <c r="B218" s="165"/>
      <c r="C218" s="165"/>
      <c r="D218" s="165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ht="15">
      <c r="A219" s="165"/>
      <c r="B219" s="165"/>
      <c r="C219" s="165"/>
      <c r="D219" s="165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ht="15">
      <c r="A220" s="165"/>
      <c r="B220" s="165"/>
      <c r="C220" s="165"/>
      <c r="D220" s="165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ht="15">
      <c r="A221" s="165"/>
      <c r="B221" s="165"/>
      <c r="C221" s="165"/>
      <c r="D221" s="165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ht="15">
      <c r="A222" s="165"/>
      <c r="B222" s="165"/>
      <c r="C222" s="165"/>
      <c r="D222" s="165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ht="15">
      <c r="A223" s="165"/>
      <c r="B223" s="165"/>
      <c r="C223" s="165"/>
      <c r="D223" s="165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ht="15">
      <c r="A224" s="165"/>
      <c r="B224" s="165"/>
      <c r="C224" s="165"/>
      <c r="D224" s="165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6" ht="15">
      <c r="A225" s="165"/>
      <c r="B225" s="165"/>
      <c r="C225" s="165"/>
      <c r="D225" s="165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6" ht="15">
      <c r="A226" s="165"/>
      <c r="B226" s="165"/>
      <c r="C226" s="165"/>
      <c r="D226" s="165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16" ht="15">
      <c r="A227" s="165"/>
      <c r="B227" s="165"/>
      <c r="C227" s="165"/>
      <c r="D227" s="165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6" ht="15">
      <c r="A228" s="165"/>
      <c r="B228" s="165"/>
      <c r="C228" s="165"/>
      <c r="D228" s="165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6" ht="15">
      <c r="A229" s="165"/>
      <c r="B229" s="165"/>
      <c r="C229" s="165"/>
      <c r="D229" s="165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6" ht="15">
      <c r="A230" s="165"/>
      <c r="B230" s="165"/>
      <c r="C230" s="165"/>
      <c r="D230" s="165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6" ht="15">
      <c r="A231" s="165"/>
      <c r="B231" s="165"/>
      <c r="C231" s="165"/>
      <c r="D231" s="165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1:16" ht="15">
      <c r="A232" s="165"/>
      <c r="B232" s="165"/>
      <c r="C232" s="165"/>
      <c r="D232" s="165"/>
      <c r="E232" s="151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6" ht="15">
      <c r="A233" s="165"/>
      <c r="B233" s="165"/>
      <c r="C233" s="165"/>
      <c r="D233" s="165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6" ht="15">
      <c r="A234" s="165"/>
      <c r="B234" s="165"/>
      <c r="C234" s="165"/>
      <c r="D234" s="165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6" ht="15">
      <c r="A235" s="165"/>
      <c r="B235" s="165"/>
      <c r="C235" s="165"/>
      <c r="D235" s="165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6" ht="15">
      <c r="A236" s="165"/>
      <c r="B236" s="165"/>
      <c r="C236" s="165"/>
      <c r="D236" s="165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6" ht="15">
      <c r="A237" s="165"/>
      <c r="B237" s="165"/>
      <c r="C237" s="165"/>
      <c r="D237" s="165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6" ht="15">
      <c r="A238" s="165"/>
      <c r="B238" s="165"/>
      <c r="C238" s="165"/>
      <c r="D238" s="165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6" ht="15">
      <c r="A239" s="165"/>
      <c r="B239" s="165"/>
      <c r="C239" s="165"/>
      <c r="D239" s="165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6" ht="15">
      <c r="A240" s="165"/>
      <c r="B240" s="165"/>
      <c r="C240" s="165"/>
      <c r="D240" s="165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ht="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ht="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ht="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ht="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ht="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ht="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ht="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ht="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ht="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ht="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ht="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ht="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ht="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ht="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ht="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ht="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1:16" ht="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  <row r="296" spans="1:16" ht="1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</row>
    <row r="297" spans="1:16" ht="1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</row>
  </sheetData>
  <mergeCells count="75">
    <mergeCell ref="D154:E154"/>
    <mergeCell ref="D151:E151"/>
    <mergeCell ref="A175:C175"/>
    <mergeCell ref="D155:E155"/>
    <mergeCell ref="A157:C157"/>
    <mergeCell ref="A158:C158"/>
    <mergeCell ref="A174:C174"/>
    <mergeCell ref="D153:E153"/>
    <mergeCell ref="D152:E152"/>
    <mergeCell ref="A136:F136"/>
    <mergeCell ref="A148:C148"/>
    <mergeCell ref="A137:F137"/>
    <mergeCell ref="A138:H138"/>
    <mergeCell ref="H139:H140"/>
    <mergeCell ref="A139:A140"/>
    <mergeCell ref="D148:E148"/>
    <mergeCell ref="B139:B140"/>
    <mergeCell ref="D139:G139"/>
    <mergeCell ref="C139:C140"/>
    <mergeCell ref="B131:B132"/>
    <mergeCell ref="C131:C132"/>
    <mergeCell ref="J131:J132"/>
    <mergeCell ref="A129:L129"/>
    <mergeCell ref="K131:P131"/>
    <mergeCell ref="A131:A132"/>
    <mergeCell ref="D131:I131"/>
    <mergeCell ref="J130:P130"/>
    <mergeCell ref="A111:A112"/>
    <mergeCell ref="D90:G90"/>
    <mergeCell ref="B79:D79"/>
    <mergeCell ref="A108:I108"/>
    <mergeCell ref="A90:A91"/>
    <mergeCell ref="A87:J87"/>
    <mergeCell ref="A109:I109"/>
    <mergeCell ref="A88:J88"/>
    <mergeCell ref="I90:I91"/>
    <mergeCell ref="C111:L111"/>
    <mergeCell ref="A128:M128"/>
    <mergeCell ref="B111:B112"/>
    <mergeCell ref="A1:J1"/>
    <mergeCell ref="B3:D3"/>
    <mergeCell ref="E3:G3"/>
    <mergeCell ref="H3:J3"/>
    <mergeCell ref="A2:J2"/>
    <mergeCell ref="A7:C7"/>
    <mergeCell ref="H4:J4"/>
    <mergeCell ref="C33:F33"/>
    <mergeCell ref="A33:A35"/>
    <mergeCell ref="A78:E78"/>
    <mergeCell ref="B90:B91"/>
    <mergeCell ref="A89:I89"/>
    <mergeCell ref="C90:C91"/>
    <mergeCell ref="H90:H91"/>
    <mergeCell ref="C34:C35"/>
    <mergeCell ref="H34:H35"/>
    <mergeCell ref="I34:I35"/>
    <mergeCell ref="B33:B35"/>
    <mergeCell ref="B4:D4"/>
    <mergeCell ref="A6:C6"/>
    <mergeCell ref="A31:J31"/>
    <mergeCell ref="G34:G35"/>
    <mergeCell ref="D34:F34"/>
    <mergeCell ref="A30:J30"/>
    <mergeCell ref="A20:C20"/>
    <mergeCell ref="G33:H33"/>
    <mergeCell ref="E4:G4"/>
    <mergeCell ref="D32:I32"/>
    <mergeCell ref="A72:D72"/>
    <mergeCell ref="A71:D71"/>
    <mergeCell ref="A61:N61"/>
    <mergeCell ref="D63:K63"/>
    <mergeCell ref="B63:B64"/>
    <mergeCell ref="H62:K62"/>
    <mergeCell ref="A63:A64"/>
    <mergeCell ref="C63:C64"/>
  </mergeCells>
  <phoneticPr fontId="27" type="noConversion"/>
  <dataValidations count="12">
    <dataValidation allowBlank="1" showInputMessage="1" showErrorMessage="1" error="Необходимо ввести целое значение." sqref="I57"/>
    <dataValidation type="whole" allowBlank="1" showInputMessage="1" showErrorMessage="1" error="Введено недопустимое значение." sqref="C184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0 или 1." sqref="C151:C155">
      <formula1>0</formula1>
      <formula2>1</formula2>
    </dataValidation>
    <dataValidation type="whole" allowBlank="1" showInputMessage="1" showErrorMessage="1" error="Необходимо ввести целое значение." sqref="C167:C173">
      <formula1>-100000</formula1>
      <formula2>9999999999</formula2>
    </dataValidation>
    <dataValidation type="whole" allowBlank="1" showInputMessage="1" showErrorMessage="1" error="Введено недопустимое значение." prompt="Допустимое значение 0 или 1" sqref="C181:C183">
      <formula1>0</formula1>
      <formula2>1</formula2>
    </dataValidation>
    <dataValidation type="whole" allowBlank="1" showInputMessage="1" showErrorMessage="1" error="Необходимо ввести целое значение." sqref="D84:E84">
      <formula1>-100000</formula1>
      <formula2>99999999999</formula2>
    </dataValidation>
    <dataValidation type="whole" allowBlank="1" showInputMessage="1" showErrorMessage="1" error="Необходимо ввести целое значение." sqref="D77">
      <formula1>-1000000</formula1>
      <formula2>999999999999</formula2>
    </dataValidation>
    <dataValidation type="whole" allowBlank="1" showInputMessage="1" showErrorMessage="1" error="Введено недопустимое значение." sqref="C21">
      <formula1>0</formula1>
      <formula2>1</formula2>
    </dataValidation>
    <dataValidation type="whole" allowBlank="1" showInputMessage="1" showErrorMessage="1" prompt="Допустимое значение 0 или 1." sqref="C12:C13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0 -нет или 1 -да." sqref="C25:C26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1 (город и поселок городского типа) или 2 (сельская местность)" sqref="C27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1 (пятидневный) или 2 (шестидневный)" sqref="C24">
      <formula1>1</formula1>
      <formula2>2</formula2>
    </dataValidation>
  </dataValidations>
  <hyperlinks>
    <hyperlink ref="E188" r:id="rId1"/>
  </hyperlinks>
  <pageMargins left="0.7" right="0.7" top="0.75" bottom="0.75" header="0.3" footer="0.3"/>
  <pageSetup paperSize="9" scale="55" orientation="landscape" r:id="rId2"/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indexed="43"/>
  </sheetPr>
  <dimension ref="A1:S295"/>
  <sheetViews>
    <sheetView topLeftCell="A22" zoomScale="59" workbookViewId="0">
      <selection activeCell="M116" sqref="M116:M125"/>
    </sheetView>
  </sheetViews>
  <sheetFormatPr defaultRowHeight="12.75"/>
  <cols>
    <col min="1" max="1" width="51.42578125" style="5" customWidth="1"/>
    <col min="2" max="2" width="8.5703125" style="5" customWidth="1"/>
    <col min="3" max="3" width="17.85546875" style="5" customWidth="1"/>
    <col min="4" max="5" width="14.42578125" style="5" customWidth="1"/>
    <col min="6" max="6" width="17.28515625" style="5" customWidth="1"/>
    <col min="7" max="12" width="14.42578125" style="5" customWidth="1"/>
    <col min="13" max="16" width="12.140625" style="5" customWidth="1"/>
    <col min="17" max="16384" width="9.140625" style="5"/>
  </cols>
  <sheetData>
    <row r="1" spans="1:16" s="2" customFormat="1" ht="15.75" customHeight="1">
      <c r="A1" s="506" t="s">
        <v>303</v>
      </c>
      <c r="B1" s="506"/>
      <c r="C1" s="506"/>
      <c r="D1" s="506"/>
      <c r="E1" s="506"/>
      <c r="F1" s="506"/>
      <c r="G1" s="506"/>
      <c r="H1" s="506"/>
      <c r="I1" s="506"/>
      <c r="J1" s="506"/>
      <c r="K1" s="193"/>
      <c r="L1" s="193"/>
      <c r="M1" s="193"/>
      <c r="N1" s="193"/>
      <c r="O1" s="193"/>
      <c r="P1" s="193"/>
    </row>
    <row r="2" spans="1:16" s="2" customFormat="1" ht="47.25" customHeight="1">
      <c r="A2" s="513" t="s">
        <v>364</v>
      </c>
      <c r="B2" s="513"/>
      <c r="C2" s="513"/>
      <c r="D2" s="513"/>
      <c r="E2" s="513"/>
      <c r="F2" s="513"/>
      <c r="G2" s="513"/>
      <c r="H2" s="513"/>
      <c r="I2" s="513"/>
      <c r="J2" s="513"/>
      <c r="K2" s="191"/>
      <c r="L2" s="191"/>
      <c r="M2" s="191"/>
      <c r="N2" s="191"/>
      <c r="O2" s="191"/>
      <c r="P2" s="191"/>
    </row>
    <row r="3" spans="1:16" ht="63" customHeight="1">
      <c r="A3" s="194" t="s">
        <v>1</v>
      </c>
      <c r="B3" s="503" t="s">
        <v>2</v>
      </c>
      <c r="C3" s="507"/>
      <c r="D3" s="508"/>
      <c r="E3" s="509"/>
      <c r="F3" s="510"/>
      <c r="G3" s="511"/>
      <c r="H3" s="512"/>
      <c r="I3" s="512"/>
      <c r="J3" s="512"/>
      <c r="K3" s="195"/>
      <c r="L3" s="195"/>
      <c r="M3" s="195"/>
      <c r="N3" s="195"/>
      <c r="O3" s="195"/>
      <c r="P3" s="195"/>
    </row>
    <row r="4" spans="1:16" s="2" customFormat="1" ht="15">
      <c r="A4" s="196" t="s">
        <v>3</v>
      </c>
      <c r="B4" s="453">
        <v>4801955</v>
      </c>
      <c r="C4" s="515"/>
      <c r="D4" s="515"/>
      <c r="E4" s="462"/>
      <c r="F4" s="463"/>
      <c r="G4" s="464"/>
      <c r="H4" s="514"/>
      <c r="I4" s="514"/>
      <c r="J4" s="514"/>
      <c r="K4" s="7"/>
      <c r="L4" s="7"/>
      <c r="M4" s="7"/>
      <c r="N4" s="7"/>
      <c r="O4" s="7"/>
      <c r="P4" s="7"/>
    </row>
    <row r="5" spans="1:16" ht="1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spans="1:16" ht="18.75" customHeight="1">
      <c r="A6" s="502" t="s">
        <v>4</v>
      </c>
      <c r="B6" s="502"/>
      <c r="C6" s="50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15.75" customHeight="1">
      <c r="A7" s="502" t="s">
        <v>5</v>
      </c>
      <c r="B7" s="502"/>
      <c r="C7" s="50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spans="1:16" ht="28.5">
      <c r="A8" s="194" t="s">
        <v>6</v>
      </c>
      <c r="B8" s="129" t="s">
        <v>7</v>
      </c>
      <c r="C8" s="130" t="s">
        <v>8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spans="1:16" ht="15">
      <c r="A9" s="129">
        <v>1</v>
      </c>
      <c r="B9" s="129">
        <v>2</v>
      </c>
      <c r="C9" s="130">
        <v>3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spans="1:16" ht="15">
      <c r="A10" s="197" t="s">
        <v>9</v>
      </c>
      <c r="B10" s="198" t="s">
        <v>10</v>
      </c>
      <c r="C10" s="189">
        <v>1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1:16" ht="30">
      <c r="A11" s="199" t="s">
        <v>11</v>
      </c>
      <c r="B11" s="198" t="s">
        <v>12</v>
      </c>
      <c r="C11" s="200">
        <v>0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1:16" ht="30">
      <c r="A12" s="199" t="s">
        <v>13</v>
      </c>
      <c r="B12" s="196" t="s">
        <v>14</v>
      </c>
      <c r="C12" s="200">
        <v>0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</row>
    <row r="13" spans="1:16" ht="45">
      <c r="A13" s="197" t="s">
        <v>15</v>
      </c>
      <c r="B13" s="198" t="s">
        <v>16</v>
      </c>
      <c r="C13" s="200">
        <v>0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</row>
    <row r="14" spans="1:16" ht="60">
      <c r="A14" s="201" t="s">
        <v>17</v>
      </c>
      <c r="B14" s="196" t="s">
        <v>18</v>
      </c>
      <c r="C14" s="134">
        <v>0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spans="1:16" ht="75">
      <c r="A15" s="201" t="s">
        <v>19</v>
      </c>
      <c r="B15" s="196" t="s">
        <v>20</v>
      </c>
      <c r="C15" s="134">
        <v>0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</row>
    <row r="16" spans="1:16" ht="60">
      <c r="A16" s="201" t="s">
        <v>21</v>
      </c>
      <c r="B16" s="196" t="s">
        <v>22</v>
      </c>
      <c r="C16" s="134">
        <v>0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</row>
    <row r="17" spans="1:19" ht="60">
      <c r="A17" s="201" t="s">
        <v>23</v>
      </c>
      <c r="B17" s="196" t="s">
        <v>24</v>
      </c>
      <c r="C17" s="134">
        <v>0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</row>
    <row r="18" spans="1:19" ht="60">
      <c r="A18" s="202" t="s">
        <v>25</v>
      </c>
      <c r="B18" s="198" t="s">
        <v>26</v>
      </c>
      <c r="C18" s="203">
        <v>0</v>
      </c>
      <c r="D18" s="2"/>
      <c r="E18" s="2"/>
      <c r="F18" s="2"/>
      <c r="G18" s="2"/>
      <c r="H18" s="2"/>
      <c r="I18" s="2"/>
      <c r="J18" s="2"/>
      <c r="K18" s="2"/>
      <c r="L18" s="135"/>
      <c r="M18" s="2"/>
      <c r="N18" s="2"/>
      <c r="O18" s="2"/>
      <c r="P18" s="2"/>
    </row>
    <row r="19" spans="1:19" ht="15">
      <c r="A19" s="204"/>
      <c r="B19" s="205"/>
      <c r="C19" s="206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spans="1:19" ht="15.75" customHeight="1">
      <c r="A20" s="516" t="s">
        <v>27</v>
      </c>
      <c r="B20" s="517"/>
      <c r="C20" s="517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1:19" ht="15">
      <c r="A21" s="192"/>
      <c r="B21" s="205"/>
      <c r="C21" s="206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</row>
    <row r="22" spans="1:19" ht="28.5">
      <c r="A22" s="75" t="s">
        <v>6</v>
      </c>
      <c r="B22" s="75" t="s">
        <v>7</v>
      </c>
      <c r="C22" s="207" t="s">
        <v>28</v>
      </c>
      <c r="D22" s="105"/>
      <c r="E22" s="105"/>
      <c r="F22" s="105"/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Q22" s="25"/>
      <c r="R22" s="25"/>
      <c r="S22" s="25"/>
    </row>
    <row r="23" spans="1:19" s="29" customFormat="1" ht="14.25">
      <c r="A23" s="75">
        <v>1</v>
      </c>
      <c r="B23" s="75">
        <v>2</v>
      </c>
      <c r="C23" s="75">
        <v>3</v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8"/>
      <c r="R23" s="28"/>
      <c r="S23" s="28"/>
    </row>
    <row r="24" spans="1:19" ht="15">
      <c r="A24" s="208" t="s">
        <v>29</v>
      </c>
      <c r="B24" s="198" t="s">
        <v>10</v>
      </c>
      <c r="C24" s="134">
        <v>1</v>
      </c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25"/>
      <c r="R24" s="25"/>
      <c r="S24" s="25"/>
    </row>
    <row r="25" spans="1:19" ht="15">
      <c r="A25" s="208" t="s">
        <v>30</v>
      </c>
      <c r="B25" s="196" t="s">
        <v>12</v>
      </c>
      <c r="C25" s="134">
        <v>0</v>
      </c>
      <c r="D25" s="105"/>
      <c r="E25" s="105"/>
      <c r="F25" s="105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25"/>
      <c r="R25" s="25"/>
      <c r="S25" s="25"/>
    </row>
    <row r="26" spans="1:19" ht="15">
      <c r="A26" s="208" t="s">
        <v>31</v>
      </c>
      <c r="B26" s="196" t="s">
        <v>14</v>
      </c>
      <c r="C26" s="134">
        <v>0</v>
      </c>
      <c r="D26" s="105"/>
      <c r="E26" s="105"/>
      <c r="F26" s="105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25"/>
      <c r="R26" s="25"/>
      <c r="S26" s="25"/>
    </row>
    <row r="27" spans="1:19" ht="15">
      <c r="A27" s="208" t="s">
        <v>32</v>
      </c>
      <c r="B27" s="196" t="s">
        <v>16</v>
      </c>
      <c r="C27" s="134">
        <v>1</v>
      </c>
      <c r="D27" s="105"/>
      <c r="E27" s="105"/>
      <c r="F27" s="105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25"/>
      <c r="R27" s="25"/>
      <c r="S27" s="25"/>
    </row>
    <row r="28" spans="1:19" ht="30">
      <c r="A28" s="208" t="s">
        <v>33</v>
      </c>
      <c r="B28" s="196" t="s">
        <v>18</v>
      </c>
      <c r="C28" s="134">
        <v>1</v>
      </c>
      <c r="D28" s="105"/>
      <c r="E28" s="105"/>
      <c r="F28" s="105"/>
      <c r="G28" s="105"/>
      <c r="H28" s="105"/>
      <c r="I28" s="105"/>
      <c r="J28" s="105"/>
      <c r="K28" s="105"/>
      <c r="L28" s="105"/>
      <c r="M28" s="105"/>
      <c r="N28" s="105"/>
      <c r="O28" s="105"/>
      <c r="P28" s="105"/>
      <c r="Q28" s="25"/>
      <c r="R28" s="25"/>
      <c r="S28" s="25"/>
    </row>
    <row r="29" spans="1:19" ht="60.75" customHeight="1">
      <c r="A29" s="192"/>
      <c r="B29" s="205"/>
      <c r="C29" s="206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9" ht="15">
      <c r="A30" s="491" t="s">
        <v>34</v>
      </c>
      <c r="B30" s="519"/>
      <c r="C30" s="519"/>
      <c r="D30" s="519"/>
      <c r="E30" s="519"/>
      <c r="F30" s="519"/>
      <c r="G30" s="519"/>
      <c r="H30" s="519"/>
      <c r="I30" s="519"/>
      <c r="J30" s="519"/>
      <c r="K30" s="2"/>
      <c r="L30" s="2"/>
      <c r="M30" s="2"/>
      <c r="N30" s="2"/>
      <c r="O30" s="2"/>
      <c r="P30" s="2"/>
    </row>
    <row r="31" spans="1:19" ht="15.75" customHeight="1">
      <c r="A31" s="484" t="s">
        <v>35</v>
      </c>
      <c r="B31" s="484"/>
      <c r="C31" s="484"/>
      <c r="D31" s="484"/>
      <c r="E31" s="484"/>
      <c r="F31" s="484"/>
      <c r="G31" s="484"/>
      <c r="H31" s="484"/>
      <c r="I31" s="484"/>
      <c r="J31" s="484"/>
      <c r="K31" s="2"/>
      <c r="L31" s="2"/>
      <c r="M31" s="2"/>
      <c r="N31" s="2"/>
      <c r="O31" s="2"/>
      <c r="P31" s="2"/>
    </row>
    <row r="32" spans="1:19" ht="15">
      <c r="A32" s="82"/>
      <c r="B32" s="82"/>
      <c r="C32" s="82"/>
      <c r="D32" s="518" t="s">
        <v>36</v>
      </c>
      <c r="E32" s="518"/>
      <c r="F32" s="518"/>
      <c r="G32" s="518"/>
      <c r="H32" s="518"/>
      <c r="I32" s="518"/>
      <c r="J32" s="209"/>
      <c r="K32" s="209"/>
      <c r="L32" s="2"/>
      <c r="M32" s="2"/>
      <c r="N32" s="2"/>
      <c r="O32" s="2"/>
      <c r="P32" s="2"/>
    </row>
    <row r="33" spans="1:17" ht="31.5" customHeight="1">
      <c r="A33" s="450" t="s">
        <v>37</v>
      </c>
      <c r="B33" s="450" t="s">
        <v>7</v>
      </c>
      <c r="C33" s="450" t="s">
        <v>38</v>
      </c>
      <c r="D33" s="450"/>
      <c r="E33" s="450"/>
      <c r="F33" s="450"/>
      <c r="G33" s="486" t="s">
        <v>39</v>
      </c>
      <c r="H33" s="492"/>
      <c r="I33" s="210" t="s">
        <v>40</v>
      </c>
      <c r="J33" s="107"/>
      <c r="K33" s="2"/>
      <c r="L33" s="2"/>
      <c r="M33" s="2"/>
      <c r="N33" s="2"/>
      <c r="O33" s="2"/>
      <c r="P33" s="2"/>
    </row>
    <row r="34" spans="1:17" ht="15.75" customHeight="1">
      <c r="A34" s="450"/>
      <c r="B34" s="450"/>
      <c r="C34" s="499" t="s">
        <v>41</v>
      </c>
      <c r="D34" s="450" t="s">
        <v>42</v>
      </c>
      <c r="E34" s="450"/>
      <c r="F34" s="450"/>
      <c r="G34" s="499" t="s">
        <v>41</v>
      </c>
      <c r="H34" s="499" t="s">
        <v>43</v>
      </c>
      <c r="I34" s="450" t="s">
        <v>41</v>
      </c>
      <c r="J34" s="27"/>
      <c r="K34" s="2"/>
      <c r="L34" s="2"/>
      <c r="M34" s="2"/>
      <c r="N34" s="2"/>
      <c r="O34" s="2"/>
      <c r="P34" s="2"/>
    </row>
    <row r="35" spans="1:17" ht="71.25">
      <c r="A35" s="450"/>
      <c r="B35" s="450"/>
      <c r="C35" s="501"/>
      <c r="D35" s="75" t="s">
        <v>44</v>
      </c>
      <c r="E35" s="75" t="s">
        <v>45</v>
      </c>
      <c r="F35" s="75" t="s">
        <v>46</v>
      </c>
      <c r="G35" s="500"/>
      <c r="H35" s="501"/>
      <c r="I35" s="450"/>
      <c r="J35" s="213"/>
      <c r="K35" s="105"/>
      <c r="L35" s="105"/>
      <c r="M35" s="105"/>
      <c r="N35" s="105"/>
      <c r="O35" s="105"/>
      <c r="P35" s="105"/>
      <c r="Q35" s="25"/>
    </row>
    <row r="36" spans="1:17" s="29" customFormat="1" ht="14.25">
      <c r="A36" s="75">
        <v>1</v>
      </c>
      <c r="B36" s="75">
        <v>2</v>
      </c>
      <c r="C36" s="75">
        <v>3</v>
      </c>
      <c r="D36" s="75">
        <v>4</v>
      </c>
      <c r="E36" s="75">
        <v>5</v>
      </c>
      <c r="F36" s="75">
        <v>6</v>
      </c>
      <c r="G36" s="75">
        <v>7</v>
      </c>
      <c r="H36" s="75">
        <v>8</v>
      </c>
      <c r="I36" s="75">
        <v>9</v>
      </c>
      <c r="J36" s="27"/>
      <c r="K36" s="27"/>
      <c r="L36" s="27"/>
      <c r="M36" s="27"/>
      <c r="N36" s="27"/>
      <c r="O36" s="27"/>
      <c r="P36" s="27"/>
      <c r="Q36" s="28"/>
    </row>
    <row r="37" spans="1:17" ht="15">
      <c r="A37" s="214" t="s">
        <v>47</v>
      </c>
      <c r="B37" s="198" t="s">
        <v>10</v>
      </c>
      <c r="C37" s="215">
        <v>311</v>
      </c>
      <c r="D37" s="374">
        <v>253</v>
      </c>
      <c r="E37" s="215">
        <v>12</v>
      </c>
      <c r="F37" s="215">
        <v>2</v>
      </c>
      <c r="G37" s="215">
        <v>13</v>
      </c>
      <c r="H37" s="215">
        <v>10</v>
      </c>
      <c r="I37" s="215">
        <v>262</v>
      </c>
      <c r="J37" s="216"/>
      <c r="K37" s="105"/>
      <c r="L37" s="105"/>
      <c r="M37" s="217"/>
      <c r="N37" s="217"/>
      <c r="O37" s="191"/>
      <c r="P37" s="191"/>
      <c r="Q37" s="25"/>
    </row>
    <row r="38" spans="1:17" ht="28.5">
      <c r="A38" s="218" t="s">
        <v>48</v>
      </c>
      <c r="B38" s="198" t="s">
        <v>12</v>
      </c>
      <c r="C38" s="219">
        <v>12</v>
      </c>
      <c r="D38" s="219">
        <v>12</v>
      </c>
      <c r="E38" s="219">
        <v>12</v>
      </c>
      <c r="F38" s="219">
        <v>1</v>
      </c>
      <c r="G38" s="219">
        <v>1</v>
      </c>
      <c r="H38" s="219">
        <v>1</v>
      </c>
      <c r="I38" s="219">
        <v>10</v>
      </c>
      <c r="J38" s="220"/>
      <c r="K38" s="105"/>
      <c r="L38" s="173"/>
      <c r="M38" s="105"/>
      <c r="N38" s="105"/>
      <c r="O38" s="105"/>
      <c r="P38" s="45"/>
      <c r="Q38" s="25"/>
    </row>
    <row r="39" spans="1:17" ht="30">
      <c r="A39" s="221" t="s">
        <v>49</v>
      </c>
      <c r="B39" s="196" t="s">
        <v>14</v>
      </c>
      <c r="C39" s="222"/>
      <c r="D39" s="222"/>
      <c r="E39" s="222"/>
      <c r="F39" s="222"/>
      <c r="G39" s="222"/>
      <c r="H39" s="222"/>
      <c r="I39" s="222"/>
      <c r="J39" s="223"/>
      <c r="K39" s="105"/>
      <c r="L39" s="173"/>
      <c r="M39" s="105"/>
      <c r="N39" s="105"/>
      <c r="O39" s="105"/>
      <c r="P39" s="45"/>
      <c r="Q39" s="25"/>
    </row>
    <row r="40" spans="1:17" ht="15">
      <c r="A40" s="224" t="s">
        <v>50</v>
      </c>
      <c r="B40" s="198" t="s">
        <v>16</v>
      </c>
      <c r="C40" s="222"/>
      <c r="D40" s="222"/>
      <c r="E40" s="222"/>
      <c r="F40" s="222"/>
      <c r="G40" s="222"/>
      <c r="H40" s="222"/>
      <c r="I40" s="222"/>
      <c r="J40" s="223"/>
      <c r="K40" s="2"/>
      <c r="L40" s="225"/>
      <c r="M40" s="2"/>
      <c r="N40" s="2"/>
      <c r="O40" s="2"/>
      <c r="P40" s="50"/>
    </row>
    <row r="41" spans="1:17" ht="15">
      <c r="A41" s="226" t="s">
        <v>51</v>
      </c>
      <c r="B41" s="196" t="s">
        <v>18</v>
      </c>
      <c r="C41" s="222"/>
      <c r="D41" s="222"/>
      <c r="E41" s="222"/>
      <c r="F41" s="222"/>
      <c r="G41" s="222"/>
      <c r="H41" s="222"/>
      <c r="I41" s="222"/>
      <c r="J41" s="223"/>
      <c r="K41" s="2"/>
      <c r="L41" s="2"/>
      <c r="M41" s="2"/>
      <c r="N41" s="2"/>
      <c r="O41" s="2"/>
      <c r="P41" s="50"/>
    </row>
    <row r="42" spans="1:17" ht="15">
      <c r="A42" s="224" t="s">
        <v>52</v>
      </c>
      <c r="B42" s="196" t="s">
        <v>20</v>
      </c>
      <c r="C42" s="222"/>
      <c r="D42" s="222"/>
      <c r="E42" s="222"/>
      <c r="F42" s="222"/>
      <c r="G42" s="222"/>
      <c r="H42" s="222"/>
      <c r="I42" s="222"/>
      <c r="J42" s="223"/>
      <c r="K42" s="2"/>
      <c r="L42" s="2"/>
      <c r="M42" s="2"/>
      <c r="N42" s="2"/>
      <c r="O42" s="2"/>
      <c r="P42" s="50"/>
    </row>
    <row r="43" spans="1:17" ht="15">
      <c r="A43" s="224" t="s">
        <v>53</v>
      </c>
      <c r="B43" s="196" t="s">
        <v>22</v>
      </c>
      <c r="C43" s="222">
        <v>12</v>
      </c>
      <c r="D43" s="222">
        <v>12</v>
      </c>
      <c r="E43" s="222">
        <v>12</v>
      </c>
      <c r="F43" s="222">
        <v>1</v>
      </c>
      <c r="G43" s="222">
        <v>1</v>
      </c>
      <c r="H43" s="222">
        <v>1</v>
      </c>
      <c r="I43" s="222">
        <v>10</v>
      </c>
      <c r="J43" s="223"/>
      <c r="K43" s="2"/>
      <c r="L43" s="2"/>
      <c r="M43" s="2"/>
      <c r="N43" s="2"/>
      <c r="O43" s="2"/>
      <c r="P43" s="50"/>
    </row>
    <row r="44" spans="1:17" ht="15">
      <c r="A44" s="221" t="s">
        <v>54</v>
      </c>
      <c r="B44" s="196" t="s">
        <v>24</v>
      </c>
      <c r="C44" s="222"/>
      <c r="D44" s="222"/>
      <c r="E44" s="222"/>
      <c r="F44" s="222"/>
      <c r="G44" s="222"/>
      <c r="H44" s="222"/>
      <c r="I44" s="222"/>
      <c r="J44" s="223"/>
      <c r="K44" s="2"/>
      <c r="L44" s="2"/>
      <c r="M44" s="2"/>
      <c r="N44" s="2"/>
      <c r="O44" s="2"/>
      <c r="P44" s="50"/>
    </row>
    <row r="45" spans="1:17" ht="15">
      <c r="A45" s="224" t="s">
        <v>55</v>
      </c>
      <c r="B45" s="198" t="s">
        <v>26</v>
      </c>
      <c r="C45" s="222"/>
      <c r="D45" s="222"/>
      <c r="E45" s="222"/>
      <c r="F45" s="222"/>
      <c r="G45" s="222"/>
      <c r="H45" s="222"/>
      <c r="I45" s="222"/>
      <c r="J45" s="223"/>
      <c r="K45" s="2"/>
      <c r="L45" s="2"/>
      <c r="M45" s="2"/>
      <c r="N45" s="2"/>
      <c r="O45" s="2"/>
      <c r="P45" s="50"/>
    </row>
    <row r="46" spans="1:17" ht="15">
      <c r="A46" s="224" t="s">
        <v>56</v>
      </c>
      <c r="B46" s="227">
        <v>10</v>
      </c>
      <c r="C46" s="222"/>
      <c r="D46" s="222"/>
      <c r="E46" s="222"/>
      <c r="F46" s="222"/>
      <c r="G46" s="222"/>
      <c r="H46" s="222"/>
      <c r="I46" s="222"/>
      <c r="J46" s="223"/>
      <c r="K46" s="2"/>
      <c r="L46" s="2"/>
      <c r="M46" s="2"/>
      <c r="N46" s="2"/>
      <c r="O46" s="2"/>
      <c r="P46" s="50"/>
    </row>
    <row r="47" spans="1:17" ht="15">
      <c r="A47" s="228" t="s">
        <v>57</v>
      </c>
      <c r="B47" s="227">
        <v>11</v>
      </c>
      <c r="C47" s="222">
        <v>299</v>
      </c>
      <c r="D47" s="362">
        <v>241</v>
      </c>
      <c r="E47" s="222"/>
      <c r="F47" s="222">
        <v>1</v>
      </c>
      <c r="G47" s="222">
        <v>12</v>
      </c>
      <c r="H47" s="222">
        <v>9</v>
      </c>
      <c r="I47" s="222">
        <v>252</v>
      </c>
      <c r="J47" s="229"/>
      <c r="K47" s="2"/>
      <c r="L47" s="2"/>
      <c r="M47" s="2"/>
      <c r="N47" s="2"/>
      <c r="O47" s="2"/>
      <c r="P47" s="50"/>
    </row>
    <row r="48" spans="1:17" ht="15">
      <c r="A48" s="228" t="s">
        <v>58</v>
      </c>
      <c r="B48" s="227">
        <v>12</v>
      </c>
      <c r="C48" s="222"/>
      <c r="D48" s="222"/>
      <c r="E48" s="222"/>
      <c r="F48" s="222"/>
      <c r="G48" s="222"/>
      <c r="H48" s="222"/>
      <c r="I48" s="222"/>
      <c r="J48" s="229"/>
      <c r="K48" s="2"/>
      <c r="L48" s="2"/>
      <c r="M48" s="2"/>
      <c r="N48" s="2"/>
      <c r="O48" s="2"/>
      <c r="P48" s="50"/>
    </row>
    <row r="49" spans="1:17" ht="37.5" customHeight="1">
      <c r="A49" s="208" t="s">
        <v>59</v>
      </c>
      <c r="B49" s="227">
        <v>13</v>
      </c>
      <c r="C49" s="222"/>
      <c r="D49" s="222"/>
      <c r="E49" s="222"/>
      <c r="F49" s="222"/>
      <c r="G49" s="222"/>
      <c r="H49" s="222"/>
      <c r="I49" s="222"/>
      <c r="J49" s="229"/>
      <c r="K49" s="2"/>
      <c r="L49" s="2"/>
      <c r="M49" s="2"/>
      <c r="N49" s="2"/>
      <c r="O49" s="2"/>
      <c r="P49" s="50"/>
    </row>
    <row r="50" spans="1:17" ht="15">
      <c r="A50" s="208" t="s">
        <v>60</v>
      </c>
      <c r="B50" s="227">
        <v>14</v>
      </c>
      <c r="C50" s="222"/>
      <c r="D50" s="222"/>
      <c r="E50" s="222"/>
      <c r="F50" s="222"/>
      <c r="G50" s="222"/>
      <c r="H50" s="222"/>
      <c r="I50" s="222"/>
      <c r="J50" s="229"/>
      <c r="K50" s="2"/>
      <c r="L50" s="2"/>
      <c r="M50" s="2"/>
      <c r="N50" s="2"/>
      <c r="O50" s="2"/>
      <c r="P50" s="50"/>
    </row>
    <row r="51" spans="1:17" ht="15">
      <c r="A51" s="230" t="s">
        <v>61</v>
      </c>
      <c r="B51" s="227">
        <v>15</v>
      </c>
      <c r="C51" s="222"/>
      <c r="D51" s="231"/>
      <c r="E51" s="222"/>
      <c r="F51" s="222"/>
      <c r="G51" s="222"/>
      <c r="H51" s="232"/>
      <c r="I51" s="222"/>
      <c r="J51" s="229"/>
      <c r="K51" s="2"/>
      <c r="L51" s="2"/>
      <c r="M51" s="2"/>
      <c r="N51" s="2"/>
      <c r="O51" s="2"/>
      <c r="P51" s="2"/>
    </row>
    <row r="52" spans="1:17" ht="15">
      <c r="A52" s="233" t="s">
        <v>62</v>
      </c>
      <c r="B52" s="227">
        <v>16</v>
      </c>
      <c r="C52" s="222"/>
      <c r="D52" s="234" t="s">
        <v>63</v>
      </c>
      <c r="E52" s="222"/>
      <c r="F52" s="222"/>
      <c r="G52" s="222"/>
      <c r="H52" s="234" t="s">
        <v>63</v>
      </c>
      <c r="I52" s="222"/>
      <c r="J52" s="229"/>
      <c r="K52" s="2"/>
      <c r="L52" s="2"/>
      <c r="M52" s="2"/>
      <c r="N52" s="2"/>
      <c r="O52" s="2"/>
      <c r="P52" s="2"/>
    </row>
    <row r="53" spans="1:17" ht="15">
      <c r="A53" s="233" t="s">
        <v>64</v>
      </c>
      <c r="B53" s="227">
        <v>17</v>
      </c>
      <c r="C53" s="222"/>
      <c r="D53" s="231"/>
      <c r="E53" s="222"/>
      <c r="F53" s="222"/>
      <c r="G53" s="222"/>
      <c r="H53" s="232"/>
      <c r="I53" s="222"/>
      <c r="J53" s="229"/>
      <c r="K53" s="2"/>
      <c r="L53" s="2"/>
      <c r="M53" s="2"/>
      <c r="N53" s="2"/>
      <c r="O53" s="2"/>
      <c r="P53" s="2"/>
    </row>
    <row r="54" spans="1:17" ht="15">
      <c r="A54" s="235" t="s">
        <v>65</v>
      </c>
      <c r="B54" s="236">
        <v>18</v>
      </c>
      <c r="C54" s="237"/>
      <c r="D54" s="231"/>
      <c r="E54" s="237"/>
      <c r="F54" s="237"/>
      <c r="G54" s="237"/>
      <c r="H54" s="232"/>
      <c r="I54" s="237"/>
      <c r="J54" s="229"/>
      <c r="K54" s="2"/>
      <c r="L54" s="2"/>
      <c r="M54" s="2"/>
      <c r="N54" s="2"/>
      <c r="O54" s="2"/>
      <c r="P54" s="2"/>
    </row>
    <row r="55" spans="1:17" ht="30">
      <c r="A55" s="238" t="s">
        <v>66</v>
      </c>
      <c r="B55" s="227">
        <v>19</v>
      </c>
      <c r="C55" s="237"/>
      <c r="D55" s="231"/>
      <c r="E55" s="237"/>
      <c r="F55" s="237"/>
      <c r="G55" s="237"/>
      <c r="H55" s="232"/>
      <c r="I55" s="237"/>
      <c r="J55" s="229"/>
      <c r="K55" s="2"/>
      <c r="L55" s="2"/>
      <c r="M55" s="2"/>
      <c r="N55" s="2"/>
      <c r="O55" s="2"/>
      <c r="P55" s="2"/>
    </row>
    <row r="56" spans="1:17" ht="15">
      <c r="A56" s="239" t="s">
        <v>67</v>
      </c>
      <c r="B56" s="227">
        <v>20</v>
      </c>
      <c r="C56" s="237"/>
      <c r="D56" s="231"/>
      <c r="E56" s="237"/>
      <c r="F56" s="237"/>
      <c r="G56" s="237"/>
      <c r="H56" s="232"/>
      <c r="I56" s="237"/>
      <c r="J56" s="229"/>
      <c r="K56" s="2"/>
      <c r="L56" s="2"/>
      <c r="M56" s="2"/>
      <c r="N56" s="2"/>
      <c r="O56" s="2"/>
      <c r="P56" s="2"/>
    </row>
    <row r="57" spans="1:17" ht="30">
      <c r="A57" s="199" t="s">
        <v>68</v>
      </c>
      <c r="B57" s="236">
        <v>21</v>
      </c>
      <c r="C57" s="237">
        <v>11</v>
      </c>
      <c r="D57" s="234" t="s">
        <v>63</v>
      </c>
      <c r="E57" s="234" t="s">
        <v>63</v>
      </c>
      <c r="F57" s="234" t="s">
        <v>63</v>
      </c>
      <c r="G57" s="237">
        <v>1</v>
      </c>
      <c r="H57" s="240" t="s">
        <v>63</v>
      </c>
      <c r="I57" s="234" t="s">
        <v>63</v>
      </c>
      <c r="J57" s="229"/>
      <c r="K57" s="2"/>
      <c r="L57" s="2"/>
      <c r="M57" s="2"/>
      <c r="N57" s="2"/>
      <c r="O57" s="2"/>
      <c r="P57" s="2"/>
    </row>
    <row r="58" spans="1:17" ht="15">
      <c r="A58" s="241" t="s">
        <v>69</v>
      </c>
      <c r="B58" s="227">
        <v>22</v>
      </c>
      <c r="C58" s="222"/>
      <c r="D58" s="234" t="s">
        <v>63</v>
      </c>
      <c r="E58" s="234" t="s">
        <v>63</v>
      </c>
      <c r="F58" s="234" t="s">
        <v>63</v>
      </c>
      <c r="G58" s="222"/>
      <c r="H58" s="234" t="s">
        <v>63</v>
      </c>
      <c r="I58" s="234" t="s">
        <v>63</v>
      </c>
      <c r="J58" s="229"/>
      <c r="K58" s="2"/>
      <c r="L58" s="2"/>
      <c r="M58" s="2"/>
      <c r="N58" s="2"/>
      <c r="O58" s="2"/>
      <c r="P58" s="2"/>
    </row>
    <row r="59" spans="1:17" ht="15">
      <c r="A59" s="242" t="s">
        <v>70</v>
      </c>
      <c r="B59" s="227">
        <v>23</v>
      </c>
      <c r="C59" s="222"/>
      <c r="D59" s="234" t="s">
        <v>63</v>
      </c>
      <c r="E59" s="234" t="s">
        <v>63</v>
      </c>
      <c r="F59" s="234" t="s">
        <v>63</v>
      </c>
      <c r="G59" s="222"/>
      <c r="H59" s="234" t="s">
        <v>63</v>
      </c>
      <c r="I59" s="234" t="s">
        <v>63</v>
      </c>
      <c r="J59" s="243"/>
      <c r="K59" s="193"/>
      <c r="L59" s="193"/>
      <c r="M59" s="193"/>
      <c r="N59" s="193"/>
      <c r="O59" s="193"/>
      <c r="P59" s="193"/>
    </row>
    <row r="60" spans="1:17" ht="15">
      <c r="A60" s="244"/>
      <c r="B60" s="245"/>
      <c r="C60" s="246"/>
      <c r="D60" s="247"/>
      <c r="E60" s="247"/>
      <c r="F60" s="248"/>
      <c r="G60" s="247"/>
      <c r="H60" s="247"/>
      <c r="I60" s="243"/>
      <c r="J60" s="243"/>
      <c r="K60" s="249"/>
      <c r="L60" s="249"/>
      <c r="M60" s="249"/>
      <c r="N60" s="249"/>
      <c r="O60" s="249"/>
      <c r="P60" s="249"/>
    </row>
    <row r="61" spans="1:17" ht="15.75" customHeight="1">
      <c r="A61" s="484" t="s">
        <v>71</v>
      </c>
      <c r="B61" s="484"/>
      <c r="C61" s="484"/>
      <c r="D61" s="484"/>
      <c r="E61" s="484"/>
      <c r="F61" s="484"/>
      <c r="G61" s="484"/>
      <c r="H61" s="484"/>
      <c r="I61" s="484"/>
      <c r="J61" s="484"/>
      <c r="K61" s="484"/>
      <c r="L61" s="484"/>
      <c r="M61" s="484"/>
      <c r="N61" s="484"/>
      <c r="O61" s="2"/>
      <c r="P61" s="2"/>
    </row>
    <row r="62" spans="1:17" ht="15" customHeight="1">
      <c r="A62" s="82"/>
      <c r="B62" s="82"/>
      <c r="C62" s="82"/>
      <c r="D62" s="82"/>
      <c r="E62" s="82"/>
      <c r="F62" s="82"/>
      <c r="G62" s="82"/>
      <c r="H62" s="483" t="s">
        <v>72</v>
      </c>
      <c r="I62" s="483"/>
      <c r="J62" s="483"/>
      <c r="K62" s="483"/>
      <c r="L62" s="250"/>
      <c r="M62" s="167"/>
      <c r="N62" s="167"/>
      <c r="O62" s="2"/>
      <c r="P62" s="2"/>
    </row>
    <row r="63" spans="1:17" ht="15.75" customHeight="1">
      <c r="A63" s="450" t="s">
        <v>37</v>
      </c>
      <c r="B63" s="450" t="s">
        <v>7</v>
      </c>
      <c r="C63" s="499" t="s">
        <v>73</v>
      </c>
      <c r="D63" s="450" t="s">
        <v>74</v>
      </c>
      <c r="E63" s="450"/>
      <c r="F63" s="450"/>
      <c r="G63" s="450"/>
      <c r="H63" s="450"/>
      <c r="I63" s="450"/>
      <c r="J63" s="450"/>
      <c r="K63" s="503"/>
      <c r="L63" s="27"/>
      <c r="M63" s="27"/>
      <c r="N63" s="27"/>
      <c r="O63" s="105"/>
      <c r="P63" s="105"/>
      <c r="Q63" s="25"/>
    </row>
    <row r="64" spans="1:17" ht="15">
      <c r="A64" s="450"/>
      <c r="B64" s="450"/>
      <c r="C64" s="501"/>
      <c r="D64" s="75" t="s">
        <v>75</v>
      </c>
      <c r="E64" s="75" t="s">
        <v>76</v>
      </c>
      <c r="F64" s="75" t="s">
        <v>77</v>
      </c>
      <c r="G64" s="75" t="s">
        <v>78</v>
      </c>
      <c r="H64" s="75" t="s">
        <v>79</v>
      </c>
      <c r="I64" s="75" t="s">
        <v>80</v>
      </c>
      <c r="J64" s="75" t="s">
        <v>81</v>
      </c>
      <c r="K64" s="75" t="s">
        <v>82</v>
      </c>
      <c r="L64" s="27"/>
      <c r="M64" s="27"/>
      <c r="N64" s="27"/>
      <c r="O64" s="105"/>
      <c r="P64" s="105"/>
      <c r="Q64" s="25"/>
    </row>
    <row r="65" spans="1:18" s="29" customFormat="1" ht="14.25">
      <c r="A65" s="75">
        <v>1</v>
      </c>
      <c r="B65" s="75">
        <v>2</v>
      </c>
      <c r="C65" s="75">
        <v>3</v>
      </c>
      <c r="D65" s="75">
        <v>4</v>
      </c>
      <c r="E65" s="75">
        <v>5</v>
      </c>
      <c r="F65" s="75">
        <v>6</v>
      </c>
      <c r="G65" s="75">
        <v>7</v>
      </c>
      <c r="H65" s="75">
        <v>8</v>
      </c>
      <c r="I65" s="75">
        <v>9</v>
      </c>
      <c r="J65" s="75">
        <v>10</v>
      </c>
      <c r="K65" s="75">
        <v>11</v>
      </c>
      <c r="L65" s="27"/>
      <c r="M65" s="27"/>
      <c r="N65" s="27"/>
      <c r="O65" s="27"/>
      <c r="P65" s="27"/>
      <c r="Q65" s="28"/>
    </row>
    <row r="66" spans="1:18" ht="15">
      <c r="A66" s="208" t="s">
        <v>83</v>
      </c>
      <c r="B66" s="198" t="s">
        <v>10</v>
      </c>
      <c r="C66" s="251">
        <f>D66+E66+F66+G66+H66+I66+J66+K66</f>
        <v>311</v>
      </c>
      <c r="D66" s="222"/>
      <c r="E66" s="222">
        <v>9</v>
      </c>
      <c r="F66" s="222">
        <v>50</v>
      </c>
      <c r="G66" s="222">
        <v>52</v>
      </c>
      <c r="H66" s="222">
        <v>62</v>
      </c>
      <c r="I66" s="222">
        <v>80</v>
      </c>
      <c r="J66" s="222">
        <v>56</v>
      </c>
      <c r="K66" s="222">
        <v>2</v>
      </c>
      <c r="L66" s="246"/>
      <c r="M66" s="246"/>
      <c r="N66" s="246"/>
      <c r="O66" s="192"/>
      <c r="P66" s="105"/>
      <c r="Q66" s="25"/>
    </row>
    <row r="67" spans="1:18" ht="15">
      <c r="A67" s="252" t="s">
        <v>84</v>
      </c>
      <c r="B67" s="198" t="s">
        <v>12</v>
      </c>
      <c r="C67" s="251">
        <f>D67+E67+F67+G67+H67+I67+J67+K67</f>
        <v>150</v>
      </c>
      <c r="D67" s="222"/>
      <c r="E67" s="222">
        <v>6</v>
      </c>
      <c r="F67" s="222">
        <v>28</v>
      </c>
      <c r="G67" s="222">
        <v>17</v>
      </c>
      <c r="H67" s="222">
        <v>30</v>
      </c>
      <c r="I67" s="222">
        <v>44</v>
      </c>
      <c r="J67" s="222">
        <v>23</v>
      </c>
      <c r="K67" s="222">
        <v>2</v>
      </c>
      <c r="L67" s="246"/>
      <c r="M67" s="246"/>
      <c r="N67" s="246"/>
      <c r="O67" s="105"/>
      <c r="P67" s="105"/>
      <c r="Q67" s="25"/>
    </row>
    <row r="68" spans="1:18" ht="30">
      <c r="A68" s="208" t="s">
        <v>85</v>
      </c>
      <c r="B68" s="196" t="s">
        <v>14</v>
      </c>
      <c r="C68" s="251">
        <f>D68+E68+F68+G68+H68+I68+J68+K68</f>
        <v>2</v>
      </c>
      <c r="D68" s="253"/>
      <c r="E68" s="253"/>
      <c r="F68" s="253"/>
      <c r="G68" s="253">
        <v>1</v>
      </c>
      <c r="H68" s="222"/>
      <c r="I68" s="222">
        <v>1</v>
      </c>
      <c r="J68" s="222"/>
      <c r="K68" s="222"/>
      <c r="L68" s="246"/>
      <c r="M68" s="246"/>
      <c r="N68" s="246"/>
      <c r="O68" s="2"/>
      <c r="P68" s="2"/>
    </row>
    <row r="69" spans="1:18" ht="15">
      <c r="A69" s="241" t="s">
        <v>86</v>
      </c>
      <c r="B69" s="198" t="s">
        <v>16</v>
      </c>
      <c r="C69" s="251">
        <f>D69+E69+F69+G69+H69+I69+J69+K69</f>
        <v>2</v>
      </c>
      <c r="D69" s="253"/>
      <c r="E69" s="253"/>
      <c r="F69" s="253"/>
      <c r="G69" s="253">
        <v>1</v>
      </c>
      <c r="H69" s="222"/>
      <c r="I69" s="222">
        <v>1</v>
      </c>
      <c r="J69" s="222"/>
      <c r="K69" s="222"/>
      <c r="L69" s="254"/>
      <c r="M69" s="246"/>
      <c r="N69" s="246"/>
      <c r="O69" s="2"/>
      <c r="P69" s="2"/>
    </row>
    <row r="70" spans="1:18" ht="133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spans="1:18" ht="15.75" customHeight="1">
      <c r="A71" s="484" t="s">
        <v>87</v>
      </c>
      <c r="B71" s="484"/>
      <c r="C71" s="484"/>
      <c r="D71" s="484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spans="1:18" ht="15" customHeight="1">
      <c r="A72" s="504" t="s">
        <v>88</v>
      </c>
      <c r="B72" s="505"/>
      <c r="C72" s="505"/>
      <c r="D72" s="505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spans="1:18" ht="71.25">
      <c r="A73" s="194" t="s">
        <v>37</v>
      </c>
      <c r="B73" s="194" t="s">
        <v>7</v>
      </c>
      <c r="C73" s="194" t="s">
        <v>89</v>
      </c>
      <c r="D73" s="211" t="s">
        <v>90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</row>
    <row r="74" spans="1:18" s="29" customFormat="1" ht="14.25">
      <c r="A74" s="75">
        <v>1</v>
      </c>
      <c r="B74" s="75">
        <v>2</v>
      </c>
      <c r="C74" s="75">
        <v>3</v>
      </c>
      <c r="D74" s="75">
        <v>4</v>
      </c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8"/>
      <c r="R74" s="28"/>
    </row>
    <row r="75" spans="1:18" ht="30">
      <c r="A75" s="208" t="s">
        <v>91</v>
      </c>
      <c r="B75" s="198" t="s">
        <v>10</v>
      </c>
      <c r="C75" s="189">
        <v>0</v>
      </c>
      <c r="D75" s="189">
        <v>0</v>
      </c>
      <c r="E75" s="105"/>
      <c r="F75" s="105"/>
      <c r="G75" s="105"/>
      <c r="H75" s="105"/>
      <c r="I75" s="105"/>
      <c r="J75" s="105"/>
      <c r="K75" s="105"/>
      <c r="L75" s="105"/>
      <c r="M75" s="105"/>
      <c r="N75" s="105"/>
      <c r="O75" s="105"/>
      <c r="P75" s="105"/>
      <c r="Q75" s="25"/>
      <c r="R75" s="25"/>
    </row>
    <row r="76" spans="1:18" ht="30">
      <c r="A76" s="208" t="s">
        <v>92</v>
      </c>
      <c r="B76" s="198" t="s">
        <v>12</v>
      </c>
      <c r="C76" s="189">
        <v>0</v>
      </c>
      <c r="D76" s="189">
        <v>0</v>
      </c>
      <c r="E76" s="2"/>
      <c r="F76" s="2"/>
      <c r="G76" s="135"/>
      <c r="H76" s="2"/>
      <c r="I76" s="2"/>
      <c r="J76" s="2"/>
      <c r="K76" s="2"/>
      <c r="L76" s="2"/>
      <c r="M76" s="2"/>
      <c r="N76" s="2"/>
      <c r="O76" s="2"/>
      <c r="P76" s="2"/>
    </row>
    <row r="77" spans="1:18" ht="15">
      <c r="A77" s="159"/>
      <c r="B77" s="223"/>
      <c r="C77" s="223"/>
      <c r="D77" s="255"/>
      <c r="E77" s="256"/>
      <c r="F77" s="256"/>
      <c r="G77" s="256"/>
      <c r="H77" s="256"/>
      <c r="I77" s="2"/>
      <c r="J77" s="2"/>
      <c r="K77" s="2"/>
      <c r="L77" s="2"/>
      <c r="M77" s="2"/>
      <c r="N77" s="2"/>
      <c r="O77" s="2"/>
      <c r="P77" s="2"/>
    </row>
    <row r="78" spans="1:18" ht="15.75" customHeight="1">
      <c r="A78" s="484" t="s">
        <v>93</v>
      </c>
      <c r="B78" s="484"/>
      <c r="C78" s="484"/>
      <c r="D78" s="484"/>
      <c r="E78" s="484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</row>
    <row r="79" spans="1:18" ht="15" customHeight="1">
      <c r="A79" s="82"/>
      <c r="B79" s="483" t="s">
        <v>88</v>
      </c>
      <c r="C79" s="483"/>
      <c r="D79" s="483"/>
      <c r="E79" s="257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</row>
    <row r="80" spans="1:18" ht="57">
      <c r="A80" s="194" t="s">
        <v>37</v>
      </c>
      <c r="B80" s="194" t="s">
        <v>7</v>
      </c>
      <c r="C80" s="194" t="s">
        <v>94</v>
      </c>
      <c r="D80" s="75" t="s">
        <v>95</v>
      </c>
      <c r="E80" s="27"/>
      <c r="F80" s="105"/>
      <c r="G80" s="105"/>
      <c r="H80" s="105"/>
      <c r="I80" s="105"/>
      <c r="J80" s="105"/>
      <c r="K80" s="105"/>
      <c r="L80" s="105"/>
      <c r="M80" s="105"/>
      <c r="N80" s="105"/>
      <c r="O80" s="105"/>
      <c r="P80" s="105"/>
      <c r="Q80" s="25"/>
    </row>
    <row r="81" spans="1:18" s="29" customFormat="1" ht="14.25">
      <c r="A81" s="75">
        <v>1</v>
      </c>
      <c r="B81" s="75">
        <v>2</v>
      </c>
      <c r="C81" s="75">
        <v>3</v>
      </c>
      <c r="D81" s="75">
        <v>4</v>
      </c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8"/>
    </row>
    <row r="82" spans="1:18" ht="15">
      <c r="A82" s="208" t="s">
        <v>83</v>
      </c>
      <c r="B82" s="198" t="s">
        <v>10</v>
      </c>
      <c r="C82" s="240" t="s">
        <v>63</v>
      </c>
      <c r="D82" s="251">
        <f>C66</f>
        <v>311</v>
      </c>
      <c r="E82" s="258"/>
      <c r="F82" s="105"/>
      <c r="G82" s="105"/>
      <c r="H82" s="105"/>
      <c r="I82" s="105"/>
      <c r="J82" s="105"/>
      <c r="K82" s="105"/>
      <c r="L82" s="105"/>
      <c r="M82" s="105"/>
      <c r="N82" s="105"/>
      <c r="O82" s="105"/>
      <c r="P82" s="105"/>
      <c r="Q82" s="25"/>
    </row>
    <row r="83" spans="1:18" ht="30">
      <c r="A83" s="259" t="s">
        <v>96</v>
      </c>
      <c r="B83" s="198"/>
      <c r="C83" s="261"/>
      <c r="D83" s="262"/>
      <c r="E83" s="258"/>
      <c r="F83" s="105"/>
      <c r="G83" s="105"/>
      <c r="H83" s="105"/>
      <c r="I83" s="105"/>
      <c r="J83" s="105"/>
      <c r="K83" s="105"/>
      <c r="L83" s="105"/>
      <c r="M83" s="105"/>
      <c r="N83" s="105"/>
      <c r="O83" s="105"/>
      <c r="P83" s="105"/>
      <c r="Q83" s="25"/>
    </row>
    <row r="84" spans="1:18" ht="15">
      <c r="A84" s="263" t="s">
        <v>97</v>
      </c>
      <c r="B84" s="198" t="s">
        <v>12</v>
      </c>
      <c r="C84" s="264">
        <v>155</v>
      </c>
      <c r="D84" s="189">
        <v>311</v>
      </c>
      <c r="E84" s="206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</row>
    <row r="85" spans="1:18" ht="15">
      <c r="A85" s="265"/>
      <c r="B85" s="266"/>
      <c r="C85" s="267"/>
      <c r="D85" s="268"/>
      <c r="E85" s="269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</row>
    <row r="86" spans="1:18" ht="15">
      <c r="A86" s="270"/>
      <c r="B86" s="205"/>
      <c r="C86" s="206"/>
      <c r="D86" s="206"/>
      <c r="E86" s="206"/>
      <c r="F86" s="206"/>
      <c r="G86" s="206"/>
      <c r="H86" s="2"/>
      <c r="I86" s="2"/>
      <c r="J86" s="2"/>
      <c r="K86" s="2"/>
      <c r="L86" s="2"/>
      <c r="M86" s="2"/>
      <c r="N86" s="2"/>
      <c r="O86" s="2"/>
      <c r="P86" s="2"/>
    </row>
    <row r="87" spans="1:18" ht="15">
      <c r="A87" s="491" t="s">
        <v>98</v>
      </c>
      <c r="B87" s="491"/>
      <c r="C87" s="491"/>
      <c r="D87" s="491"/>
      <c r="E87" s="491"/>
      <c r="F87" s="491"/>
      <c r="G87" s="491"/>
      <c r="H87" s="491"/>
      <c r="I87" s="491"/>
      <c r="J87" s="491"/>
      <c r="K87" s="2"/>
      <c r="L87" s="2"/>
      <c r="M87" s="2"/>
      <c r="N87" s="2"/>
      <c r="O87" s="2"/>
      <c r="P87" s="2"/>
    </row>
    <row r="88" spans="1:18" ht="15.75" customHeight="1">
      <c r="A88" s="484" t="s">
        <v>99</v>
      </c>
      <c r="B88" s="484"/>
      <c r="C88" s="484"/>
      <c r="D88" s="484"/>
      <c r="E88" s="484"/>
      <c r="F88" s="484"/>
      <c r="G88" s="484"/>
      <c r="H88" s="484"/>
      <c r="I88" s="484"/>
      <c r="J88" s="484"/>
      <c r="K88" s="2"/>
      <c r="L88" s="2"/>
      <c r="M88" s="2"/>
      <c r="N88" s="2"/>
      <c r="O88" s="2"/>
      <c r="P88" s="2"/>
    </row>
    <row r="89" spans="1:18" ht="15" customHeight="1">
      <c r="A89" s="483" t="s">
        <v>100</v>
      </c>
      <c r="B89" s="483"/>
      <c r="C89" s="483"/>
      <c r="D89" s="483"/>
      <c r="E89" s="483"/>
      <c r="F89" s="483"/>
      <c r="G89" s="483"/>
      <c r="H89" s="483"/>
      <c r="I89" s="483"/>
      <c r="J89" s="271"/>
      <c r="K89" s="2"/>
      <c r="L89" s="2"/>
      <c r="M89" s="2"/>
      <c r="N89" s="2"/>
      <c r="O89" s="2"/>
      <c r="P89" s="2"/>
    </row>
    <row r="90" spans="1:18" ht="15.75" customHeight="1">
      <c r="A90" s="450" t="s">
        <v>37</v>
      </c>
      <c r="B90" s="450" t="s">
        <v>7</v>
      </c>
      <c r="C90" s="450" t="s">
        <v>101</v>
      </c>
      <c r="D90" s="486" t="s">
        <v>102</v>
      </c>
      <c r="E90" s="487"/>
      <c r="F90" s="487"/>
      <c r="G90" s="492"/>
      <c r="H90" s="450" t="s">
        <v>103</v>
      </c>
      <c r="I90" s="450" t="s">
        <v>104</v>
      </c>
      <c r="J90" s="27"/>
      <c r="K90" s="2"/>
      <c r="L90" s="2"/>
      <c r="M90" s="2"/>
      <c r="N90" s="2"/>
      <c r="O90" s="2"/>
      <c r="P90" s="2"/>
    </row>
    <row r="91" spans="1:18" ht="114">
      <c r="A91" s="450"/>
      <c r="B91" s="450"/>
      <c r="C91" s="450"/>
      <c r="D91" s="75" t="s">
        <v>105</v>
      </c>
      <c r="E91" s="75" t="s">
        <v>106</v>
      </c>
      <c r="F91" s="75" t="s">
        <v>107</v>
      </c>
      <c r="G91" s="75" t="s">
        <v>108</v>
      </c>
      <c r="H91" s="450"/>
      <c r="I91" s="450"/>
      <c r="J91" s="27"/>
      <c r="K91" s="105"/>
      <c r="L91" s="105"/>
      <c r="M91" s="105"/>
      <c r="N91" s="192"/>
      <c r="O91" s="105"/>
      <c r="P91" s="105"/>
      <c r="Q91" s="25"/>
      <c r="R91" s="25"/>
    </row>
    <row r="92" spans="1:18" s="29" customFormat="1" ht="14.25">
      <c r="A92" s="75">
        <v>1</v>
      </c>
      <c r="B92" s="75">
        <v>2</v>
      </c>
      <c r="C92" s="75">
        <v>3</v>
      </c>
      <c r="D92" s="75">
        <v>4</v>
      </c>
      <c r="E92" s="75">
        <v>5</v>
      </c>
      <c r="F92" s="75">
        <v>6</v>
      </c>
      <c r="G92" s="75">
        <v>7</v>
      </c>
      <c r="H92" s="75">
        <v>8</v>
      </c>
      <c r="I92" s="75">
        <v>9</v>
      </c>
      <c r="J92" s="27"/>
      <c r="K92" s="27"/>
      <c r="L92" s="27"/>
      <c r="M92" s="27"/>
      <c r="N92" s="27"/>
      <c r="O92" s="27"/>
      <c r="P92" s="27"/>
      <c r="Q92" s="28"/>
      <c r="R92" s="28"/>
    </row>
    <row r="93" spans="1:18" ht="30">
      <c r="A93" s="208" t="s">
        <v>109</v>
      </c>
      <c r="B93" s="198" t="s">
        <v>10</v>
      </c>
      <c r="C93" s="251">
        <v>27</v>
      </c>
      <c r="D93" s="251">
        <v>16</v>
      </c>
      <c r="E93" s="251">
        <v>13</v>
      </c>
      <c r="F93" s="251">
        <v>11</v>
      </c>
      <c r="G93" s="251">
        <v>11</v>
      </c>
      <c r="H93" s="251">
        <v>27</v>
      </c>
      <c r="I93" s="251">
        <v>1</v>
      </c>
      <c r="J93" s="258"/>
      <c r="K93" s="105"/>
      <c r="L93" s="105"/>
      <c r="M93" s="105"/>
      <c r="N93" s="105"/>
      <c r="O93" s="105"/>
      <c r="P93" s="105"/>
      <c r="Q93" s="25"/>
      <c r="R93" s="25"/>
    </row>
    <row r="94" spans="1:18" ht="15">
      <c r="A94" s="259" t="s">
        <v>110</v>
      </c>
      <c r="B94" s="2"/>
      <c r="C94" s="272"/>
      <c r="D94" s="272"/>
      <c r="E94" s="272"/>
      <c r="F94" s="272"/>
      <c r="G94" s="272"/>
      <c r="H94" s="272"/>
      <c r="I94" s="272"/>
      <c r="J94" s="159"/>
      <c r="K94" s="105"/>
      <c r="L94" s="105"/>
      <c r="M94" s="192"/>
      <c r="N94" s="105"/>
      <c r="O94" s="105"/>
      <c r="P94" s="105"/>
      <c r="Q94" s="25"/>
      <c r="R94" s="25"/>
    </row>
    <row r="95" spans="1:18" ht="15">
      <c r="A95" s="273" t="s">
        <v>111</v>
      </c>
      <c r="B95" s="198" t="s">
        <v>12</v>
      </c>
      <c r="C95" s="134">
        <v>22</v>
      </c>
      <c r="D95" s="134">
        <v>11</v>
      </c>
      <c r="E95" s="134">
        <v>9</v>
      </c>
      <c r="F95" s="134">
        <v>11</v>
      </c>
      <c r="G95" s="134">
        <v>11</v>
      </c>
      <c r="H95" s="134">
        <v>22</v>
      </c>
      <c r="I95" s="134"/>
      <c r="J95" s="360">
        <f>D95+F95</f>
        <v>22</v>
      </c>
      <c r="K95" s="2"/>
      <c r="L95" s="2"/>
      <c r="M95" s="2"/>
      <c r="N95" s="2"/>
      <c r="O95" s="2"/>
      <c r="P95" s="2"/>
    </row>
    <row r="96" spans="1:18" ht="15">
      <c r="A96" s="252" t="s">
        <v>112</v>
      </c>
      <c r="B96" s="196" t="s">
        <v>14</v>
      </c>
      <c r="C96" s="134"/>
      <c r="D96" s="134"/>
      <c r="E96" s="134"/>
      <c r="F96" s="134"/>
      <c r="G96" s="134"/>
      <c r="H96" s="134"/>
      <c r="I96" s="134"/>
      <c r="J96" s="360">
        <f t="shared" ref="J96:J101" si="0">D96+F96</f>
        <v>0</v>
      </c>
      <c r="K96" s="2"/>
      <c r="L96" s="2"/>
      <c r="M96" s="2"/>
      <c r="N96" s="2"/>
      <c r="O96" s="2"/>
      <c r="P96" s="2"/>
    </row>
    <row r="97" spans="1:16" ht="15">
      <c r="A97" s="252" t="s">
        <v>113</v>
      </c>
      <c r="B97" s="198" t="s">
        <v>16</v>
      </c>
      <c r="C97" s="134">
        <v>2</v>
      </c>
      <c r="D97" s="134">
        <v>2</v>
      </c>
      <c r="E97" s="134">
        <v>2</v>
      </c>
      <c r="F97" s="134"/>
      <c r="G97" s="134"/>
      <c r="H97" s="134">
        <v>2</v>
      </c>
      <c r="I97" s="134">
        <v>1</v>
      </c>
      <c r="J97" s="360">
        <f t="shared" si="0"/>
        <v>2</v>
      </c>
      <c r="K97" s="2"/>
      <c r="L97" s="2"/>
      <c r="M97" s="2"/>
      <c r="N97" s="2"/>
      <c r="O97" s="2"/>
      <c r="P97" s="2"/>
    </row>
    <row r="98" spans="1:16" ht="15">
      <c r="A98" s="252" t="s">
        <v>114</v>
      </c>
      <c r="B98" s="196" t="s">
        <v>18</v>
      </c>
      <c r="C98" s="134">
        <v>1</v>
      </c>
      <c r="D98" s="134">
        <v>1</v>
      </c>
      <c r="E98" s="134">
        <v>1</v>
      </c>
      <c r="F98" s="134"/>
      <c r="G98" s="134"/>
      <c r="H98" s="134">
        <v>1</v>
      </c>
      <c r="I98" s="134"/>
      <c r="J98" s="360">
        <f t="shared" si="0"/>
        <v>1</v>
      </c>
      <c r="K98" s="2"/>
      <c r="L98" s="2"/>
      <c r="M98" s="2"/>
      <c r="N98" s="2"/>
      <c r="O98" s="2"/>
      <c r="P98" s="2"/>
    </row>
    <row r="99" spans="1:16" ht="15">
      <c r="A99" s="252" t="s">
        <v>115</v>
      </c>
      <c r="B99" s="196" t="s">
        <v>20</v>
      </c>
      <c r="C99" s="134"/>
      <c r="D99" s="134"/>
      <c r="E99" s="134"/>
      <c r="F99" s="134"/>
      <c r="G99" s="134"/>
      <c r="H99" s="134"/>
      <c r="I99" s="134"/>
      <c r="J99" s="360">
        <f t="shared" si="0"/>
        <v>0</v>
      </c>
      <c r="K99" s="2"/>
      <c r="L99" s="2"/>
      <c r="M99" s="2"/>
      <c r="N99" s="2"/>
      <c r="O99" s="2"/>
      <c r="P99" s="2"/>
    </row>
    <row r="100" spans="1:16" ht="15">
      <c r="A100" s="252" t="s">
        <v>116</v>
      </c>
      <c r="B100" s="196" t="s">
        <v>22</v>
      </c>
      <c r="C100" s="134">
        <v>1</v>
      </c>
      <c r="D100" s="134">
        <v>1</v>
      </c>
      <c r="E100" s="134"/>
      <c r="F100" s="134"/>
      <c r="G100" s="134"/>
      <c r="H100" s="134">
        <v>1</v>
      </c>
      <c r="I100" s="134"/>
      <c r="J100" s="360">
        <f t="shared" si="0"/>
        <v>1</v>
      </c>
      <c r="K100" s="2"/>
      <c r="L100" s="2"/>
      <c r="M100" s="2"/>
      <c r="N100" s="2"/>
      <c r="O100" s="2"/>
      <c r="P100" s="2"/>
    </row>
    <row r="101" spans="1:16" ht="15">
      <c r="A101" s="252" t="s">
        <v>117</v>
      </c>
      <c r="B101" s="196" t="s">
        <v>24</v>
      </c>
      <c r="C101" s="134">
        <v>1</v>
      </c>
      <c r="D101" s="134">
        <v>1</v>
      </c>
      <c r="E101" s="134">
        <v>1</v>
      </c>
      <c r="F101" s="134"/>
      <c r="G101" s="134"/>
      <c r="H101" s="134">
        <v>1</v>
      </c>
      <c r="I101" s="134"/>
      <c r="J101" s="360">
        <f t="shared" si="0"/>
        <v>1</v>
      </c>
      <c r="K101" s="2"/>
      <c r="L101" s="2"/>
      <c r="M101" s="2"/>
      <c r="N101" s="2"/>
      <c r="O101" s="2"/>
      <c r="P101" s="2"/>
    </row>
    <row r="102" spans="1:16" ht="15">
      <c r="A102" s="252" t="s">
        <v>118</v>
      </c>
      <c r="B102" s="198" t="s">
        <v>26</v>
      </c>
      <c r="C102" s="134"/>
      <c r="D102" s="134"/>
      <c r="E102" s="134"/>
      <c r="F102" s="134"/>
      <c r="G102" s="134"/>
      <c r="H102" s="134"/>
      <c r="I102" s="134"/>
      <c r="J102" s="274"/>
      <c r="K102" s="2"/>
      <c r="L102" s="2"/>
      <c r="M102" s="2"/>
      <c r="N102" s="2"/>
      <c r="O102" s="2"/>
      <c r="P102" s="2"/>
    </row>
    <row r="103" spans="1:16" ht="15">
      <c r="A103" s="252" t="s">
        <v>119</v>
      </c>
      <c r="B103" s="227">
        <v>10</v>
      </c>
      <c r="C103" s="134"/>
      <c r="D103" s="134"/>
      <c r="E103" s="134"/>
      <c r="F103" s="134"/>
      <c r="G103" s="134"/>
      <c r="H103" s="134"/>
      <c r="I103" s="134"/>
      <c r="J103" s="274"/>
      <c r="K103" s="2"/>
      <c r="L103" s="2"/>
      <c r="M103" s="2"/>
      <c r="N103" s="2"/>
      <c r="O103" s="2"/>
      <c r="P103" s="2"/>
    </row>
    <row r="104" spans="1:16" ht="15">
      <c r="A104" s="252" t="s">
        <v>120</v>
      </c>
      <c r="B104" s="227">
        <v>11</v>
      </c>
      <c r="C104" s="134"/>
      <c r="D104" s="134"/>
      <c r="E104" s="134"/>
      <c r="F104" s="134"/>
      <c r="G104" s="134"/>
      <c r="H104" s="134"/>
      <c r="I104" s="134"/>
      <c r="J104" s="274"/>
      <c r="K104" s="2"/>
      <c r="L104" s="2"/>
      <c r="M104" s="2"/>
      <c r="N104" s="2"/>
      <c r="O104" s="2"/>
      <c r="P104" s="2"/>
    </row>
    <row r="105" spans="1:16" ht="15">
      <c r="A105" s="252" t="s">
        <v>121</v>
      </c>
      <c r="B105" s="227">
        <v>12</v>
      </c>
      <c r="C105" s="134"/>
      <c r="D105" s="134"/>
      <c r="E105" s="134"/>
      <c r="F105" s="134"/>
      <c r="G105" s="134"/>
      <c r="H105" s="134"/>
      <c r="I105" s="134"/>
      <c r="J105" s="274"/>
      <c r="K105" s="2"/>
      <c r="L105" s="2"/>
      <c r="M105" s="2"/>
      <c r="N105" s="2"/>
      <c r="O105" s="2"/>
      <c r="P105" s="2"/>
    </row>
    <row r="106" spans="1:16" ht="45">
      <c r="A106" s="199" t="s">
        <v>122</v>
      </c>
      <c r="B106" s="227">
        <v>13</v>
      </c>
      <c r="C106" s="134">
        <v>1</v>
      </c>
      <c r="D106" s="240" t="s">
        <v>63</v>
      </c>
      <c r="E106" s="240" t="s">
        <v>63</v>
      </c>
      <c r="F106" s="240" t="s">
        <v>63</v>
      </c>
      <c r="G106" s="240" t="s">
        <v>63</v>
      </c>
      <c r="H106" s="134">
        <v>1</v>
      </c>
      <c r="I106" s="134"/>
      <c r="J106" s="274"/>
      <c r="K106" s="2"/>
      <c r="L106" s="2"/>
      <c r="M106" s="2"/>
      <c r="N106" s="2"/>
      <c r="O106" s="2"/>
      <c r="P106" s="2"/>
    </row>
    <row r="107" spans="1:16" ht="82.5" customHeight="1">
      <c r="A107" s="275"/>
      <c r="B107" s="276"/>
      <c r="C107" s="276"/>
      <c r="D107" s="276"/>
      <c r="E107" s="276"/>
      <c r="F107" s="276"/>
      <c r="G107" s="276"/>
      <c r="H107" s="276"/>
      <c r="I107" s="277"/>
      <c r="J107" s="258"/>
      <c r="K107" s="2"/>
      <c r="L107" s="2"/>
      <c r="M107" s="2"/>
      <c r="N107" s="2"/>
      <c r="O107" s="2"/>
      <c r="P107" s="2"/>
    </row>
    <row r="108" spans="1:16" ht="18.75" customHeight="1">
      <c r="A108" s="484" t="s">
        <v>123</v>
      </c>
      <c r="B108" s="484"/>
      <c r="C108" s="484"/>
      <c r="D108" s="484"/>
      <c r="E108" s="484"/>
      <c r="F108" s="484"/>
      <c r="G108" s="484"/>
      <c r="H108" s="484"/>
      <c r="I108" s="484"/>
      <c r="J108" s="258"/>
      <c r="K108" s="2"/>
      <c r="L108" s="2"/>
      <c r="M108" s="2"/>
      <c r="N108" s="2"/>
      <c r="O108" s="2"/>
      <c r="P108" s="2"/>
    </row>
    <row r="109" spans="1:16" ht="15" customHeight="1">
      <c r="A109" s="495" t="s">
        <v>124</v>
      </c>
      <c r="B109" s="495"/>
      <c r="C109" s="495"/>
      <c r="D109" s="495"/>
      <c r="E109" s="495"/>
      <c r="F109" s="495"/>
      <c r="G109" s="495"/>
      <c r="H109" s="495"/>
      <c r="I109" s="495"/>
      <c r="J109" s="2"/>
      <c r="K109" s="2"/>
      <c r="L109" s="2"/>
      <c r="M109" s="2"/>
      <c r="N109" s="2"/>
      <c r="O109" s="2"/>
      <c r="P109" s="2"/>
    </row>
    <row r="110" spans="1:16" ht="15">
      <c r="A110" s="82"/>
      <c r="B110" s="82"/>
      <c r="C110" s="82"/>
      <c r="D110" s="82"/>
      <c r="E110" s="82"/>
      <c r="F110" s="2"/>
      <c r="G110" s="167"/>
      <c r="H110" s="167"/>
      <c r="I110" s="167"/>
      <c r="J110" s="2"/>
      <c r="K110" s="2"/>
      <c r="L110" s="278" t="s">
        <v>88</v>
      </c>
      <c r="M110" s="2"/>
      <c r="N110" s="2"/>
      <c r="O110" s="2"/>
      <c r="P110" s="2"/>
    </row>
    <row r="111" spans="1:16" ht="15.75" customHeight="1">
      <c r="A111" s="450" t="s">
        <v>37</v>
      </c>
      <c r="B111" s="450" t="s">
        <v>7</v>
      </c>
      <c r="C111" s="498" t="s">
        <v>125</v>
      </c>
      <c r="D111" s="498"/>
      <c r="E111" s="498"/>
      <c r="F111" s="498"/>
      <c r="G111" s="498"/>
      <c r="H111" s="498"/>
      <c r="I111" s="498"/>
      <c r="J111" s="498"/>
      <c r="K111" s="498"/>
      <c r="L111" s="498"/>
      <c r="M111" s="2"/>
      <c r="N111" s="2"/>
      <c r="O111" s="2"/>
      <c r="P111" s="2"/>
    </row>
    <row r="112" spans="1:16" ht="28.5">
      <c r="A112" s="450"/>
      <c r="B112" s="450"/>
      <c r="C112" s="75" t="s">
        <v>126</v>
      </c>
      <c r="D112" s="75" t="s">
        <v>127</v>
      </c>
      <c r="E112" s="75" t="s">
        <v>128</v>
      </c>
      <c r="F112" s="75" t="s">
        <v>129</v>
      </c>
      <c r="G112" s="75" t="s">
        <v>130</v>
      </c>
      <c r="H112" s="75" t="s">
        <v>131</v>
      </c>
      <c r="I112" s="75" t="s">
        <v>132</v>
      </c>
      <c r="J112" s="75" t="s">
        <v>133</v>
      </c>
      <c r="K112" s="75" t="s">
        <v>134</v>
      </c>
      <c r="L112" s="75" t="s">
        <v>135</v>
      </c>
      <c r="M112" s="2"/>
      <c r="N112" s="2"/>
      <c r="O112" s="2"/>
      <c r="P112" s="2"/>
    </row>
    <row r="113" spans="1:16" s="29" customFormat="1" ht="14.25">
      <c r="A113" s="75">
        <v>1</v>
      </c>
      <c r="B113" s="75">
        <v>2</v>
      </c>
      <c r="C113" s="75">
        <v>3</v>
      </c>
      <c r="D113" s="75">
        <v>4</v>
      </c>
      <c r="E113" s="75">
        <v>5</v>
      </c>
      <c r="F113" s="75">
        <v>6</v>
      </c>
      <c r="G113" s="75">
        <v>7</v>
      </c>
      <c r="H113" s="75">
        <v>8</v>
      </c>
      <c r="I113" s="75">
        <v>9</v>
      </c>
      <c r="J113" s="75">
        <v>10</v>
      </c>
      <c r="K113" s="75">
        <v>11</v>
      </c>
      <c r="L113" s="75">
        <v>12</v>
      </c>
      <c r="M113" s="27"/>
      <c r="N113" s="27"/>
      <c r="O113" s="27"/>
      <c r="P113" s="27"/>
    </row>
    <row r="114" spans="1:16" ht="30">
      <c r="A114" s="208" t="s">
        <v>136</v>
      </c>
      <c r="B114" s="196" t="s">
        <v>10</v>
      </c>
      <c r="C114" s="251">
        <v>1</v>
      </c>
      <c r="D114" s="251">
        <v>5</v>
      </c>
      <c r="E114" s="251">
        <v>5</v>
      </c>
      <c r="F114" s="251">
        <v>5</v>
      </c>
      <c r="G114" s="251">
        <v>3</v>
      </c>
      <c r="H114" s="251">
        <v>5</v>
      </c>
      <c r="I114" s="251">
        <v>1</v>
      </c>
      <c r="J114" s="251">
        <f>J116+J117+J118+J119+J120+J121+J122+J123+J124+J125+J126</f>
        <v>0</v>
      </c>
      <c r="K114" s="251">
        <v>2</v>
      </c>
      <c r="L114" s="251">
        <f>L116+L117+L118+L119+L120+L121+L122+L123+L124+L125+L126</f>
        <v>0</v>
      </c>
      <c r="M114" s="105"/>
      <c r="N114" s="105"/>
      <c r="O114" s="105"/>
      <c r="P114" s="105"/>
    </row>
    <row r="115" spans="1:16" ht="15">
      <c r="A115" s="259" t="s">
        <v>110</v>
      </c>
      <c r="B115" s="279"/>
      <c r="C115" s="280"/>
      <c r="D115" s="280"/>
      <c r="E115" s="280"/>
      <c r="F115" s="280"/>
      <c r="G115" s="280"/>
      <c r="H115" s="280"/>
      <c r="I115" s="281"/>
      <c r="J115" s="281"/>
      <c r="K115" s="281"/>
      <c r="L115" s="281"/>
      <c r="M115" s="105"/>
      <c r="N115" s="105"/>
      <c r="O115" s="105"/>
      <c r="P115" s="105"/>
    </row>
    <row r="116" spans="1:16" ht="15">
      <c r="A116" s="273" t="s">
        <v>111</v>
      </c>
      <c r="B116" s="198" t="s">
        <v>12</v>
      </c>
      <c r="C116" s="134">
        <v>1</v>
      </c>
      <c r="D116" s="134">
        <v>3</v>
      </c>
      <c r="E116" s="134">
        <v>4</v>
      </c>
      <c r="F116" s="134">
        <v>5</v>
      </c>
      <c r="G116" s="134">
        <v>1</v>
      </c>
      <c r="H116" s="134">
        <v>5</v>
      </c>
      <c r="I116" s="282">
        <v>1</v>
      </c>
      <c r="J116" s="282"/>
      <c r="K116" s="282">
        <v>2</v>
      </c>
      <c r="L116" s="282"/>
      <c r="M116" s="184">
        <f>C116+D116+E116+F116+G116+H116+I116+J116+K116+L116</f>
        <v>22</v>
      </c>
      <c r="N116" s="2"/>
      <c r="O116" s="2"/>
      <c r="P116" s="2"/>
    </row>
    <row r="117" spans="1:16" ht="15">
      <c r="A117" s="252" t="s">
        <v>112</v>
      </c>
      <c r="B117" s="196" t="s">
        <v>14</v>
      </c>
      <c r="C117" s="134"/>
      <c r="D117" s="134"/>
      <c r="E117" s="134"/>
      <c r="F117" s="134"/>
      <c r="G117" s="134"/>
      <c r="H117" s="134"/>
      <c r="I117" s="282"/>
      <c r="J117" s="282"/>
      <c r="K117" s="282"/>
      <c r="L117" s="282"/>
      <c r="M117" s="184">
        <f t="shared" ref="M117:M125" si="1">C117+D117+E117+F117+G117+H117+I117+J117+K117+L117</f>
        <v>0</v>
      </c>
      <c r="N117" s="2"/>
      <c r="O117" s="2"/>
      <c r="P117" s="2"/>
    </row>
    <row r="118" spans="1:16" ht="15">
      <c r="A118" s="252" t="s">
        <v>113</v>
      </c>
      <c r="B118" s="198" t="s">
        <v>16</v>
      </c>
      <c r="C118" s="134"/>
      <c r="D118" s="134">
        <v>2</v>
      </c>
      <c r="E118" s="134"/>
      <c r="F118" s="134"/>
      <c r="G118" s="134"/>
      <c r="H118" s="134"/>
      <c r="I118" s="134"/>
      <c r="J118" s="134"/>
      <c r="K118" s="134"/>
      <c r="L118" s="134"/>
      <c r="M118" s="184">
        <f t="shared" si="1"/>
        <v>2</v>
      </c>
      <c r="N118" s="2"/>
      <c r="O118" s="2"/>
      <c r="P118" s="2"/>
    </row>
    <row r="119" spans="1:16" ht="15">
      <c r="A119" s="252" t="s">
        <v>114</v>
      </c>
      <c r="B119" s="196" t="s">
        <v>18</v>
      </c>
      <c r="C119" s="134"/>
      <c r="D119" s="134"/>
      <c r="E119" s="134"/>
      <c r="F119" s="134"/>
      <c r="G119" s="134">
        <v>1</v>
      </c>
      <c r="H119" s="134"/>
      <c r="I119" s="134"/>
      <c r="J119" s="134"/>
      <c r="K119" s="134"/>
      <c r="L119" s="134"/>
      <c r="M119" s="184">
        <f t="shared" si="1"/>
        <v>1</v>
      </c>
      <c r="N119" s="2"/>
      <c r="O119" s="2"/>
      <c r="P119" s="2"/>
    </row>
    <row r="120" spans="1:16" ht="15">
      <c r="A120" s="252" t="s">
        <v>115</v>
      </c>
      <c r="B120" s="196" t="s">
        <v>20</v>
      </c>
      <c r="C120" s="134"/>
      <c r="D120" s="134"/>
      <c r="E120" s="134"/>
      <c r="F120" s="134"/>
      <c r="G120" s="134"/>
      <c r="H120" s="134"/>
      <c r="I120" s="282"/>
      <c r="J120" s="282"/>
      <c r="K120" s="282"/>
      <c r="L120" s="282"/>
      <c r="M120" s="184">
        <f t="shared" si="1"/>
        <v>0</v>
      </c>
      <c r="N120" s="2"/>
      <c r="O120" s="2"/>
      <c r="P120" s="2"/>
    </row>
    <row r="121" spans="1:16" ht="15">
      <c r="A121" s="252" t="s">
        <v>116</v>
      </c>
      <c r="B121" s="196" t="s">
        <v>22</v>
      </c>
      <c r="C121" s="134"/>
      <c r="D121" s="134"/>
      <c r="E121" s="134"/>
      <c r="F121" s="134"/>
      <c r="G121" s="134">
        <v>1</v>
      </c>
      <c r="H121" s="134"/>
      <c r="I121" s="282"/>
      <c r="J121" s="282"/>
      <c r="K121" s="282"/>
      <c r="L121" s="282"/>
      <c r="M121" s="184">
        <f t="shared" si="1"/>
        <v>1</v>
      </c>
      <c r="N121" s="2"/>
      <c r="O121" s="2"/>
      <c r="P121" s="2"/>
    </row>
    <row r="122" spans="1:16" ht="15">
      <c r="A122" s="252" t="s">
        <v>117</v>
      </c>
      <c r="B122" s="196" t="s">
        <v>24</v>
      </c>
      <c r="C122" s="134"/>
      <c r="D122" s="134"/>
      <c r="E122" s="134">
        <v>1</v>
      </c>
      <c r="F122" s="134"/>
      <c r="G122" s="134"/>
      <c r="H122" s="134"/>
      <c r="I122" s="282"/>
      <c r="J122" s="282"/>
      <c r="K122" s="282"/>
      <c r="L122" s="282"/>
      <c r="M122" s="184">
        <f t="shared" si="1"/>
        <v>1</v>
      </c>
      <c r="N122" s="2"/>
      <c r="O122" s="2"/>
      <c r="P122" s="2"/>
    </row>
    <row r="123" spans="1:16" ht="15">
      <c r="A123" s="252" t="s">
        <v>118</v>
      </c>
      <c r="B123" s="198" t="s">
        <v>26</v>
      </c>
      <c r="C123" s="134"/>
      <c r="D123" s="134"/>
      <c r="E123" s="134"/>
      <c r="F123" s="134"/>
      <c r="G123" s="134"/>
      <c r="H123" s="134"/>
      <c r="I123" s="282"/>
      <c r="J123" s="282"/>
      <c r="K123" s="282"/>
      <c r="L123" s="282"/>
      <c r="M123" s="184">
        <f t="shared" si="1"/>
        <v>0</v>
      </c>
      <c r="N123" s="2"/>
      <c r="O123" s="2"/>
      <c r="P123" s="2"/>
    </row>
    <row r="124" spans="1:16" ht="15">
      <c r="A124" s="252" t="s">
        <v>119</v>
      </c>
      <c r="B124" s="227">
        <v>10</v>
      </c>
      <c r="C124" s="134"/>
      <c r="D124" s="134"/>
      <c r="E124" s="134"/>
      <c r="F124" s="134"/>
      <c r="G124" s="134"/>
      <c r="H124" s="134"/>
      <c r="I124" s="282"/>
      <c r="J124" s="282"/>
      <c r="K124" s="282"/>
      <c r="L124" s="282"/>
      <c r="M124" s="184">
        <f t="shared" si="1"/>
        <v>0</v>
      </c>
      <c r="N124" s="2"/>
      <c r="O124" s="2"/>
      <c r="P124" s="2"/>
    </row>
    <row r="125" spans="1:16" ht="15">
      <c r="A125" s="252" t="s">
        <v>120</v>
      </c>
      <c r="B125" s="227">
        <v>11</v>
      </c>
      <c r="C125" s="134"/>
      <c r="D125" s="134"/>
      <c r="E125" s="134"/>
      <c r="F125" s="134"/>
      <c r="G125" s="134"/>
      <c r="H125" s="134"/>
      <c r="I125" s="282"/>
      <c r="J125" s="282"/>
      <c r="K125" s="282"/>
      <c r="L125" s="282"/>
      <c r="M125" s="184">
        <f t="shared" si="1"/>
        <v>0</v>
      </c>
      <c r="N125" s="2"/>
      <c r="O125" s="2"/>
      <c r="P125" s="2"/>
    </row>
    <row r="126" spans="1:16" ht="15">
      <c r="A126" s="252" t="s">
        <v>121</v>
      </c>
      <c r="B126" s="227">
        <v>12</v>
      </c>
      <c r="C126" s="134"/>
      <c r="D126" s="134"/>
      <c r="E126" s="134"/>
      <c r="F126" s="134"/>
      <c r="G126" s="134"/>
      <c r="H126" s="134"/>
      <c r="I126" s="282"/>
      <c r="J126" s="282"/>
      <c r="K126" s="282"/>
      <c r="L126" s="282"/>
      <c r="M126" s="2"/>
      <c r="N126" s="2"/>
      <c r="O126" s="2"/>
      <c r="P126" s="2"/>
    </row>
    <row r="127" spans="1:16" ht="1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</row>
    <row r="128" spans="1:16" ht="18.75" customHeight="1">
      <c r="A128" s="496" t="s">
        <v>137</v>
      </c>
      <c r="B128" s="496"/>
      <c r="C128" s="496"/>
      <c r="D128" s="496"/>
      <c r="E128" s="496"/>
      <c r="F128" s="496"/>
      <c r="G128" s="496"/>
      <c r="H128" s="496"/>
      <c r="I128" s="496"/>
      <c r="J128" s="496"/>
      <c r="K128" s="496"/>
      <c r="L128" s="496"/>
      <c r="M128" s="496"/>
      <c r="N128" s="2"/>
      <c r="O128" s="2"/>
      <c r="P128" s="2"/>
    </row>
    <row r="129" spans="1:17" ht="15" customHeight="1">
      <c r="A129" s="493" t="s">
        <v>124</v>
      </c>
      <c r="B129" s="493"/>
      <c r="C129" s="493"/>
      <c r="D129" s="493"/>
      <c r="E129" s="493"/>
      <c r="F129" s="493"/>
      <c r="G129" s="493"/>
      <c r="H129" s="493"/>
      <c r="I129" s="493"/>
      <c r="J129" s="493"/>
      <c r="K129" s="493"/>
      <c r="L129" s="493"/>
      <c r="M129" s="107"/>
      <c r="N129" s="107"/>
      <c r="O129" s="107"/>
      <c r="P129" s="107"/>
    </row>
    <row r="130" spans="1:17" ht="15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497" t="s">
        <v>88</v>
      </c>
      <c r="K130" s="497"/>
      <c r="L130" s="497"/>
      <c r="M130" s="497"/>
      <c r="N130" s="497"/>
      <c r="O130" s="497"/>
      <c r="P130" s="497"/>
    </row>
    <row r="131" spans="1:17" ht="15.75" customHeight="1">
      <c r="A131" s="450" t="s">
        <v>37</v>
      </c>
      <c r="B131" s="450" t="s">
        <v>7</v>
      </c>
      <c r="C131" s="450" t="s">
        <v>138</v>
      </c>
      <c r="D131" s="494" t="s">
        <v>139</v>
      </c>
      <c r="E131" s="494"/>
      <c r="F131" s="494"/>
      <c r="G131" s="494"/>
      <c r="H131" s="494"/>
      <c r="I131" s="494"/>
      <c r="J131" s="450" t="s">
        <v>140</v>
      </c>
      <c r="K131" s="494" t="s">
        <v>141</v>
      </c>
      <c r="L131" s="494"/>
      <c r="M131" s="494"/>
      <c r="N131" s="494"/>
      <c r="O131" s="494"/>
      <c r="P131" s="494"/>
    </row>
    <row r="132" spans="1:17" ht="28.5">
      <c r="A132" s="450"/>
      <c r="B132" s="450"/>
      <c r="C132" s="450"/>
      <c r="D132" s="75" t="s">
        <v>142</v>
      </c>
      <c r="E132" s="75" t="s">
        <v>143</v>
      </c>
      <c r="F132" s="75" t="s">
        <v>144</v>
      </c>
      <c r="G132" s="75" t="s">
        <v>145</v>
      </c>
      <c r="H132" s="75" t="s">
        <v>146</v>
      </c>
      <c r="I132" s="75" t="s">
        <v>147</v>
      </c>
      <c r="J132" s="450"/>
      <c r="K132" s="75" t="s">
        <v>142</v>
      </c>
      <c r="L132" s="75" t="s">
        <v>143</v>
      </c>
      <c r="M132" s="75" t="s">
        <v>144</v>
      </c>
      <c r="N132" s="75" t="s">
        <v>145</v>
      </c>
      <c r="O132" s="75" t="s">
        <v>146</v>
      </c>
      <c r="P132" s="75" t="s">
        <v>147</v>
      </c>
    </row>
    <row r="133" spans="1:17" s="29" customFormat="1" ht="14.25">
      <c r="A133" s="75">
        <v>1</v>
      </c>
      <c r="B133" s="75">
        <v>2</v>
      </c>
      <c r="C133" s="75">
        <v>3</v>
      </c>
      <c r="D133" s="75">
        <v>4</v>
      </c>
      <c r="E133" s="75">
        <v>5</v>
      </c>
      <c r="F133" s="75">
        <v>6</v>
      </c>
      <c r="G133" s="75">
        <v>7</v>
      </c>
      <c r="H133" s="75">
        <v>8</v>
      </c>
      <c r="I133" s="75">
        <v>9</v>
      </c>
      <c r="J133" s="75">
        <v>10</v>
      </c>
      <c r="K133" s="75">
        <v>11</v>
      </c>
      <c r="L133" s="75">
        <v>12</v>
      </c>
      <c r="M133" s="75">
        <v>13</v>
      </c>
      <c r="N133" s="75">
        <v>14</v>
      </c>
      <c r="O133" s="75">
        <v>15</v>
      </c>
      <c r="P133" s="75">
        <v>16</v>
      </c>
    </row>
    <row r="134" spans="1:17" ht="15">
      <c r="A134" s="208" t="s">
        <v>148</v>
      </c>
      <c r="B134" s="196" t="s">
        <v>10</v>
      </c>
      <c r="C134" s="219">
        <v>27</v>
      </c>
      <c r="D134" s="134">
        <v>1</v>
      </c>
      <c r="E134" s="134">
        <v>3</v>
      </c>
      <c r="F134" s="134">
        <v>7</v>
      </c>
      <c r="G134" s="134">
        <v>4</v>
      </c>
      <c r="H134" s="134">
        <v>5</v>
      </c>
      <c r="I134" s="134">
        <v>7</v>
      </c>
      <c r="J134" s="219">
        <v>27</v>
      </c>
      <c r="K134" s="239">
        <v>9</v>
      </c>
      <c r="L134" s="239">
        <v>3</v>
      </c>
      <c r="M134" s="239">
        <v>4</v>
      </c>
      <c r="N134" s="239">
        <v>2</v>
      </c>
      <c r="O134" s="239">
        <v>1</v>
      </c>
      <c r="P134" s="239">
        <v>8</v>
      </c>
    </row>
    <row r="135" spans="1:17" ht="15">
      <c r="A135" s="159"/>
      <c r="B135" s="159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</row>
    <row r="136" spans="1:17" ht="15">
      <c r="A136" s="490" t="s">
        <v>149</v>
      </c>
      <c r="B136" s="490"/>
      <c r="C136" s="490"/>
      <c r="D136" s="490"/>
      <c r="E136" s="490"/>
      <c r="F136" s="490"/>
      <c r="G136" s="2"/>
      <c r="H136" s="2"/>
      <c r="I136" s="2"/>
      <c r="J136" s="2"/>
      <c r="K136" s="2"/>
      <c r="L136" s="2"/>
      <c r="M136" s="2"/>
      <c r="N136" s="2"/>
      <c r="O136" s="2"/>
      <c r="P136" s="2"/>
    </row>
    <row r="137" spans="1:17" ht="15.75" customHeight="1">
      <c r="A137" s="484" t="s">
        <v>150</v>
      </c>
      <c r="B137" s="484"/>
      <c r="C137" s="484"/>
      <c r="D137" s="484"/>
      <c r="E137" s="484"/>
      <c r="F137" s="484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spans="1:17" ht="15" customHeight="1">
      <c r="A138" s="483" t="s">
        <v>151</v>
      </c>
      <c r="B138" s="483"/>
      <c r="C138" s="483"/>
      <c r="D138" s="483"/>
      <c r="E138" s="483"/>
      <c r="F138" s="483"/>
      <c r="G138" s="485"/>
      <c r="H138" s="485"/>
      <c r="I138" s="2"/>
      <c r="J138" s="2"/>
      <c r="K138" s="2"/>
      <c r="L138" s="2"/>
      <c r="M138" s="2"/>
      <c r="N138" s="2"/>
      <c r="O138" s="2"/>
      <c r="P138" s="2"/>
    </row>
    <row r="139" spans="1:17" ht="15.75" customHeight="1">
      <c r="A139" s="450" t="s">
        <v>37</v>
      </c>
      <c r="B139" s="450" t="s">
        <v>7</v>
      </c>
      <c r="C139" s="450" t="s">
        <v>152</v>
      </c>
      <c r="D139" s="486" t="s">
        <v>153</v>
      </c>
      <c r="E139" s="487"/>
      <c r="F139" s="487"/>
      <c r="G139" s="488"/>
      <c r="H139" s="489" t="s">
        <v>154</v>
      </c>
      <c r="I139" s="2"/>
      <c r="J139" s="2"/>
      <c r="K139" s="2"/>
      <c r="L139" s="2"/>
      <c r="M139" s="2"/>
      <c r="N139" s="2"/>
      <c r="O139" s="2"/>
      <c r="P139" s="2"/>
    </row>
    <row r="140" spans="1:17" ht="42.75">
      <c r="A140" s="450"/>
      <c r="B140" s="450"/>
      <c r="C140" s="450"/>
      <c r="D140" s="212" t="s">
        <v>155</v>
      </c>
      <c r="E140" s="212" t="s">
        <v>156</v>
      </c>
      <c r="F140" s="212" t="s">
        <v>157</v>
      </c>
      <c r="G140" s="75" t="s">
        <v>158</v>
      </c>
      <c r="H140" s="489"/>
      <c r="I140" s="2"/>
      <c r="J140" s="2"/>
      <c r="K140" s="2"/>
      <c r="L140" s="2"/>
      <c r="M140" s="2"/>
      <c r="N140" s="2"/>
      <c r="O140" s="2"/>
      <c r="P140" s="2"/>
    </row>
    <row r="141" spans="1:17" s="29" customFormat="1" ht="14.25">
      <c r="A141" s="75">
        <v>1</v>
      </c>
      <c r="B141" s="75">
        <v>2</v>
      </c>
      <c r="C141" s="75">
        <v>3</v>
      </c>
      <c r="D141" s="75">
        <v>4</v>
      </c>
      <c r="E141" s="75">
        <v>5</v>
      </c>
      <c r="F141" s="75">
        <v>6</v>
      </c>
      <c r="G141" s="75">
        <v>7</v>
      </c>
      <c r="H141" s="75">
        <v>8</v>
      </c>
      <c r="I141" s="27"/>
      <c r="J141" s="27"/>
      <c r="K141" s="27"/>
      <c r="L141" s="27"/>
      <c r="M141" s="27"/>
      <c r="N141" s="27"/>
      <c r="O141" s="27"/>
      <c r="P141" s="27"/>
      <c r="Q141" s="28"/>
    </row>
    <row r="142" spans="1:17" ht="15">
      <c r="A142" s="208" t="s">
        <v>159</v>
      </c>
      <c r="B142" s="196" t="s">
        <v>10</v>
      </c>
      <c r="C142" s="251">
        <v>2005</v>
      </c>
      <c r="D142" s="134"/>
      <c r="E142" s="134">
        <v>2005</v>
      </c>
      <c r="F142" s="134"/>
      <c r="G142" s="134"/>
      <c r="H142" s="134"/>
      <c r="I142" s="105"/>
      <c r="J142" s="105"/>
      <c r="K142" s="105"/>
      <c r="L142" s="105"/>
      <c r="M142" s="105"/>
      <c r="N142" s="105"/>
      <c r="O142" s="105"/>
      <c r="P142" s="105"/>
      <c r="Q142" s="25"/>
    </row>
    <row r="143" spans="1:17" ht="45">
      <c r="A143" s="283" t="s">
        <v>160</v>
      </c>
      <c r="B143" s="198" t="s">
        <v>12</v>
      </c>
      <c r="C143" s="251">
        <f>D143+E143+F143+G143</f>
        <v>2005</v>
      </c>
      <c r="D143" s="134"/>
      <c r="E143" s="134">
        <v>2005</v>
      </c>
      <c r="F143" s="134"/>
      <c r="G143" s="134"/>
      <c r="H143" s="134"/>
      <c r="I143" s="105"/>
      <c r="J143" s="105"/>
      <c r="K143" s="105"/>
      <c r="L143" s="105"/>
      <c r="M143" s="105"/>
      <c r="N143" s="105"/>
      <c r="O143" s="105"/>
      <c r="P143" s="105"/>
      <c r="Q143" s="25"/>
    </row>
    <row r="144" spans="1:17" ht="45">
      <c r="A144" s="273" t="s">
        <v>161</v>
      </c>
      <c r="B144" s="284" t="s">
        <v>14</v>
      </c>
      <c r="C144" s="134">
        <v>1499</v>
      </c>
      <c r="D144" s="285" t="s">
        <v>63</v>
      </c>
      <c r="E144" s="285" t="s">
        <v>63</v>
      </c>
      <c r="F144" s="285" t="s">
        <v>63</v>
      </c>
      <c r="G144" s="285" t="s">
        <v>63</v>
      </c>
      <c r="H144" s="234" t="s">
        <v>63</v>
      </c>
      <c r="I144" s="2"/>
      <c r="J144" s="2"/>
      <c r="K144" s="2"/>
      <c r="L144" s="2"/>
      <c r="M144" s="2"/>
      <c r="N144" s="2"/>
      <c r="O144" s="2"/>
      <c r="P144" s="2"/>
    </row>
    <row r="145" spans="1:16" ht="60">
      <c r="A145" s="227" t="s">
        <v>162</v>
      </c>
      <c r="B145" s="196" t="s">
        <v>16</v>
      </c>
      <c r="C145" s="134">
        <v>106</v>
      </c>
      <c r="D145" s="285" t="s">
        <v>63</v>
      </c>
      <c r="E145" s="285" t="s">
        <v>63</v>
      </c>
      <c r="F145" s="285" t="s">
        <v>63</v>
      </c>
      <c r="G145" s="285" t="s">
        <v>63</v>
      </c>
      <c r="H145" s="285" t="s">
        <v>63</v>
      </c>
      <c r="I145" s="2"/>
      <c r="J145" s="2"/>
      <c r="K145" s="2"/>
      <c r="L145" s="2"/>
      <c r="M145" s="2"/>
      <c r="N145" s="2"/>
      <c r="O145" s="2"/>
      <c r="P145" s="2"/>
    </row>
    <row r="146" spans="1:16" ht="30">
      <c r="A146" s="208" t="s">
        <v>163</v>
      </c>
      <c r="B146" s="196" t="s">
        <v>18</v>
      </c>
      <c r="C146" s="134">
        <v>1288</v>
      </c>
      <c r="D146" s="285" t="s">
        <v>63</v>
      </c>
      <c r="E146" s="285" t="s">
        <v>63</v>
      </c>
      <c r="F146" s="285" t="s">
        <v>63</v>
      </c>
      <c r="G146" s="285" t="s">
        <v>63</v>
      </c>
      <c r="H146" s="285" t="s">
        <v>63</v>
      </c>
      <c r="I146" s="2"/>
      <c r="J146" s="2"/>
      <c r="K146" s="2"/>
      <c r="L146" s="2"/>
      <c r="M146" s="2"/>
      <c r="N146" s="2"/>
      <c r="O146" s="2"/>
      <c r="P146" s="2"/>
    </row>
    <row r="147" spans="1:16" ht="105" customHeight="1">
      <c r="A147" s="286"/>
      <c r="B147" s="287"/>
      <c r="C147" s="288"/>
      <c r="D147" s="289"/>
      <c r="E147" s="289"/>
      <c r="F147" s="289"/>
      <c r="G147" s="2"/>
      <c r="H147" s="2"/>
      <c r="I147" s="2"/>
      <c r="J147" s="2"/>
      <c r="K147" s="2"/>
      <c r="L147" s="2"/>
      <c r="M147" s="2"/>
      <c r="N147" s="2"/>
      <c r="O147" s="2"/>
      <c r="P147" s="2"/>
    </row>
    <row r="148" spans="1:16" ht="15.75" customHeight="1">
      <c r="A148" s="482" t="s">
        <v>164</v>
      </c>
      <c r="B148" s="482"/>
      <c r="C148" s="482"/>
      <c r="D148" s="435"/>
      <c r="E148" s="435"/>
      <c r="F148" s="290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1:16" ht="28.5">
      <c r="A149" s="194" t="s">
        <v>37</v>
      </c>
      <c r="B149" s="75" t="s">
        <v>7</v>
      </c>
      <c r="C149" s="261" t="s">
        <v>165</v>
      </c>
      <c r="D149" s="119"/>
      <c r="E149" s="119"/>
      <c r="F149" s="291"/>
      <c r="G149" s="2"/>
      <c r="H149" s="2"/>
      <c r="I149" s="2"/>
      <c r="J149" s="2"/>
      <c r="K149" s="2"/>
      <c r="L149" s="2"/>
      <c r="M149" s="2"/>
      <c r="N149" s="2"/>
      <c r="O149" s="2"/>
      <c r="P149" s="121"/>
    </row>
    <row r="150" spans="1:16" ht="15">
      <c r="A150" s="292">
        <v>1</v>
      </c>
      <c r="B150" s="293">
        <v>2</v>
      </c>
      <c r="C150" s="294">
        <v>3</v>
      </c>
      <c r="D150" s="119"/>
      <c r="E150" s="119"/>
      <c r="F150" s="291"/>
      <c r="G150" s="2"/>
      <c r="H150" s="2"/>
      <c r="I150" s="2"/>
      <c r="J150" s="2"/>
      <c r="K150" s="2"/>
      <c r="L150" s="2"/>
      <c r="M150" s="2"/>
      <c r="N150" s="2"/>
      <c r="O150" s="2"/>
      <c r="P150" s="121"/>
    </row>
    <row r="151" spans="1:16" ht="15">
      <c r="A151" s="295" t="s">
        <v>166</v>
      </c>
      <c r="B151" s="296" t="s">
        <v>10</v>
      </c>
      <c r="C151" s="297">
        <v>1</v>
      </c>
      <c r="D151" s="434"/>
      <c r="E151" s="434"/>
      <c r="F151" s="290"/>
      <c r="G151" s="2"/>
      <c r="H151" s="2"/>
      <c r="I151" s="2"/>
      <c r="J151" s="2"/>
      <c r="K151" s="2"/>
      <c r="L151" s="2"/>
      <c r="M151" s="2"/>
      <c r="N151" s="2"/>
      <c r="O151" s="2"/>
      <c r="P151" s="127"/>
    </row>
    <row r="152" spans="1:16" ht="15">
      <c r="A152" s="298" t="s">
        <v>167</v>
      </c>
      <c r="B152" s="198" t="s">
        <v>12</v>
      </c>
      <c r="C152" s="134">
        <v>0</v>
      </c>
      <c r="D152" s="434"/>
      <c r="E152" s="434"/>
      <c r="F152" s="290"/>
      <c r="G152" s="2"/>
      <c r="H152" s="2"/>
      <c r="I152" s="2"/>
      <c r="J152" s="2"/>
      <c r="K152" s="2"/>
      <c r="L152" s="2"/>
      <c r="M152" s="2"/>
      <c r="N152" s="2"/>
      <c r="O152" s="2"/>
      <c r="P152" s="127"/>
    </row>
    <row r="153" spans="1:16" ht="15">
      <c r="A153" s="298" t="s">
        <v>168</v>
      </c>
      <c r="B153" s="198" t="s">
        <v>14</v>
      </c>
      <c r="C153" s="134">
        <v>0</v>
      </c>
      <c r="D153" s="434"/>
      <c r="E153" s="434"/>
      <c r="F153" s="290"/>
      <c r="G153" s="2"/>
      <c r="H153" s="2"/>
      <c r="I153" s="2"/>
      <c r="J153" s="2"/>
      <c r="K153" s="2"/>
      <c r="L153" s="2"/>
      <c r="M153" s="2"/>
      <c r="N153" s="2"/>
      <c r="O153" s="2"/>
      <c r="P153" s="127"/>
    </row>
    <row r="154" spans="1:16" ht="15">
      <c r="A154" s="298" t="s">
        <v>169</v>
      </c>
      <c r="B154" s="198" t="s">
        <v>16</v>
      </c>
      <c r="C154" s="134">
        <v>0</v>
      </c>
      <c r="D154" s="434"/>
      <c r="E154" s="434"/>
      <c r="F154" s="290"/>
      <c r="G154" s="2"/>
      <c r="H154" s="2"/>
      <c r="I154" s="2"/>
      <c r="J154" s="2"/>
      <c r="K154" s="2"/>
      <c r="L154" s="2"/>
      <c r="M154" s="2"/>
      <c r="N154" s="2"/>
      <c r="O154" s="2"/>
      <c r="P154" s="2"/>
    </row>
    <row r="155" spans="1:16" ht="15">
      <c r="A155" s="298" t="s">
        <v>170</v>
      </c>
      <c r="B155" s="198" t="s">
        <v>18</v>
      </c>
      <c r="C155" s="134">
        <v>1</v>
      </c>
      <c r="D155" s="434"/>
      <c r="E155" s="434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1:16" ht="1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1:16" ht="15.75" customHeight="1">
      <c r="A157" s="484" t="s">
        <v>171</v>
      </c>
      <c r="B157" s="484"/>
      <c r="C157" s="484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1:16" ht="15" customHeight="1">
      <c r="A158" s="483" t="s">
        <v>172</v>
      </c>
      <c r="B158" s="483"/>
      <c r="C158" s="483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1:16" ht="28.5">
      <c r="A159" s="194" t="s">
        <v>37</v>
      </c>
      <c r="B159" s="194" t="s">
        <v>7</v>
      </c>
      <c r="C159" s="211" t="s">
        <v>173</v>
      </c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1:16" ht="15">
      <c r="A160" s="129">
        <v>1</v>
      </c>
      <c r="B160" s="129">
        <v>2</v>
      </c>
      <c r="C160" s="130">
        <v>3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131"/>
    </row>
    <row r="161" spans="1:16" ht="15">
      <c r="A161" s="208" t="s">
        <v>174</v>
      </c>
      <c r="B161" s="196" t="s">
        <v>10</v>
      </c>
      <c r="C161" s="134">
        <v>0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131"/>
    </row>
    <row r="162" spans="1:16" ht="15">
      <c r="A162" s="208" t="s">
        <v>175</v>
      </c>
      <c r="B162" s="196" t="s">
        <v>12</v>
      </c>
      <c r="C162" s="134">
        <v>0</v>
      </c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131"/>
    </row>
    <row r="163" spans="1:16" ht="15">
      <c r="A163" s="299" t="s">
        <v>176</v>
      </c>
      <c r="B163" s="284" t="s">
        <v>14</v>
      </c>
      <c r="C163" s="134">
        <v>1</v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131"/>
    </row>
    <row r="164" spans="1:16" ht="15">
      <c r="A164" s="208" t="s">
        <v>177</v>
      </c>
      <c r="B164" s="196" t="s">
        <v>16</v>
      </c>
      <c r="C164" s="134">
        <v>1</v>
      </c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131"/>
    </row>
    <row r="165" spans="1:16" ht="15">
      <c r="A165" s="208" t="s">
        <v>178</v>
      </c>
      <c r="B165" s="196" t="s">
        <v>18</v>
      </c>
      <c r="C165" s="134">
        <v>1</v>
      </c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131"/>
    </row>
    <row r="166" spans="1:16" ht="15">
      <c r="A166" s="208" t="s">
        <v>179</v>
      </c>
      <c r="B166" s="196" t="s">
        <v>20</v>
      </c>
      <c r="C166" s="134">
        <v>1</v>
      </c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</row>
    <row r="167" spans="1:16" ht="15">
      <c r="A167" s="299" t="s">
        <v>180</v>
      </c>
      <c r="B167" s="284" t="s">
        <v>22</v>
      </c>
      <c r="C167" s="134">
        <v>1</v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1:16" ht="15">
      <c r="A168" s="299" t="s">
        <v>181</v>
      </c>
      <c r="B168" s="284"/>
      <c r="C168" s="300"/>
      <c r="D168" s="2"/>
      <c r="E168" s="2"/>
      <c r="F168" s="135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1:16" ht="15">
      <c r="A169" s="299" t="s">
        <v>182</v>
      </c>
      <c r="B169" s="284" t="s">
        <v>24</v>
      </c>
      <c r="C169" s="134">
        <v>0</v>
      </c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1:16" ht="15">
      <c r="A170" s="208" t="s">
        <v>205</v>
      </c>
      <c r="B170" s="196" t="s">
        <v>26</v>
      </c>
      <c r="C170" s="134">
        <v>0</v>
      </c>
      <c r="D170" s="2"/>
      <c r="E170" s="2"/>
      <c r="F170" s="105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1:16" ht="15">
      <c r="A171" s="192"/>
      <c r="B171" s="301"/>
      <c r="C171" s="138"/>
      <c r="D171" s="2"/>
      <c r="E171" s="2"/>
      <c r="F171" s="105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1:16" ht="15">
      <c r="A172" s="192"/>
      <c r="B172" s="301"/>
      <c r="C172" s="138"/>
      <c r="D172" s="2"/>
      <c r="E172" s="2"/>
      <c r="F172" s="105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1:16" ht="15">
      <c r="A173" s="192"/>
      <c r="B173" s="192"/>
      <c r="C173" s="138"/>
      <c r="D173" s="2"/>
      <c r="E173" s="2"/>
      <c r="F173" s="105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1:16" ht="15.75" customHeight="1">
      <c r="A174" s="484" t="s">
        <v>184</v>
      </c>
      <c r="B174" s="484"/>
      <c r="C174" s="484"/>
      <c r="D174" s="2"/>
      <c r="E174" s="2"/>
      <c r="F174" s="105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1:16" ht="15" customHeight="1">
      <c r="A175" s="483" t="s">
        <v>172</v>
      </c>
      <c r="B175" s="483"/>
      <c r="C175" s="483"/>
      <c r="D175" s="2"/>
      <c r="E175" s="2"/>
      <c r="F175" s="105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1:16" ht="28.5">
      <c r="A176" s="194" t="s">
        <v>37</v>
      </c>
      <c r="B176" s="194" t="s">
        <v>7</v>
      </c>
      <c r="C176" s="211" t="s">
        <v>173</v>
      </c>
      <c r="D176" s="2"/>
      <c r="E176" s="2"/>
      <c r="F176" s="105"/>
      <c r="G176" s="2"/>
      <c r="H176" s="2"/>
      <c r="I176" s="2"/>
      <c r="J176" s="2"/>
      <c r="K176" s="2"/>
      <c r="L176" s="2"/>
      <c r="M176" s="2"/>
      <c r="N176" s="2"/>
      <c r="O176" s="2"/>
      <c r="P176" s="2"/>
    </row>
    <row r="177" spans="1:16" ht="15">
      <c r="A177" s="140">
        <v>1</v>
      </c>
      <c r="B177" s="140">
        <v>2</v>
      </c>
      <c r="C177" s="140">
        <v>3</v>
      </c>
      <c r="D177" s="2"/>
      <c r="E177" s="2"/>
      <c r="F177" s="105"/>
      <c r="G177" s="2"/>
      <c r="H177" s="2"/>
      <c r="I177" s="2"/>
      <c r="J177" s="2"/>
      <c r="K177" s="2"/>
      <c r="L177" s="2"/>
      <c r="M177" s="2"/>
      <c r="N177" s="2"/>
      <c r="O177" s="2"/>
      <c r="P177" s="2"/>
    </row>
    <row r="178" spans="1:16" ht="15">
      <c r="A178" s="214" t="s">
        <v>185</v>
      </c>
      <c r="B178" s="386" t="s">
        <v>10</v>
      </c>
      <c r="C178" s="134">
        <v>7</v>
      </c>
      <c r="D178" s="2"/>
      <c r="E178" s="2"/>
      <c r="F178" s="206"/>
      <c r="G178" s="2"/>
      <c r="H178" s="2"/>
      <c r="I178" s="2"/>
      <c r="J178" s="2"/>
      <c r="K178" s="2"/>
      <c r="L178" s="2"/>
      <c r="M178" s="2"/>
      <c r="N178" s="2"/>
      <c r="O178" s="2"/>
      <c r="P178" s="131"/>
    </row>
    <row r="179" spans="1:16" ht="15">
      <c r="A179" s="214" t="s">
        <v>186</v>
      </c>
      <c r="B179" s="386" t="s">
        <v>12</v>
      </c>
      <c r="C179" s="134">
        <v>3</v>
      </c>
      <c r="D179" s="2"/>
      <c r="E179" s="2"/>
      <c r="F179" s="105"/>
      <c r="G179" s="2"/>
      <c r="H179" s="2"/>
      <c r="I179" s="2"/>
      <c r="J179" s="2"/>
      <c r="K179" s="2"/>
      <c r="L179" s="2"/>
      <c r="M179" s="2"/>
      <c r="N179" s="2"/>
      <c r="O179" s="2"/>
      <c r="P179" s="131"/>
    </row>
    <row r="180" spans="1:16" ht="30">
      <c r="A180" s="214" t="s">
        <v>199</v>
      </c>
      <c r="B180" s="386" t="s">
        <v>14</v>
      </c>
      <c r="C180" s="134">
        <v>4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131"/>
    </row>
    <row r="181" spans="1:16" ht="30">
      <c r="A181" s="214" t="s">
        <v>200</v>
      </c>
      <c r="B181" s="386" t="s">
        <v>16</v>
      </c>
      <c r="C181" s="134">
        <v>1</v>
      </c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131"/>
    </row>
    <row r="182" spans="1:16" ht="15">
      <c r="A182" s="214" t="s">
        <v>189</v>
      </c>
      <c r="B182" s="386" t="s">
        <v>18</v>
      </c>
      <c r="C182" s="134">
        <v>1</v>
      </c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131"/>
    </row>
    <row r="183" spans="1:16" ht="45">
      <c r="A183" s="214" t="s">
        <v>190</v>
      </c>
      <c r="B183" s="386" t="s">
        <v>20</v>
      </c>
      <c r="C183" s="134">
        <v>1</v>
      </c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131"/>
    </row>
    <row r="184" spans="1:16" ht="15">
      <c r="A184" s="192"/>
      <c r="B184" s="302"/>
      <c r="C184" s="206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</row>
    <row r="185" spans="1:16" ht="15">
      <c r="A185" s="544" t="s">
        <v>365</v>
      </c>
      <c r="B185" s="544"/>
      <c r="C185" s="544"/>
      <c r="D185" s="545" t="s">
        <v>366</v>
      </c>
      <c r="E185" s="545"/>
      <c r="F185" s="545"/>
      <c r="G185" s="146"/>
      <c r="H185" s="2"/>
      <c r="I185" s="2"/>
      <c r="J185" s="2"/>
      <c r="K185" s="2"/>
      <c r="L185" s="2"/>
      <c r="M185" s="2"/>
      <c r="N185" s="2"/>
      <c r="O185" s="2"/>
      <c r="P185" s="2"/>
    </row>
    <row r="186" spans="1:16" ht="15">
      <c r="A186" s="493" t="s">
        <v>192</v>
      </c>
      <c r="B186" s="493"/>
      <c r="C186" s="493"/>
      <c r="D186" s="165"/>
      <c r="E186" s="166" t="s">
        <v>193</v>
      </c>
      <c r="F186" s="2"/>
      <c r="G186" s="166" t="s">
        <v>194</v>
      </c>
      <c r="H186" s="2"/>
      <c r="I186" s="2"/>
      <c r="J186" s="2"/>
      <c r="K186" s="2"/>
      <c r="L186" s="2"/>
      <c r="M186" s="2"/>
      <c r="N186" s="2"/>
      <c r="O186" s="2"/>
      <c r="P186" s="2"/>
    </row>
    <row r="187" spans="1:16" ht="15">
      <c r="A187" s="165"/>
      <c r="B187" s="165"/>
      <c r="C187" s="546" t="s">
        <v>367</v>
      </c>
      <c r="D187" s="546"/>
      <c r="E187" s="547" t="s">
        <v>368</v>
      </c>
      <c r="F187" s="548"/>
      <c r="G187" s="146" t="s">
        <v>369</v>
      </c>
      <c r="H187" s="2"/>
      <c r="I187" s="2"/>
      <c r="J187" s="2"/>
      <c r="K187" s="2"/>
      <c r="L187" s="2"/>
      <c r="M187" s="2"/>
      <c r="N187" s="2"/>
      <c r="O187" s="2"/>
      <c r="P187" s="2"/>
    </row>
    <row r="188" spans="1:16" ht="15">
      <c r="A188" s="165"/>
      <c r="B188" s="165"/>
      <c r="C188" s="543" t="s">
        <v>195</v>
      </c>
      <c r="D188" s="543"/>
      <c r="E188" s="305" t="s">
        <v>196</v>
      </c>
      <c r="F188" s="2"/>
      <c r="G188" s="2" t="s">
        <v>197</v>
      </c>
      <c r="H188" s="2"/>
      <c r="I188" s="2"/>
      <c r="J188" s="2"/>
      <c r="K188" s="2"/>
      <c r="L188" s="2"/>
      <c r="M188" s="2"/>
      <c r="N188" s="2"/>
      <c r="O188" s="2"/>
      <c r="P188" s="2"/>
    </row>
    <row r="189" spans="1:16" ht="15">
      <c r="A189" s="165"/>
      <c r="B189" s="165"/>
      <c r="C189" s="165"/>
      <c r="D189" s="165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1:16" ht="15">
      <c r="A190" s="165"/>
      <c r="B190" s="165"/>
      <c r="C190" s="165"/>
      <c r="D190" s="165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spans="1:16" ht="15">
      <c r="A191" s="165"/>
      <c r="B191" s="165"/>
      <c r="C191" s="165"/>
      <c r="D191" s="165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</row>
    <row r="192" spans="1:16" ht="15">
      <c r="A192" s="165"/>
      <c r="B192" s="165"/>
      <c r="C192" s="165"/>
      <c r="D192" s="165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6" ht="15">
      <c r="A193" s="165"/>
      <c r="B193" s="165"/>
      <c r="C193" s="165"/>
      <c r="D193" s="165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1:16" ht="15">
      <c r="A194" s="165"/>
      <c r="B194" s="165"/>
      <c r="C194" s="165"/>
      <c r="D194" s="165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1:16" ht="15">
      <c r="A195" s="165"/>
      <c r="B195" s="165"/>
      <c r="C195" s="165"/>
      <c r="D195" s="165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1:16" ht="15">
      <c r="A196" s="144"/>
      <c r="B196" s="144"/>
      <c r="C196" s="144"/>
      <c r="D196" s="144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1:16" ht="15">
      <c r="A197" s="144"/>
      <c r="B197" s="144"/>
      <c r="C197" s="144"/>
      <c r="D197" s="144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1:16" ht="15">
      <c r="A198" s="144"/>
      <c r="B198" s="144"/>
      <c r="C198" s="144"/>
      <c r="D198" s="144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6" ht="15">
      <c r="A199" s="144"/>
      <c r="B199" s="144"/>
      <c r="C199" s="144"/>
      <c r="D199" s="144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1:16" ht="15">
      <c r="A200" s="144"/>
      <c r="B200" s="144"/>
      <c r="C200" s="144"/>
      <c r="D200" s="144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1:16" ht="15">
      <c r="A201" s="144"/>
      <c r="B201" s="144"/>
      <c r="C201" s="144"/>
      <c r="D201" s="144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6" ht="15">
      <c r="A202" s="144"/>
      <c r="B202" s="144"/>
      <c r="C202" s="144"/>
      <c r="D202" s="144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1:16" ht="15">
      <c r="A203" s="144"/>
      <c r="B203" s="144"/>
      <c r="C203" s="144"/>
      <c r="D203" s="144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1:16" ht="15">
      <c r="A204" s="144"/>
      <c r="B204" s="144"/>
      <c r="C204" s="144"/>
      <c r="D204" s="144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1:16" ht="15">
      <c r="A205" s="144"/>
      <c r="B205" s="144"/>
      <c r="C205" s="144"/>
      <c r="D205" s="144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</row>
    <row r="206" spans="1:16" ht="15">
      <c r="A206" s="144"/>
      <c r="B206" s="144"/>
      <c r="C206" s="144"/>
      <c r="D206" s="144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1:16" ht="15">
      <c r="A207" s="144"/>
      <c r="B207" s="144"/>
      <c r="C207" s="144"/>
      <c r="D207" s="144"/>
      <c r="E207" s="2"/>
      <c r="F207" s="2"/>
      <c r="G207" s="135"/>
      <c r="H207" s="2"/>
      <c r="I207" s="2"/>
      <c r="J207" s="2"/>
      <c r="K207" s="2"/>
      <c r="L207" s="2"/>
      <c r="M207" s="2"/>
      <c r="N207" s="2"/>
      <c r="O207" s="2"/>
      <c r="P207" s="2"/>
    </row>
    <row r="208" spans="1:16" ht="15">
      <c r="A208" s="144"/>
      <c r="B208" s="144"/>
      <c r="C208" s="144"/>
      <c r="D208" s="144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ht="15">
      <c r="A209" s="144"/>
      <c r="B209" s="144"/>
      <c r="C209" s="144"/>
      <c r="D209" s="144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1:16" ht="15">
      <c r="A210" s="144"/>
      <c r="B210" s="144"/>
      <c r="C210" s="144"/>
      <c r="D210" s="144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1:16" ht="15">
      <c r="A211" s="144"/>
      <c r="B211" s="144"/>
      <c r="C211" s="144"/>
      <c r="D211" s="144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</row>
    <row r="212" spans="1:16" ht="15">
      <c r="A212" s="144"/>
      <c r="B212" s="144"/>
      <c r="C212" s="144"/>
      <c r="D212" s="144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</row>
    <row r="213" spans="1:16" ht="15">
      <c r="A213" s="144"/>
      <c r="B213" s="144"/>
      <c r="C213" s="144"/>
      <c r="D213" s="144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</row>
    <row r="214" spans="1:16" ht="15">
      <c r="A214" s="144"/>
      <c r="B214" s="144"/>
      <c r="C214" s="144"/>
      <c r="D214" s="144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</row>
    <row r="215" spans="1:16" ht="15">
      <c r="A215" s="144"/>
      <c r="B215" s="144"/>
      <c r="C215" s="144"/>
      <c r="D215" s="144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1:16" ht="15">
      <c r="A216" s="144"/>
      <c r="B216" s="144"/>
      <c r="C216" s="144"/>
      <c r="D216" s="144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1:16" ht="15">
      <c r="A217" s="144"/>
      <c r="B217" s="144"/>
      <c r="C217" s="144"/>
      <c r="D217" s="144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1:16" ht="15">
      <c r="A218" s="144"/>
      <c r="B218" s="144"/>
      <c r="C218" s="144"/>
      <c r="D218" s="144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ht="15">
      <c r="A219" s="144"/>
      <c r="B219" s="144"/>
      <c r="C219" s="144"/>
      <c r="D219" s="144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ht="15">
      <c r="A220" s="144"/>
      <c r="B220" s="144"/>
      <c r="C220" s="144"/>
      <c r="D220" s="144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ht="15">
      <c r="A221" s="144"/>
      <c r="B221" s="144"/>
      <c r="C221" s="144"/>
      <c r="D221" s="144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ht="15">
      <c r="A222" s="144"/>
      <c r="B222" s="144"/>
      <c r="C222" s="144"/>
      <c r="D222" s="144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ht="15">
      <c r="A223" s="144"/>
      <c r="B223" s="144"/>
      <c r="C223" s="144"/>
      <c r="D223" s="144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ht="15">
      <c r="A224" s="144"/>
      <c r="B224" s="144"/>
      <c r="C224" s="144"/>
      <c r="D224" s="144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6" ht="15">
      <c r="A225" s="144"/>
      <c r="B225" s="144"/>
      <c r="C225" s="144"/>
      <c r="D225" s="144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6" ht="15">
      <c r="A226" s="144"/>
      <c r="B226" s="144"/>
      <c r="C226" s="144"/>
      <c r="D226" s="144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16" ht="15">
      <c r="A227" s="144"/>
      <c r="B227" s="144"/>
      <c r="C227" s="144"/>
      <c r="D227" s="144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6" ht="15">
      <c r="A228" s="144"/>
      <c r="B228" s="144"/>
      <c r="C228" s="144"/>
      <c r="D228" s="144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6" ht="15">
      <c r="A229" s="144"/>
      <c r="B229" s="144"/>
      <c r="C229" s="144"/>
      <c r="D229" s="144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6" ht="15">
      <c r="A230" s="144"/>
      <c r="B230" s="144"/>
      <c r="C230" s="144"/>
      <c r="D230" s="144"/>
      <c r="E230" s="15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6" ht="15">
      <c r="A231" s="144"/>
      <c r="B231" s="144"/>
      <c r="C231" s="144"/>
      <c r="D231" s="144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1:16" ht="15">
      <c r="A232" s="144"/>
      <c r="B232" s="144"/>
      <c r="C232" s="144"/>
      <c r="D232" s="144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6" ht="15">
      <c r="A233" s="144"/>
      <c r="B233" s="144"/>
      <c r="C233" s="144"/>
      <c r="D233" s="144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6" ht="15">
      <c r="A234" s="144"/>
      <c r="B234" s="144"/>
      <c r="C234" s="144"/>
      <c r="D234" s="144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6" ht="15">
      <c r="A235" s="144"/>
      <c r="B235" s="144"/>
      <c r="C235" s="144"/>
      <c r="D235" s="144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6" ht="15">
      <c r="A236" s="144"/>
      <c r="B236" s="144"/>
      <c r="C236" s="144"/>
      <c r="D236" s="144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6" ht="15">
      <c r="A237" s="144"/>
      <c r="B237" s="144"/>
      <c r="C237" s="144"/>
      <c r="D237" s="144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6" ht="15">
      <c r="A238" s="144"/>
      <c r="B238" s="144"/>
      <c r="C238" s="144"/>
      <c r="D238" s="144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6" ht="1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6" ht="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ht="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ht="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ht="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ht="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ht="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ht="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ht="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ht="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ht="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ht="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ht="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ht="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ht="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ht="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ht="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ht="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1:16" ht="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</sheetData>
  <mergeCells count="81">
    <mergeCell ref="A175:C175"/>
    <mergeCell ref="D152:E152"/>
    <mergeCell ref="A174:C174"/>
    <mergeCell ref="D155:E155"/>
    <mergeCell ref="A157:C157"/>
    <mergeCell ref="A158:C158"/>
    <mergeCell ref="D154:E154"/>
    <mergeCell ref="D153:E153"/>
    <mergeCell ref="C188:D188"/>
    <mergeCell ref="A185:C185"/>
    <mergeCell ref="D185:F185"/>
    <mergeCell ref="A186:C186"/>
    <mergeCell ref="C187:D187"/>
    <mergeCell ref="E187:F187"/>
    <mergeCell ref="D151:E151"/>
    <mergeCell ref="A139:A140"/>
    <mergeCell ref="D139:G139"/>
    <mergeCell ref="C139:C140"/>
    <mergeCell ref="D148:E148"/>
    <mergeCell ref="A148:C148"/>
    <mergeCell ref="B139:B140"/>
    <mergeCell ref="A138:H138"/>
    <mergeCell ref="H139:H140"/>
    <mergeCell ref="B111:B112"/>
    <mergeCell ref="C111:L111"/>
    <mergeCell ref="A129:L129"/>
    <mergeCell ref="K131:P131"/>
    <mergeCell ref="J131:J132"/>
    <mergeCell ref="A137:F137"/>
    <mergeCell ref="C131:C132"/>
    <mergeCell ref="D131:I131"/>
    <mergeCell ref="A109:I109"/>
    <mergeCell ref="A136:F136"/>
    <mergeCell ref="A131:A132"/>
    <mergeCell ref="A108:I108"/>
    <mergeCell ref="B131:B132"/>
    <mergeCell ref="A111:A112"/>
    <mergeCell ref="A128:M128"/>
    <mergeCell ref="J130:P130"/>
    <mergeCell ref="A87:J87"/>
    <mergeCell ref="A88:J88"/>
    <mergeCell ref="A89:I89"/>
    <mergeCell ref="I90:I91"/>
    <mergeCell ref="A90:A91"/>
    <mergeCell ref="H90:H91"/>
    <mergeCell ref="D90:G90"/>
    <mergeCell ref="B90:B91"/>
    <mergeCell ref="C90:C91"/>
    <mergeCell ref="A63:A64"/>
    <mergeCell ref="B79:D79"/>
    <mergeCell ref="D63:K63"/>
    <mergeCell ref="C63:C64"/>
    <mergeCell ref="A71:D71"/>
    <mergeCell ref="A78:E78"/>
    <mergeCell ref="B63:B64"/>
    <mergeCell ref="A72:D72"/>
    <mergeCell ref="H62:K62"/>
    <mergeCell ref="C33:F33"/>
    <mergeCell ref="A33:A35"/>
    <mergeCell ref="H34:H35"/>
    <mergeCell ref="B33:B35"/>
    <mergeCell ref="C34:C35"/>
    <mergeCell ref="G34:G35"/>
    <mergeCell ref="D34:F34"/>
    <mergeCell ref="A61:N61"/>
    <mergeCell ref="A20:C20"/>
    <mergeCell ref="A30:J30"/>
    <mergeCell ref="I34:I35"/>
    <mergeCell ref="A6:C6"/>
    <mergeCell ref="A7:C7"/>
    <mergeCell ref="D32:I32"/>
    <mergeCell ref="A31:J31"/>
    <mergeCell ref="G33:H33"/>
    <mergeCell ref="E4:G4"/>
    <mergeCell ref="A1:J1"/>
    <mergeCell ref="B3:D3"/>
    <mergeCell ref="E3:G3"/>
    <mergeCell ref="H3:J3"/>
    <mergeCell ref="A2:J2"/>
    <mergeCell ref="B4:D4"/>
    <mergeCell ref="H4:J4"/>
  </mergeCells>
  <phoneticPr fontId="27" type="noConversion"/>
  <dataValidations count="12">
    <dataValidation allowBlank="1" showInputMessage="1" showErrorMessage="1" error="Необходимо ввести целое значение." sqref="I57"/>
    <dataValidation type="whole" allowBlank="1" showInputMessage="1" showErrorMessage="1" error="Введено недопустимое значение." sqref="C184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0 или 1." sqref="C151:C155">
      <formula1>0</formula1>
      <formula2>1</formula2>
    </dataValidation>
    <dataValidation type="whole" allowBlank="1" showInputMessage="1" showErrorMessage="1" error="Необходимо ввести целое значение." sqref="C167:C173">
      <formula1>-100000</formula1>
      <formula2>9999999999</formula2>
    </dataValidation>
    <dataValidation type="whole" allowBlank="1" showInputMessage="1" showErrorMessage="1" error="Введено недопустимое значение." prompt="Допустимое значение 0 или 1" sqref="C181:C183">
      <formula1>0</formula1>
      <formula2>1</formula2>
    </dataValidation>
    <dataValidation type="whole" allowBlank="1" showInputMessage="1" showErrorMessage="1" error="Необходимо ввести целое значение." sqref="D84:E84">
      <formula1>-100000</formula1>
      <formula2>99999999999</formula2>
    </dataValidation>
    <dataValidation type="whole" allowBlank="1" showInputMessage="1" showErrorMessage="1" error="Необходимо ввести целое значение." sqref="D77">
      <formula1>-1000000</formula1>
      <formula2>999999999999</formula2>
    </dataValidation>
    <dataValidation type="whole" allowBlank="1" showInputMessage="1" showErrorMessage="1" error="Введено недопустимое значение." sqref="C21">
      <formula1>0</formula1>
      <formula2>1</formula2>
    </dataValidation>
    <dataValidation type="whole" allowBlank="1" showInputMessage="1" showErrorMessage="1" prompt="Допустимое значение 0 или 1." sqref="C12:C13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0 -нет или 1 -да." sqref="C25:C26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1 (город и поселок городского типа) или 2 (сельская местность)" sqref="C27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1 (пятидневный) или 2 (шестидневный)" sqref="C24">
      <formula1>1</formula1>
      <formula2>2</formula2>
    </dataValidation>
  </dataValidations>
  <hyperlinks>
    <hyperlink ref="E187" r:id="rId1"/>
  </hyperlinks>
  <pageMargins left="0.7" right="0.7" top="0.75" bottom="0.75" header="0.3" footer="0.3"/>
  <pageSetup paperSize="9" scale="55" orientation="landscape" r:id="rId2"/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indexed="43"/>
  </sheetPr>
  <dimension ref="A1:S295"/>
  <sheetViews>
    <sheetView topLeftCell="A22" zoomScale="59" zoomScaleNormal="100" workbookViewId="0">
      <selection activeCell="M116" sqref="M116:M126"/>
    </sheetView>
  </sheetViews>
  <sheetFormatPr defaultRowHeight="12.75"/>
  <cols>
    <col min="1" max="1" width="51.42578125" style="5" customWidth="1"/>
    <col min="2" max="2" width="8.5703125" style="5" customWidth="1"/>
    <col min="3" max="3" width="17.85546875" style="5" customWidth="1"/>
    <col min="4" max="5" width="14.42578125" style="5" customWidth="1"/>
    <col min="6" max="6" width="17.28515625" style="5" customWidth="1"/>
    <col min="7" max="12" width="14.42578125" style="5" customWidth="1"/>
    <col min="13" max="16" width="12.140625" style="5" customWidth="1"/>
    <col min="17" max="16384" width="9.140625" style="5"/>
  </cols>
  <sheetData>
    <row r="1" spans="1:16" s="2" customFormat="1" ht="15.75" customHeight="1">
      <c r="A1" s="506" t="s">
        <v>0</v>
      </c>
      <c r="B1" s="506"/>
      <c r="C1" s="506"/>
      <c r="D1" s="506"/>
      <c r="E1" s="506"/>
      <c r="F1" s="506"/>
      <c r="G1" s="506"/>
      <c r="H1" s="506"/>
      <c r="I1" s="506"/>
      <c r="J1" s="506"/>
      <c r="K1" s="193"/>
      <c r="L1" s="193"/>
      <c r="M1" s="193"/>
      <c r="N1" s="193"/>
      <c r="O1" s="193"/>
      <c r="P1" s="193"/>
    </row>
    <row r="2" spans="1:16" s="2" customFormat="1" ht="26.25" customHeight="1">
      <c r="A2" s="513" t="s">
        <v>394</v>
      </c>
      <c r="B2" s="513"/>
      <c r="C2" s="513"/>
      <c r="D2" s="513"/>
      <c r="E2" s="513"/>
      <c r="F2" s="513"/>
      <c r="G2" s="513"/>
      <c r="H2" s="513"/>
      <c r="I2" s="513"/>
      <c r="J2" s="513"/>
      <c r="K2" s="191"/>
      <c r="L2" s="191"/>
      <c r="M2" s="191"/>
      <c r="N2" s="191"/>
      <c r="O2" s="191"/>
      <c r="P2" s="191"/>
    </row>
    <row r="3" spans="1:16" ht="63" customHeight="1">
      <c r="A3" s="194" t="s">
        <v>1</v>
      </c>
      <c r="B3" s="503" t="s">
        <v>2</v>
      </c>
      <c r="C3" s="507"/>
      <c r="D3" s="508"/>
      <c r="E3" s="509"/>
      <c r="F3" s="510"/>
      <c r="G3" s="511"/>
      <c r="H3" s="512"/>
      <c r="I3" s="512"/>
      <c r="J3" s="512"/>
      <c r="K3" s="195"/>
      <c r="L3" s="195"/>
      <c r="M3" s="195"/>
      <c r="N3" s="195"/>
      <c r="O3" s="195"/>
      <c r="P3" s="195"/>
    </row>
    <row r="4" spans="1:16" s="2" customFormat="1" ht="15">
      <c r="A4" s="196" t="s">
        <v>3</v>
      </c>
      <c r="B4" s="453">
        <v>21983449</v>
      </c>
      <c r="C4" s="515"/>
      <c r="D4" s="515"/>
      <c r="E4" s="462"/>
      <c r="F4" s="463"/>
      <c r="G4" s="464"/>
      <c r="H4" s="514"/>
      <c r="I4" s="514"/>
      <c r="J4" s="514"/>
      <c r="K4" s="7"/>
      <c r="L4" s="7"/>
      <c r="M4" s="7"/>
      <c r="N4" s="7"/>
      <c r="O4" s="7"/>
      <c r="P4" s="7"/>
    </row>
    <row r="5" spans="1:16" ht="1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spans="1:16" ht="18.75" customHeight="1">
      <c r="A6" s="502" t="s">
        <v>4</v>
      </c>
      <c r="B6" s="502"/>
      <c r="C6" s="50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15.75" customHeight="1">
      <c r="A7" s="502" t="s">
        <v>5</v>
      </c>
      <c r="B7" s="502"/>
      <c r="C7" s="50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spans="1:16" ht="28.5">
      <c r="A8" s="194" t="s">
        <v>6</v>
      </c>
      <c r="B8" s="129" t="s">
        <v>7</v>
      </c>
      <c r="C8" s="130" t="s">
        <v>8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spans="1:16" ht="15">
      <c r="A9" s="129">
        <v>1</v>
      </c>
      <c r="B9" s="129">
        <v>2</v>
      </c>
      <c r="C9" s="130">
        <v>3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spans="1:16" ht="15">
      <c r="A10" s="197" t="s">
        <v>9</v>
      </c>
      <c r="B10" s="198" t="s">
        <v>10</v>
      </c>
      <c r="C10" s="189">
        <v>1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1:16" ht="30">
      <c r="A11" s="199" t="s">
        <v>11</v>
      </c>
      <c r="B11" s="198" t="s">
        <v>12</v>
      </c>
      <c r="C11" s="200">
        <v>0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1:16" ht="30">
      <c r="A12" s="199" t="s">
        <v>13</v>
      </c>
      <c r="B12" s="196" t="s">
        <v>14</v>
      </c>
      <c r="C12" s="200">
        <v>0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</row>
    <row r="13" spans="1:16" ht="45">
      <c r="A13" s="197" t="s">
        <v>15</v>
      </c>
      <c r="B13" s="198" t="s">
        <v>16</v>
      </c>
      <c r="C13" s="200">
        <v>0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</row>
    <row r="14" spans="1:16" ht="60">
      <c r="A14" s="201" t="s">
        <v>17</v>
      </c>
      <c r="B14" s="196" t="s">
        <v>18</v>
      </c>
      <c r="C14" s="134">
        <v>0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spans="1:16" ht="75">
      <c r="A15" s="201" t="s">
        <v>19</v>
      </c>
      <c r="B15" s="196" t="s">
        <v>20</v>
      </c>
      <c r="C15" s="134">
        <v>0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</row>
    <row r="16" spans="1:16" ht="60">
      <c r="A16" s="201" t="s">
        <v>21</v>
      </c>
      <c r="B16" s="196" t="s">
        <v>22</v>
      </c>
      <c r="C16" s="134">
        <v>0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</row>
    <row r="17" spans="1:19" ht="60">
      <c r="A17" s="201" t="s">
        <v>23</v>
      </c>
      <c r="B17" s="196" t="s">
        <v>24</v>
      </c>
      <c r="C17" s="134">
        <v>0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</row>
    <row r="18" spans="1:19" ht="60">
      <c r="A18" s="202" t="s">
        <v>25</v>
      </c>
      <c r="B18" s="198" t="s">
        <v>26</v>
      </c>
      <c r="C18" s="203">
        <v>0</v>
      </c>
      <c r="D18" s="2"/>
      <c r="E18" s="2"/>
      <c r="F18" s="2"/>
      <c r="G18" s="2"/>
      <c r="H18" s="2"/>
      <c r="I18" s="2"/>
      <c r="J18" s="2"/>
      <c r="K18" s="2"/>
      <c r="L18" s="135"/>
      <c r="M18" s="2"/>
      <c r="N18" s="2"/>
      <c r="O18" s="2"/>
      <c r="P18" s="2"/>
    </row>
    <row r="19" spans="1:19" ht="15">
      <c r="A19" s="204"/>
      <c r="B19" s="205"/>
      <c r="C19" s="206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spans="1:19" ht="15.75" customHeight="1">
      <c r="A20" s="516" t="s">
        <v>27</v>
      </c>
      <c r="B20" s="517"/>
      <c r="C20" s="517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1:19" ht="15">
      <c r="A21" s="192"/>
      <c r="B21" s="205"/>
      <c r="C21" s="206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</row>
    <row r="22" spans="1:19" ht="28.5">
      <c r="A22" s="75" t="s">
        <v>6</v>
      </c>
      <c r="B22" s="75" t="s">
        <v>7</v>
      </c>
      <c r="C22" s="207" t="s">
        <v>28</v>
      </c>
      <c r="D22" s="105"/>
      <c r="E22" s="105"/>
      <c r="F22" s="105"/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Q22" s="25"/>
      <c r="R22" s="25"/>
      <c r="S22" s="25"/>
    </row>
    <row r="23" spans="1:19" s="29" customFormat="1" ht="14.25">
      <c r="A23" s="75">
        <v>1</v>
      </c>
      <c r="B23" s="75">
        <v>2</v>
      </c>
      <c r="C23" s="75">
        <v>3</v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8"/>
      <c r="R23" s="28"/>
      <c r="S23" s="28"/>
    </row>
    <row r="24" spans="1:19" ht="15">
      <c r="A24" s="208" t="s">
        <v>29</v>
      </c>
      <c r="B24" s="198" t="s">
        <v>10</v>
      </c>
      <c r="C24" s="134">
        <v>1</v>
      </c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25"/>
      <c r="R24" s="25"/>
      <c r="S24" s="25"/>
    </row>
    <row r="25" spans="1:19" ht="15">
      <c r="A25" s="208" t="s">
        <v>30</v>
      </c>
      <c r="B25" s="196" t="s">
        <v>12</v>
      </c>
      <c r="C25" s="134">
        <v>0</v>
      </c>
      <c r="D25" s="105"/>
      <c r="E25" s="105"/>
      <c r="F25" s="105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25"/>
      <c r="R25" s="25"/>
      <c r="S25" s="25"/>
    </row>
    <row r="26" spans="1:19" ht="15">
      <c r="A26" s="208" t="s">
        <v>31</v>
      </c>
      <c r="B26" s="196" t="s">
        <v>14</v>
      </c>
      <c r="C26" s="134">
        <v>0</v>
      </c>
      <c r="D26" s="105"/>
      <c r="E26" s="105"/>
      <c r="F26" s="105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25"/>
      <c r="R26" s="25"/>
      <c r="S26" s="25"/>
    </row>
    <row r="27" spans="1:19" ht="15">
      <c r="A27" s="208" t="s">
        <v>32</v>
      </c>
      <c r="B27" s="196" t="s">
        <v>16</v>
      </c>
      <c r="C27" s="134">
        <v>1</v>
      </c>
      <c r="D27" s="105"/>
      <c r="E27" s="105"/>
      <c r="F27" s="105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25"/>
      <c r="R27" s="25"/>
      <c r="S27" s="25"/>
    </row>
    <row r="28" spans="1:19" ht="30">
      <c r="A28" s="208" t="s">
        <v>33</v>
      </c>
      <c r="B28" s="196" t="s">
        <v>18</v>
      </c>
      <c r="C28" s="134">
        <v>1</v>
      </c>
      <c r="D28" s="105"/>
      <c r="E28" s="105"/>
      <c r="F28" s="105"/>
      <c r="G28" s="105"/>
      <c r="H28" s="105"/>
      <c r="I28" s="105"/>
      <c r="J28" s="105"/>
      <c r="K28" s="105"/>
      <c r="L28" s="105"/>
      <c r="M28" s="105"/>
      <c r="N28" s="105"/>
      <c r="O28" s="105"/>
      <c r="P28" s="105"/>
      <c r="Q28" s="25"/>
      <c r="R28" s="25"/>
      <c r="S28" s="25"/>
    </row>
    <row r="29" spans="1:19" ht="75.75" customHeight="1">
      <c r="A29" s="192"/>
      <c r="B29" s="205"/>
      <c r="C29" s="206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9" ht="15">
      <c r="A30" s="491" t="s">
        <v>34</v>
      </c>
      <c r="B30" s="519"/>
      <c r="C30" s="519"/>
      <c r="D30" s="519"/>
      <c r="E30" s="519"/>
      <c r="F30" s="519"/>
      <c r="G30" s="519"/>
      <c r="H30" s="519"/>
      <c r="I30" s="519"/>
      <c r="J30" s="519"/>
      <c r="K30" s="2"/>
      <c r="L30" s="2"/>
      <c r="M30" s="2"/>
      <c r="N30" s="2"/>
      <c r="O30" s="2"/>
      <c r="P30" s="2"/>
    </row>
    <row r="31" spans="1:19" ht="15.75" customHeight="1">
      <c r="A31" s="484" t="s">
        <v>35</v>
      </c>
      <c r="B31" s="484"/>
      <c r="C31" s="484"/>
      <c r="D31" s="484"/>
      <c r="E31" s="484"/>
      <c r="F31" s="484"/>
      <c r="G31" s="484"/>
      <c r="H31" s="484"/>
      <c r="I31" s="484"/>
      <c r="J31" s="484"/>
      <c r="K31" s="2"/>
      <c r="L31" s="2"/>
      <c r="M31" s="2"/>
      <c r="N31" s="2"/>
      <c r="O31" s="2"/>
      <c r="P31" s="2"/>
    </row>
    <row r="32" spans="1:19" ht="15">
      <c r="A32" s="82"/>
      <c r="B32" s="82"/>
      <c r="C32" s="82"/>
      <c r="D32" s="518" t="s">
        <v>36</v>
      </c>
      <c r="E32" s="518"/>
      <c r="F32" s="518"/>
      <c r="G32" s="518"/>
      <c r="H32" s="518"/>
      <c r="I32" s="518"/>
      <c r="J32" s="209"/>
      <c r="K32" s="209"/>
      <c r="L32" s="2"/>
      <c r="M32" s="2"/>
      <c r="N32" s="2"/>
      <c r="O32" s="2"/>
      <c r="P32" s="2"/>
    </row>
    <row r="33" spans="1:17" ht="31.5" customHeight="1">
      <c r="A33" s="450" t="s">
        <v>37</v>
      </c>
      <c r="B33" s="450" t="s">
        <v>7</v>
      </c>
      <c r="C33" s="450" t="s">
        <v>38</v>
      </c>
      <c r="D33" s="450"/>
      <c r="E33" s="450"/>
      <c r="F33" s="450"/>
      <c r="G33" s="486" t="s">
        <v>39</v>
      </c>
      <c r="H33" s="492"/>
      <c r="I33" s="210" t="s">
        <v>40</v>
      </c>
      <c r="J33" s="107"/>
      <c r="K33" s="2"/>
      <c r="L33" s="2"/>
      <c r="M33" s="2"/>
      <c r="N33" s="2"/>
      <c r="O33" s="2"/>
      <c r="P33" s="2"/>
    </row>
    <row r="34" spans="1:17" ht="15.75" customHeight="1">
      <c r="A34" s="450"/>
      <c r="B34" s="450"/>
      <c r="C34" s="499" t="s">
        <v>41</v>
      </c>
      <c r="D34" s="450" t="s">
        <v>42</v>
      </c>
      <c r="E34" s="450"/>
      <c r="F34" s="450"/>
      <c r="G34" s="499" t="s">
        <v>41</v>
      </c>
      <c r="H34" s="499" t="s">
        <v>43</v>
      </c>
      <c r="I34" s="450" t="s">
        <v>41</v>
      </c>
      <c r="J34" s="27"/>
      <c r="K34" s="2"/>
      <c r="L34" s="2"/>
      <c r="M34" s="2"/>
      <c r="N34" s="2"/>
      <c r="O34" s="2"/>
      <c r="P34" s="2"/>
    </row>
    <row r="35" spans="1:17" ht="71.25">
      <c r="A35" s="450"/>
      <c r="B35" s="450"/>
      <c r="C35" s="501"/>
      <c r="D35" s="75" t="s">
        <v>44</v>
      </c>
      <c r="E35" s="75" t="s">
        <v>45</v>
      </c>
      <c r="F35" s="75" t="s">
        <v>46</v>
      </c>
      <c r="G35" s="500"/>
      <c r="H35" s="501"/>
      <c r="I35" s="450"/>
      <c r="J35" s="213"/>
      <c r="K35" s="105"/>
      <c r="L35" s="105"/>
      <c r="M35" s="105"/>
      <c r="N35" s="105"/>
      <c r="O35" s="105"/>
      <c r="P35" s="105"/>
      <c r="Q35" s="25"/>
    </row>
    <row r="36" spans="1:17" s="29" customFormat="1" ht="14.25">
      <c r="A36" s="75">
        <v>1</v>
      </c>
      <c r="B36" s="75">
        <v>2</v>
      </c>
      <c r="C36" s="75">
        <v>3</v>
      </c>
      <c r="D36" s="75">
        <v>4</v>
      </c>
      <c r="E36" s="75">
        <v>5</v>
      </c>
      <c r="F36" s="75">
        <v>6</v>
      </c>
      <c r="G36" s="75">
        <v>7</v>
      </c>
      <c r="H36" s="75">
        <v>8</v>
      </c>
      <c r="I36" s="75">
        <v>9</v>
      </c>
      <c r="J36" s="27"/>
      <c r="K36" s="27"/>
      <c r="L36" s="27"/>
      <c r="M36" s="27"/>
      <c r="N36" s="27"/>
      <c r="O36" s="27"/>
      <c r="P36" s="27"/>
      <c r="Q36" s="28"/>
    </row>
    <row r="37" spans="1:17" ht="15">
      <c r="A37" s="214" t="s">
        <v>47</v>
      </c>
      <c r="B37" s="198" t="s">
        <v>10</v>
      </c>
      <c r="C37" s="215">
        <f>C38+C47+C48+C51+C52+C53+C54</f>
        <v>356</v>
      </c>
      <c r="D37" s="215">
        <v>327</v>
      </c>
      <c r="E37" s="215">
        <f>E38+E47+E48+E51+E52+E53+E54</f>
        <v>29</v>
      </c>
      <c r="F37" s="215">
        <f>F38+F47+F48+F51+F52+F53+F54</f>
        <v>1</v>
      </c>
      <c r="G37" s="215">
        <f>G38+G47+G48+G51+G52+G53+G54</f>
        <v>15</v>
      </c>
      <c r="H37" s="215">
        <f>H38+H47+H48+H51+H53+H54</f>
        <v>14</v>
      </c>
      <c r="I37" s="215">
        <f>I38+I47+I48+I51+I52+I53+I54</f>
        <v>324</v>
      </c>
      <c r="J37" s="216"/>
      <c r="K37" s="105"/>
      <c r="L37" s="105"/>
      <c r="M37" s="217"/>
      <c r="N37" s="217"/>
      <c r="O37" s="191"/>
      <c r="P37" s="191"/>
      <c r="Q37" s="25"/>
    </row>
    <row r="38" spans="1:17" ht="28.5">
      <c r="A38" s="218" t="s">
        <v>48</v>
      </c>
      <c r="B38" s="198" t="s">
        <v>12</v>
      </c>
      <c r="C38" s="219">
        <f t="shared" ref="C38:I38" si="0">C39+C40+C41+C42+C43+C44+C45+C46</f>
        <v>29</v>
      </c>
      <c r="D38" s="219">
        <f t="shared" si="0"/>
        <v>29</v>
      </c>
      <c r="E38" s="219">
        <f t="shared" si="0"/>
        <v>29</v>
      </c>
      <c r="F38" s="219">
        <f t="shared" si="0"/>
        <v>0</v>
      </c>
      <c r="G38" s="219">
        <f t="shared" si="0"/>
        <v>2</v>
      </c>
      <c r="H38" s="219">
        <f t="shared" si="0"/>
        <v>2</v>
      </c>
      <c r="I38" s="219">
        <f t="shared" si="0"/>
        <v>30</v>
      </c>
      <c r="J38" s="220"/>
      <c r="K38" s="105"/>
      <c r="L38" s="173"/>
      <c r="M38" s="105"/>
      <c r="N38" s="105"/>
      <c r="O38" s="105"/>
      <c r="P38" s="45"/>
      <c r="Q38" s="25"/>
    </row>
    <row r="39" spans="1:17" ht="30">
      <c r="A39" s="221" t="s">
        <v>49</v>
      </c>
      <c r="B39" s="196" t="s">
        <v>14</v>
      </c>
      <c r="C39" s="222"/>
      <c r="D39" s="222"/>
      <c r="E39" s="222"/>
      <c r="F39" s="222"/>
      <c r="G39" s="222"/>
      <c r="H39" s="222"/>
      <c r="I39" s="222"/>
      <c r="J39" s="223"/>
      <c r="K39" s="105"/>
      <c r="L39" s="173"/>
      <c r="M39" s="105"/>
      <c r="N39" s="105"/>
      <c r="O39" s="105"/>
      <c r="P39" s="45"/>
      <c r="Q39" s="25"/>
    </row>
    <row r="40" spans="1:17" ht="15">
      <c r="A40" s="224" t="s">
        <v>50</v>
      </c>
      <c r="B40" s="198" t="s">
        <v>16</v>
      </c>
      <c r="C40" s="222">
        <v>29</v>
      </c>
      <c r="D40" s="222">
        <v>29</v>
      </c>
      <c r="E40" s="222">
        <v>29</v>
      </c>
      <c r="F40" s="222"/>
      <c r="G40" s="222">
        <v>2</v>
      </c>
      <c r="H40" s="222">
        <v>2</v>
      </c>
      <c r="I40" s="222">
        <v>30</v>
      </c>
      <c r="J40" s="223"/>
      <c r="K40" s="2"/>
      <c r="L40" s="225"/>
      <c r="M40" s="2"/>
      <c r="N40" s="2"/>
      <c r="O40" s="2"/>
      <c r="P40" s="50"/>
    </row>
    <row r="41" spans="1:17" ht="15">
      <c r="A41" s="226" t="s">
        <v>51</v>
      </c>
      <c r="B41" s="196" t="s">
        <v>18</v>
      </c>
      <c r="C41" s="222"/>
      <c r="D41" s="222"/>
      <c r="E41" s="222"/>
      <c r="F41" s="222"/>
      <c r="G41" s="222"/>
      <c r="H41" s="222"/>
      <c r="I41" s="222"/>
      <c r="J41" s="223"/>
      <c r="K41" s="2"/>
      <c r="L41" s="2"/>
      <c r="M41" s="2"/>
      <c r="N41" s="2"/>
      <c r="O41" s="2"/>
      <c r="P41" s="50"/>
    </row>
    <row r="42" spans="1:17" ht="15">
      <c r="A42" s="224" t="s">
        <v>52</v>
      </c>
      <c r="B42" s="196" t="s">
        <v>20</v>
      </c>
      <c r="C42" s="222"/>
      <c r="D42" s="222"/>
      <c r="E42" s="222"/>
      <c r="F42" s="222"/>
      <c r="G42" s="222"/>
      <c r="H42" s="222"/>
      <c r="I42" s="222"/>
      <c r="J42" s="223"/>
      <c r="K42" s="2"/>
      <c r="L42" s="2"/>
      <c r="M42" s="2"/>
      <c r="N42" s="2"/>
      <c r="O42" s="2"/>
      <c r="P42" s="50"/>
    </row>
    <row r="43" spans="1:17" ht="15">
      <c r="A43" s="224" t="s">
        <v>53</v>
      </c>
      <c r="B43" s="196" t="s">
        <v>22</v>
      </c>
      <c r="C43" s="222"/>
      <c r="D43" s="222"/>
      <c r="E43" s="222"/>
      <c r="F43" s="222"/>
      <c r="G43" s="222"/>
      <c r="H43" s="222"/>
      <c r="I43" s="222"/>
      <c r="J43" s="223"/>
      <c r="K43" s="2"/>
      <c r="L43" s="2"/>
      <c r="M43" s="2"/>
      <c r="N43" s="2"/>
      <c r="O43" s="2"/>
      <c r="P43" s="50"/>
    </row>
    <row r="44" spans="1:17" ht="15">
      <c r="A44" s="221" t="s">
        <v>54</v>
      </c>
      <c r="B44" s="196" t="s">
        <v>24</v>
      </c>
      <c r="C44" s="222"/>
      <c r="D44" s="222"/>
      <c r="E44" s="222"/>
      <c r="F44" s="222"/>
      <c r="G44" s="222"/>
      <c r="H44" s="222"/>
      <c r="I44" s="222"/>
      <c r="J44" s="223"/>
      <c r="K44" s="2"/>
      <c r="L44" s="2"/>
      <c r="M44" s="2"/>
      <c r="N44" s="2"/>
      <c r="O44" s="2"/>
      <c r="P44" s="50"/>
    </row>
    <row r="45" spans="1:17" ht="15">
      <c r="A45" s="224" t="s">
        <v>55</v>
      </c>
      <c r="B45" s="198" t="s">
        <v>26</v>
      </c>
      <c r="C45" s="222"/>
      <c r="D45" s="222"/>
      <c r="E45" s="222"/>
      <c r="F45" s="222"/>
      <c r="G45" s="222"/>
      <c r="H45" s="222"/>
      <c r="I45" s="222"/>
      <c r="J45" s="223"/>
      <c r="K45" s="2"/>
      <c r="L45" s="2"/>
      <c r="M45" s="2"/>
      <c r="N45" s="2"/>
      <c r="O45" s="2"/>
      <c r="P45" s="50"/>
    </row>
    <row r="46" spans="1:17" ht="15">
      <c r="A46" s="224" t="s">
        <v>56</v>
      </c>
      <c r="B46" s="227">
        <v>10</v>
      </c>
      <c r="C46" s="222"/>
      <c r="D46" s="222"/>
      <c r="E46" s="222"/>
      <c r="F46" s="222"/>
      <c r="G46" s="222"/>
      <c r="H46" s="222"/>
      <c r="I46" s="222"/>
      <c r="J46" s="223"/>
      <c r="K46" s="2"/>
      <c r="L46" s="2"/>
      <c r="M46" s="2"/>
      <c r="N46" s="2"/>
      <c r="O46" s="2"/>
      <c r="P46" s="50"/>
    </row>
    <row r="47" spans="1:17" ht="15">
      <c r="A47" s="228" t="s">
        <v>57</v>
      </c>
      <c r="B47" s="227">
        <v>11</v>
      </c>
      <c r="C47" s="222">
        <v>327</v>
      </c>
      <c r="D47" s="362">
        <v>298</v>
      </c>
      <c r="E47" s="222"/>
      <c r="F47" s="222">
        <v>1</v>
      </c>
      <c r="G47" s="222">
        <v>13</v>
      </c>
      <c r="H47" s="222">
        <v>12</v>
      </c>
      <c r="I47" s="222">
        <v>294</v>
      </c>
      <c r="J47" s="229"/>
      <c r="K47" s="2"/>
      <c r="L47" s="2"/>
      <c r="M47" s="2"/>
      <c r="N47" s="2"/>
      <c r="O47" s="2"/>
      <c r="P47" s="50"/>
    </row>
    <row r="48" spans="1:17" ht="15">
      <c r="A48" s="228" t="s">
        <v>58</v>
      </c>
      <c r="B48" s="227">
        <v>12</v>
      </c>
      <c r="C48" s="222"/>
      <c r="D48" s="222"/>
      <c r="E48" s="222"/>
      <c r="F48" s="222"/>
      <c r="G48" s="222"/>
      <c r="H48" s="222"/>
      <c r="I48" s="222"/>
      <c r="J48" s="229"/>
      <c r="K48" s="2"/>
      <c r="L48" s="2"/>
      <c r="M48" s="2"/>
      <c r="N48" s="2"/>
      <c r="O48" s="2"/>
      <c r="P48" s="50"/>
    </row>
    <row r="49" spans="1:17" ht="30">
      <c r="A49" s="208" t="s">
        <v>59</v>
      </c>
      <c r="B49" s="227">
        <v>13</v>
      </c>
      <c r="C49" s="222"/>
      <c r="D49" s="222"/>
      <c r="E49" s="222"/>
      <c r="F49" s="222"/>
      <c r="G49" s="222"/>
      <c r="H49" s="222"/>
      <c r="I49" s="222"/>
      <c r="J49" s="229"/>
      <c r="K49" s="2"/>
      <c r="L49" s="2"/>
      <c r="M49" s="2"/>
      <c r="N49" s="2"/>
      <c r="O49" s="2"/>
      <c r="P49" s="50"/>
    </row>
    <row r="50" spans="1:17" ht="15">
      <c r="A50" s="208" t="s">
        <v>60</v>
      </c>
      <c r="B50" s="227">
        <v>14</v>
      </c>
      <c r="C50" s="222"/>
      <c r="D50" s="222"/>
      <c r="E50" s="222"/>
      <c r="F50" s="222"/>
      <c r="G50" s="222"/>
      <c r="H50" s="222"/>
      <c r="I50" s="222"/>
      <c r="J50" s="229"/>
      <c r="K50" s="2"/>
      <c r="L50" s="2"/>
      <c r="M50" s="2"/>
      <c r="N50" s="2"/>
      <c r="O50" s="2"/>
      <c r="P50" s="50"/>
    </row>
    <row r="51" spans="1:17" ht="15">
      <c r="A51" s="230" t="s">
        <v>61</v>
      </c>
      <c r="B51" s="227">
        <v>15</v>
      </c>
      <c r="C51" s="222"/>
      <c r="D51" s="231"/>
      <c r="E51" s="222"/>
      <c r="F51" s="222"/>
      <c r="G51" s="222"/>
      <c r="H51" s="232"/>
      <c r="I51" s="222"/>
      <c r="J51" s="229"/>
      <c r="K51" s="2"/>
      <c r="L51" s="2"/>
      <c r="M51" s="2"/>
      <c r="N51" s="2"/>
      <c r="O51" s="2"/>
      <c r="P51" s="2"/>
    </row>
    <row r="52" spans="1:17" ht="15">
      <c r="A52" s="233" t="s">
        <v>62</v>
      </c>
      <c r="B52" s="227">
        <v>16</v>
      </c>
      <c r="C52" s="222"/>
      <c r="D52" s="234" t="s">
        <v>63</v>
      </c>
      <c r="E52" s="222"/>
      <c r="F52" s="222"/>
      <c r="G52" s="222"/>
      <c r="H52" s="234" t="s">
        <v>63</v>
      </c>
      <c r="I52" s="222"/>
      <c r="J52" s="229"/>
      <c r="K52" s="2"/>
      <c r="L52" s="2"/>
      <c r="M52" s="2"/>
      <c r="N52" s="2"/>
      <c r="O52" s="2"/>
      <c r="P52" s="2"/>
    </row>
    <row r="53" spans="1:17" ht="15">
      <c r="A53" s="233" t="s">
        <v>64</v>
      </c>
      <c r="B53" s="227">
        <v>17</v>
      </c>
      <c r="C53" s="222"/>
      <c r="D53" s="231"/>
      <c r="E53" s="222"/>
      <c r="F53" s="222"/>
      <c r="G53" s="222"/>
      <c r="H53" s="232"/>
      <c r="I53" s="222"/>
      <c r="J53" s="229"/>
      <c r="K53" s="2"/>
      <c r="L53" s="2"/>
      <c r="M53" s="2"/>
      <c r="N53" s="2"/>
      <c r="O53" s="2"/>
      <c r="P53" s="2"/>
    </row>
    <row r="54" spans="1:17" ht="15">
      <c r="A54" s="235" t="s">
        <v>65</v>
      </c>
      <c r="B54" s="236">
        <v>18</v>
      </c>
      <c r="C54" s="237"/>
      <c r="D54" s="231"/>
      <c r="E54" s="237"/>
      <c r="F54" s="237"/>
      <c r="G54" s="237"/>
      <c r="H54" s="232"/>
      <c r="I54" s="237"/>
      <c r="J54" s="229"/>
      <c r="K54" s="2"/>
      <c r="L54" s="2"/>
      <c r="M54" s="2"/>
      <c r="N54" s="2"/>
      <c r="O54" s="2"/>
      <c r="P54" s="2"/>
    </row>
    <row r="55" spans="1:17" ht="30">
      <c r="A55" s="238" t="s">
        <v>66</v>
      </c>
      <c r="B55" s="227">
        <v>19</v>
      </c>
      <c r="C55" s="237"/>
      <c r="D55" s="231"/>
      <c r="E55" s="237"/>
      <c r="F55" s="237"/>
      <c r="G55" s="237"/>
      <c r="H55" s="232"/>
      <c r="I55" s="237"/>
      <c r="J55" s="229"/>
      <c r="K55" s="2"/>
      <c r="L55" s="2"/>
      <c r="M55" s="2"/>
      <c r="N55" s="2"/>
      <c r="O55" s="2"/>
      <c r="P55" s="2"/>
    </row>
    <row r="56" spans="1:17" ht="15">
      <c r="A56" s="239" t="s">
        <v>67</v>
      </c>
      <c r="B56" s="227">
        <v>20</v>
      </c>
      <c r="C56" s="237"/>
      <c r="D56" s="231"/>
      <c r="E56" s="237"/>
      <c r="F56" s="237"/>
      <c r="G56" s="237"/>
      <c r="H56" s="232"/>
      <c r="I56" s="237"/>
      <c r="J56" s="229"/>
      <c r="K56" s="2"/>
      <c r="L56" s="2"/>
      <c r="M56" s="2"/>
      <c r="N56" s="2"/>
      <c r="O56" s="2"/>
      <c r="P56" s="2"/>
    </row>
    <row r="57" spans="1:17" ht="30">
      <c r="A57" s="199" t="s">
        <v>68</v>
      </c>
      <c r="B57" s="236">
        <v>21</v>
      </c>
      <c r="C57" s="237"/>
      <c r="D57" s="234" t="s">
        <v>63</v>
      </c>
      <c r="E57" s="234" t="s">
        <v>63</v>
      </c>
      <c r="F57" s="234" t="s">
        <v>63</v>
      </c>
      <c r="G57" s="237"/>
      <c r="H57" s="240" t="s">
        <v>63</v>
      </c>
      <c r="I57" s="234" t="s">
        <v>63</v>
      </c>
      <c r="J57" s="229"/>
      <c r="K57" s="2"/>
      <c r="L57" s="2"/>
      <c r="M57" s="2"/>
      <c r="N57" s="2"/>
      <c r="O57" s="2"/>
      <c r="P57" s="2"/>
    </row>
    <row r="58" spans="1:17" ht="15">
      <c r="A58" s="241" t="s">
        <v>69</v>
      </c>
      <c r="B58" s="227">
        <v>22</v>
      </c>
      <c r="C58" s="222"/>
      <c r="D58" s="234" t="s">
        <v>63</v>
      </c>
      <c r="E58" s="234" t="s">
        <v>63</v>
      </c>
      <c r="F58" s="234" t="s">
        <v>63</v>
      </c>
      <c r="G58" s="222"/>
      <c r="H58" s="234" t="s">
        <v>63</v>
      </c>
      <c r="I58" s="234" t="s">
        <v>63</v>
      </c>
      <c r="J58" s="229"/>
      <c r="K58" s="2"/>
      <c r="L58" s="2"/>
      <c r="M58" s="2"/>
      <c r="N58" s="2"/>
      <c r="O58" s="2"/>
      <c r="P58" s="2"/>
    </row>
    <row r="59" spans="1:17" ht="15">
      <c r="A59" s="242" t="s">
        <v>70</v>
      </c>
      <c r="B59" s="227">
        <v>23</v>
      </c>
      <c r="C59" s="222"/>
      <c r="D59" s="234" t="s">
        <v>63</v>
      </c>
      <c r="E59" s="234" t="s">
        <v>63</v>
      </c>
      <c r="F59" s="234" t="s">
        <v>63</v>
      </c>
      <c r="G59" s="222"/>
      <c r="H59" s="234" t="s">
        <v>63</v>
      </c>
      <c r="I59" s="234" t="s">
        <v>63</v>
      </c>
      <c r="J59" s="243"/>
      <c r="K59" s="193"/>
      <c r="L59" s="193"/>
      <c r="M59" s="193"/>
      <c r="N59" s="193"/>
      <c r="O59" s="193"/>
      <c r="P59" s="193"/>
    </row>
    <row r="60" spans="1:17" ht="15">
      <c r="A60" s="244"/>
      <c r="B60" s="245"/>
      <c r="C60" s="246"/>
      <c r="D60" s="247"/>
      <c r="E60" s="247"/>
      <c r="F60" s="248"/>
      <c r="G60" s="247"/>
      <c r="H60" s="247"/>
      <c r="I60" s="243"/>
      <c r="J60" s="243"/>
      <c r="K60" s="249"/>
      <c r="L60" s="249"/>
      <c r="M60" s="249"/>
      <c r="N60" s="249"/>
      <c r="O60" s="249"/>
      <c r="P60" s="249"/>
    </row>
    <row r="61" spans="1:17" ht="15.75" customHeight="1">
      <c r="A61" s="484" t="s">
        <v>71</v>
      </c>
      <c r="B61" s="484"/>
      <c r="C61" s="484"/>
      <c r="D61" s="484"/>
      <c r="E61" s="484"/>
      <c r="F61" s="484"/>
      <c r="G61" s="484"/>
      <c r="H61" s="484"/>
      <c r="I61" s="484"/>
      <c r="J61" s="484"/>
      <c r="K61" s="484"/>
      <c r="L61" s="484"/>
      <c r="M61" s="484"/>
      <c r="N61" s="484"/>
      <c r="O61" s="2"/>
      <c r="P61" s="2"/>
    </row>
    <row r="62" spans="1:17" ht="15" customHeight="1">
      <c r="A62" s="82"/>
      <c r="B62" s="82"/>
      <c r="C62" s="82"/>
      <c r="D62" s="82"/>
      <c r="E62" s="82"/>
      <c r="F62" s="82"/>
      <c r="G62" s="82"/>
      <c r="H62" s="483" t="s">
        <v>72</v>
      </c>
      <c r="I62" s="483"/>
      <c r="J62" s="483"/>
      <c r="K62" s="483"/>
      <c r="L62" s="250"/>
      <c r="M62" s="167"/>
      <c r="N62" s="167"/>
      <c r="O62" s="2"/>
      <c r="P62" s="2"/>
    </row>
    <row r="63" spans="1:17" ht="15.75" customHeight="1">
      <c r="A63" s="450" t="s">
        <v>37</v>
      </c>
      <c r="B63" s="450" t="s">
        <v>7</v>
      </c>
      <c r="C63" s="499" t="s">
        <v>73</v>
      </c>
      <c r="D63" s="450" t="s">
        <v>363</v>
      </c>
      <c r="E63" s="450"/>
      <c r="F63" s="450"/>
      <c r="G63" s="450"/>
      <c r="H63" s="450"/>
      <c r="I63" s="450"/>
      <c r="J63" s="450"/>
      <c r="K63" s="503"/>
      <c r="L63" s="27"/>
      <c r="M63" s="27"/>
      <c r="N63" s="27"/>
      <c r="O63" s="105"/>
      <c r="P63" s="105"/>
      <c r="Q63" s="25"/>
    </row>
    <row r="64" spans="1:17" ht="15">
      <c r="A64" s="450"/>
      <c r="B64" s="450"/>
      <c r="C64" s="501"/>
      <c r="D64" s="75" t="s">
        <v>75</v>
      </c>
      <c r="E64" s="75" t="s">
        <v>76</v>
      </c>
      <c r="F64" s="75" t="s">
        <v>77</v>
      </c>
      <c r="G64" s="75" t="s">
        <v>78</v>
      </c>
      <c r="H64" s="75" t="s">
        <v>79</v>
      </c>
      <c r="I64" s="75" t="s">
        <v>80</v>
      </c>
      <c r="J64" s="75" t="s">
        <v>81</v>
      </c>
      <c r="K64" s="75" t="s">
        <v>82</v>
      </c>
      <c r="L64" s="27"/>
      <c r="M64" s="27"/>
      <c r="N64" s="27"/>
      <c r="O64" s="105"/>
      <c r="P64" s="105"/>
      <c r="Q64" s="25"/>
    </row>
    <row r="65" spans="1:18" s="29" customFormat="1" ht="14.25">
      <c r="A65" s="75">
        <v>1</v>
      </c>
      <c r="B65" s="75">
        <v>2</v>
      </c>
      <c r="C65" s="75">
        <v>3</v>
      </c>
      <c r="D65" s="75">
        <v>4</v>
      </c>
      <c r="E65" s="75">
        <v>5</v>
      </c>
      <c r="F65" s="75">
        <v>6</v>
      </c>
      <c r="G65" s="75">
        <v>7</v>
      </c>
      <c r="H65" s="75">
        <v>8</v>
      </c>
      <c r="I65" s="75">
        <v>9</v>
      </c>
      <c r="J65" s="75">
        <v>10</v>
      </c>
      <c r="K65" s="75">
        <v>11</v>
      </c>
      <c r="L65" s="27"/>
      <c r="M65" s="27"/>
      <c r="N65" s="27"/>
      <c r="O65" s="27"/>
      <c r="P65" s="27"/>
      <c r="Q65" s="28"/>
    </row>
    <row r="66" spans="1:18" ht="15">
      <c r="A66" s="208" t="s">
        <v>83</v>
      </c>
      <c r="B66" s="198" t="s">
        <v>10</v>
      </c>
      <c r="C66" s="251">
        <f>D66+E66+F66+G66+H66+I66+J66+K66</f>
        <v>356</v>
      </c>
      <c r="D66" s="222"/>
      <c r="E66" s="222"/>
      <c r="F66" s="222">
        <v>28</v>
      </c>
      <c r="G66" s="222">
        <v>56</v>
      </c>
      <c r="H66" s="222">
        <v>82</v>
      </c>
      <c r="I66" s="222">
        <v>84</v>
      </c>
      <c r="J66" s="222">
        <v>102</v>
      </c>
      <c r="K66" s="222">
        <v>4</v>
      </c>
      <c r="L66" s="246"/>
      <c r="M66" s="246"/>
      <c r="N66" s="246"/>
      <c r="O66" s="192"/>
      <c r="P66" s="105"/>
      <c r="Q66" s="25"/>
    </row>
    <row r="67" spans="1:18" ht="15">
      <c r="A67" s="252" t="s">
        <v>84</v>
      </c>
      <c r="B67" s="198" t="s">
        <v>12</v>
      </c>
      <c r="C67" s="251">
        <f>D67+E67+F67+G67+H67+I67+J67+K67</f>
        <v>183</v>
      </c>
      <c r="D67" s="222"/>
      <c r="E67" s="222"/>
      <c r="F67" s="222">
        <v>20</v>
      </c>
      <c r="G67" s="222">
        <v>27</v>
      </c>
      <c r="H67" s="222">
        <v>43</v>
      </c>
      <c r="I67" s="222">
        <v>39</v>
      </c>
      <c r="J67" s="222">
        <v>51</v>
      </c>
      <c r="K67" s="222">
        <v>3</v>
      </c>
      <c r="L67" s="246"/>
      <c r="M67" s="246"/>
      <c r="N67" s="246"/>
      <c r="O67" s="105"/>
      <c r="P67" s="105"/>
      <c r="Q67" s="25"/>
    </row>
    <row r="68" spans="1:18" ht="30">
      <c r="A68" s="208" t="s">
        <v>85</v>
      </c>
      <c r="B68" s="196" t="s">
        <v>14</v>
      </c>
      <c r="C68" s="251">
        <f>D68+E68+F68+G68+H68+I68+J68+K68</f>
        <v>1</v>
      </c>
      <c r="D68" s="253"/>
      <c r="E68" s="253"/>
      <c r="F68" s="253"/>
      <c r="G68" s="253"/>
      <c r="H68" s="222">
        <v>1</v>
      </c>
      <c r="I68" s="222"/>
      <c r="J68" s="222"/>
      <c r="K68" s="222"/>
      <c r="L68" s="246"/>
      <c r="M68" s="246"/>
      <c r="N68" s="246"/>
      <c r="O68" s="2"/>
      <c r="P68" s="2"/>
    </row>
    <row r="69" spans="1:18" ht="15">
      <c r="A69" s="241" t="s">
        <v>86</v>
      </c>
      <c r="B69" s="198" t="s">
        <v>16</v>
      </c>
      <c r="C69" s="251">
        <f>D69+E69+F69+G69+H69+I69+J69+K69</f>
        <v>0</v>
      </c>
      <c r="D69" s="253"/>
      <c r="E69" s="253"/>
      <c r="F69" s="253"/>
      <c r="G69" s="253"/>
      <c r="H69" s="222"/>
      <c r="I69" s="222"/>
      <c r="J69" s="222"/>
      <c r="K69" s="222"/>
      <c r="L69" s="254"/>
      <c r="M69" s="246"/>
      <c r="N69" s="246"/>
      <c r="O69" s="2"/>
      <c r="P69" s="2"/>
    </row>
    <row r="70" spans="1:18" ht="144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spans="1:18" ht="15.75" customHeight="1">
      <c r="A71" s="484" t="s">
        <v>87</v>
      </c>
      <c r="B71" s="484"/>
      <c r="C71" s="484"/>
      <c r="D71" s="484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spans="1:18" ht="15" customHeight="1">
      <c r="A72" s="504" t="s">
        <v>88</v>
      </c>
      <c r="B72" s="505"/>
      <c r="C72" s="505"/>
      <c r="D72" s="505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spans="1:18" ht="71.25">
      <c r="A73" s="194" t="s">
        <v>37</v>
      </c>
      <c r="B73" s="194" t="s">
        <v>7</v>
      </c>
      <c r="C73" s="194" t="s">
        <v>89</v>
      </c>
      <c r="D73" s="211" t="s">
        <v>90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</row>
    <row r="74" spans="1:18" s="29" customFormat="1" ht="14.25">
      <c r="A74" s="75">
        <v>1</v>
      </c>
      <c r="B74" s="75">
        <v>2</v>
      </c>
      <c r="C74" s="75">
        <v>3</v>
      </c>
      <c r="D74" s="75">
        <v>4</v>
      </c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8"/>
      <c r="R74" s="28"/>
    </row>
    <row r="75" spans="1:18" ht="30">
      <c r="A75" s="208" t="s">
        <v>91</v>
      </c>
      <c r="B75" s="198" t="s">
        <v>10</v>
      </c>
      <c r="C75" s="189">
        <v>0</v>
      </c>
      <c r="D75" s="189">
        <v>0</v>
      </c>
      <c r="E75" s="105"/>
      <c r="F75" s="105"/>
      <c r="G75" s="105"/>
      <c r="H75" s="105"/>
      <c r="I75" s="105"/>
      <c r="J75" s="105"/>
      <c r="K75" s="105"/>
      <c r="L75" s="105"/>
      <c r="M75" s="105"/>
      <c r="N75" s="105"/>
      <c r="O75" s="105"/>
      <c r="P75" s="105"/>
      <c r="Q75" s="25"/>
      <c r="R75" s="25"/>
    </row>
    <row r="76" spans="1:18" ht="30">
      <c r="A76" s="208" t="s">
        <v>92</v>
      </c>
      <c r="B76" s="198" t="s">
        <v>12</v>
      </c>
      <c r="C76" s="189">
        <v>0</v>
      </c>
      <c r="D76" s="189">
        <v>0</v>
      </c>
      <c r="E76" s="2"/>
      <c r="F76" s="2"/>
      <c r="G76" s="135"/>
      <c r="H76" s="2"/>
      <c r="I76" s="2"/>
      <c r="J76" s="2"/>
      <c r="K76" s="2"/>
      <c r="L76" s="2"/>
      <c r="M76" s="2"/>
      <c r="N76" s="2"/>
      <c r="O76" s="2"/>
      <c r="P76" s="2"/>
    </row>
    <row r="77" spans="1:18" ht="15">
      <c r="A77" s="159"/>
      <c r="B77" s="223"/>
      <c r="C77" s="223"/>
      <c r="D77" s="255"/>
      <c r="E77" s="256"/>
      <c r="F77" s="256"/>
      <c r="G77" s="256"/>
      <c r="H77" s="256"/>
      <c r="I77" s="2"/>
      <c r="J77" s="2"/>
      <c r="K77" s="2"/>
      <c r="L77" s="2"/>
      <c r="M77" s="2"/>
      <c r="N77" s="2"/>
      <c r="O77" s="2"/>
      <c r="P77" s="2"/>
    </row>
    <row r="78" spans="1:18" ht="15.75" customHeight="1">
      <c r="A78" s="484" t="s">
        <v>93</v>
      </c>
      <c r="B78" s="484"/>
      <c r="C78" s="484"/>
      <c r="D78" s="484"/>
      <c r="E78" s="484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</row>
    <row r="79" spans="1:18" ht="15" customHeight="1">
      <c r="A79" s="82"/>
      <c r="B79" s="483" t="s">
        <v>88</v>
      </c>
      <c r="C79" s="483"/>
      <c r="D79" s="483"/>
      <c r="E79" s="257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</row>
    <row r="80" spans="1:18" ht="57">
      <c r="A80" s="194" t="s">
        <v>37</v>
      </c>
      <c r="B80" s="194" t="s">
        <v>7</v>
      </c>
      <c r="C80" s="194" t="s">
        <v>94</v>
      </c>
      <c r="D80" s="75" t="s">
        <v>95</v>
      </c>
      <c r="E80" s="27"/>
      <c r="F80" s="105"/>
      <c r="G80" s="105"/>
      <c r="H80" s="105"/>
      <c r="I80" s="105"/>
      <c r="J80" s="105"/>
      <c r="K80" s="105"/>
      <c r="L80" s="105"/>
      <c r="M80" s="105"/>
      <c r="N80" s="105"/>
      <c r="O80" s="105"/>
      <c r="P80" s="105"/>
      <c r="Q80" s="25"/>
    </row>
    <row r="81" spans="1:18" s="29" customFormat="1" ht="14.25">
      <c r="A81" s="75">
        <v>1</v>
      </c>
      <c r="B81" s="75">
        <v>2</v>
      </c>
      <c r="C81" s="75">
        <v>3</v>
      </c>
      <c r="D81" s="75">
        <v>4</v>
      </c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8"/>
    </row>
    <row r="82" spans="1:18" ht="15">
      <c r="A82" s="208" t="s">
        <v>83</v>
      </c>
      <c r="B82" s="198" t="s">
        <v>10</v>
      </c>
      <c r="C82" s="240" t="s">
        <v>63</v>
      </c>
      <c r="D82" s="251">
        <f>C66</f>
        <v>356</v>
      </c>
      <c r="E82" s="258"/>
      <c r="F82" s="105"/>
      <c r="G82" s="105"/>
      <c r="H82" s="105"/>
      <c r="I82" s="105"/>
      <c r="J82" s="105"/>
      <c r="K82" s="105"/>
      <c r="L82" s="105"/>
      <c r="M82" s="105"/>
      <c r="N82" s="105"/>
      <c r="O82" s="105"/>
      <c r="P82" s="105"/>
      <c r="Q82" s="25"/>
    </row>
    <row r="83" spans="1:18" ht="30">
      <c r="A83" s="259" t="s">
        <v>96</v>
      </c>
      <c r="B83" s="198"/>
      <c r="C83" s="261"/>
      <c r="D83" s="262"/>
      <c r="E83" s="258"/>
      <c r="F83" s="105"/>
      <c r="G83" s="105"/>
      <c r="H83" s="387"/>
      <c r="I83" s="105"/>
      <c r="J83" s="105"/>
      <c r="K83" s="105"/>
      <c r="L83" s="105"/>
      <c r="M83" s="105"/>
      <c r="N83" s="105"/>
      <c r="O83" s="105"/>
      <c r="P83" s="105"/>
      <c r="Q83" s="25"/>
    </row>
    <row r="84" spans="1:18" ht="15">
      <c r="A84" s="263" t="s">
        <v>97</v>
      </c>
      <c r="B84" s="198" t="s">
        <v>12</v>
      </c>
      <c r="C84" s="264">
        <v>155</v>
      </c>
      <c r="D84" s="189">
        <v>356</v>
      </c>
      <c r="E84" s="206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</row>
    <row r="85" spans="1:18" ht="15">
      <c r="A85" s="265"/>
      <c r="B85" s="266"/>
      <c r="C85" s="267"/>
      <c r="D85" s="268"/>
      <c r="E85" s="269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</row>
    <row r="86" spans="1:18" ht="15">
      <c r="A86" s="270"/>
      <c r="B86" s="205"/>
      <c r="C86" s="206"/>
      <c r="D86" s="206"/>
      <c r="E86" s="206"/>
      <c r="F86" s="206"/>
      <c r="G86" s="206"/>
      <c r="H86" s="2"/>
      <c r="I86" s="2"/>
      <c r="J86" s="2"/>
      <c r="K86" s="2"/>
      <c r="L86" s="2"/>
      <c r="M86" s="2"/>
      <c r="N86" s="2"/>
      <c r="O86" s="2"/>
      <c r="P86" s="2"/>
    </row>
    <row r="87" spans="1:18" ht="15">
      <c r="A87" s="491" t="s">
        <v>98</v>
      </c>
      <c r="B87" s="491"/>
      <c r="C87" s="491"/>
      <c r="D87" s="491"/>
      <c r="E87" s="491"/>
      <c r="F87" s="491"/>
      <c r="G87" s="491"/>
      <c r="H87" s="491"/>
      <c r="I87" s="491"/>
      <c r="J87" s="491"/>
      <c r="K87" s="2"/>
      <c r="L87" s="2"/>
      <c r="M87" s="2"/>
      <c r="N87" s="2"/>
      <c r="O87" s="2"/>
      <c r="P87" s="2"/>
    </row>
    <row r="88" spans="1:18" ht="15.75" customHeight="1">
      <c r="A88" s="484" t="s">
        <v>99</v>
      </c>
      <c r="B88" s="484"/>
      <c r="C88" s="484"/>
      <c r="D88" s="484"/>
      <c r="E88" s="484"/>
      <c r="F88" s="484"/>
      <c r="G88" s="484"/>
      <c r="H88" s="484"/>
      <c r="I88" s="484"/>
      <c r="J88" s="484"/>
      <c r="K88" s="2"/>
      <c r="L88" s="2"/>
      <c r="M88" s="2"/>
      <c r="N88" s="2"/>
      <c r="O88" s="2"/>
      <c r="P88" s="2"/>
    </row>
    <row r="89" spans="1:18" ht="15" customHeight="1">
      <c r="A89" s="483" t="s">
        <v>100</v>
      </c>
      <c r="B89" s="483"/>
      <c r="C89" s="483"/>
      <c r="D89" s="483"/>
      <c r="E89" s="483"/>
      <c r="F89" s="483"/>
      <c r="G89" s="483"/>
      <c r="H89" s="483"/>
      <c r="I89" s="483"/>
      <c r="J89" s="271"/>
      <c r="K89" s="2"/>
      <c r="L89" s="2"/>
      <c r="M89" s="2"/>
      <c r="N89" s="2"/>
      <c r="O89" s="2"/>
      <c r="P89" s="2"/>
    </row>
    <row r="90" spans="1:18" ht="15.75" customHeight="1">
      <c r="A90" s="450" t="s">
        <v>37</v>
      </c>
      <c r="B90" s="450" t="s">
        <v>7</v>
      </c>
      <c r="C90" s="450" t="s">
        <v>101</v>
      </c>
      <c r="D90" s="486" t="s">
        <v>102</v>
      </c>
      <c r="E90" s="487"/>
      <c r="F90" s="487"/>
      <c r="G90" s="492"/>
      <c r="H90" s="450" t="s">
        <v>103</v>
      </c>
      <c r="I90" s="450" t="s">
        <v>104</v>
      </c>
      <c r="J90" s="27"/>
      <c r="K90" s="2"/>
      <c r="L90" s="2"/>
      <c r="M90" s="2"/>
      <c r="N90" s="2"/>
      <c r="O90" s="2"/>
      <c r="P90" s="2"/>
    </row>
    <row r="91" spans="1:18" ht="114">
      <c r="A91" s="450"/>
      <c r="B91" s="450"/>
      <c r="C91" s="450"/>
      <c r="D91" s="75" t="s">
        <v>105</v>
      </c>
      <c r="E91" s="75" t="s">
        <v>106</v>
      </c>
      <c r="F91" s="75" t="s">
        <v>107</v>
      </c>
      <c r="G91" s="75" t="s">
        <v>108</v>
      </c>
      <c r="H91" s="450"/>
      <c r="I91" s="450"/>
      <c r="J91" s="27"/>
      <c r="K91" s="105"/>
      <c r="L91" s="105"/>
      <c r="M91" s="105"/>
      <c r="N91" s="192"/>
      <c r="O91" s="105"/>
      <c r="P91" s="105"/>
      <c r="Q91" s="25"/>
      <c r="R91" s="25"/>
    </row>
    <row r="92" spans="1:18" s="29" customFormat="1" ht="14.25">
      <c r="A92" s="75">
        <v>1</v>
      </c>
      <c r="B92" s="75">
        <v>2</v>
      </c>
      <c r="C92" s="75">
        <v>3</v>
      </c>
      <c r="D92" s="75">
        <v>4</v>
      </c>
      <c r="E92" s="75">
        <v>5</v>
      </c>
      <c r="F92" s="75">
        <v>6</v>
      </c>
      <c r="G92" s="75">
        <v>7</v>
      </c>
      <c r="H92" s="75">
        <v>8</v>
      </c>
      <c r="I92" s="75">
        <v>9</v>
      </c>
      <c r="J92" s="27"/>
      <c r="K92" s="27"/>
      <c r="L92" s="27"/>
      <c r="M92" s="27"/>
      <c r="N92" s="27"/>
      <c r="O92" s="27"/>
      <c r="P92" s="27"/>
      <c r="Q92" s="28"/>
      <c r="R92" s="28"/>
    </row>
    <row r="93" spans="1:18" ht="30">
      <c r="A93" s="208" t="s">
        <v>109</v>
      </c>
      <c r="B93" s="198" t="s">
        <v>10</v>
      </c>
      <c r="C93" s="251">
        <f t="shared" ref="C93:I93" si="1">C95+C96+C97+C98+C99+C100+C101+C102+C103+C104+C105</f>
        <v>31</v>
      </c>
      <c r="D93" s="251">
        <f t="shared" si="1"/>
        <v>16</v>
      </c>
      <c r="E93" s="251">
        <f t="shared" si="1"/>
        <v>16</v>
      </c>
      <c r="F93" s="251">
        <f t="shared" si="1"/>
        <v>15</v>
      </c>
      <c r="G93" s="251">
        <f t="shared" si="1"/>
        <v>15</v>
      </c>
      <c r="H93" s="251">
        <f t="shared" si="1"/>
        <v>31</v>
      </c>
      <c r="I93" s="251">
        <f t="shared" si="1"/>
        <v>2</v>
      </c>
      <c r="J93" s="258"/>
      <c r="K93" s="105"/>
      <c r="L93" s="105"/>
      <c r="M93" s="105"/>
      <c r="N93" s="105"/>
      <c r="O93" s="105"/>
      <c r="P93" s="105"/>
      <c r="Q93" s="25"/>
      <c r="R93" s="25"/>
    </row>
    <row r="94" spans="1:18" ht="15">
      <c r="A94" s="259" t="s">
        <v>110</v>
      </c>
      <c r="B94" s="2"/>
      <c r="C94" s="272"/>
      <c r="D94" s="272"/>
      <c r="E94" s="272"/>
      <c r="F94" s="272"/>
      <c r="G94" s="272"/>
      <c r="H94" s="272"/>
      <c r="I94" s="272"/>
      <c r="J94" s="159"/>
      <c r="K94" s="105"/>
      <c r="L94" s="105"/>
      <c r="M94" s="192"/>
      <c r="N94" s="105"/>
      <c r="O94" s="105"/>
      <c r="P94" s="105"/>
      <c r="Q94" s="25"/>
      <c r="R94" s="25"/>
    </row>
    <row r="95" spans="1:18" ht="15">
      <c r="A95" s="273" t="s">
        <v>111</v>
      </c>
      <c r="B95" s="198" t="s">
        <v>12</v>
      </c>
      <c r="C95" s="134">
        <v>24</v>
      </c>
      <c r="D95" s="134">
        <v>12</v>
      </c>
      <c r="E95" s="134">
        <v>12</v>
      </c>
      <c r="F95" s="134">
        <v>12</v>
      </c>
      <c r="G95" s="134">
        <v>12</v>
      </c>
      <c r="H95" s="134">
        <v>24</v>
      </c>
      <c r="I95" s="134"/>
      <c r="J95" s="360">
        <f>D95+F95</f>
        <v>24</v>
      </c>
      <c r="K95" s="2"/>
      <c r="L95" s="2"/>
      <c r="M95" s="2"/>
      <c r="N95" s="2"/>
      <c r="O95" s="2"/>
      <c r="P95" s="2"/>
    </row>
    <row r="96" spans="1:18" ht="15">
      <c r="A96" s="252" t="s">
        <v>112</v>
      </c>
      <c r="B96" s="196" t="s">
        <v>14</v>
      </c>
      <c r="C96" s="134"/>
      <c r="D96" s="134"/>
      <c r="E96" s="134"/>
      <c r="F96" s="134"/>
      <c r="G96" s="134"/>
      <c r="H96" s="134"/>
      <c r="I96" s="134"/>
      <c r="J96" s="360">
        <f t="shared" ref="J96:J103" si="2">D96+F96</f>
        <v>0</v>
      </c>
      <c r="K96" s="2"/>
      <c r="L96" s="2"/>
      <c r="M96" s="2"/>
      <c r="N96" s="2"/>
      <c r="O96" s="2"/>
      <c r="P96" s="2"/>
    </row>
    <row r="97" spans="1:16" ht="15">
      <c r="A97" s="252" t="s">
        <v>113</v>
      </c>
      <c r="B97" s="198" t="s">
        <v>16</v>
      </c>
      <c r="C97" s="134">
        <v>2</v>
      </c>
      <c r="D97" s="134">
        <v>1</v>
      </c>
      <c r="E97" s="134">
        <v>1</v>
      </c>
      <c r="F97" s="134">
        <v>1</v>
      </c>
      <c r="G97" s="134">
        <v>1</v>
      </c>
      <c r="H97" s="134">
        <v>2</v>
      </c>
      <c r="I97" s="134">
        <v>1</v>
      </c>
      <c r="J97" s="360">
        <f t="shared" si="2"/>
        <v>2</v>
      </c>
      <c r="K97" s="2"/>
      <c r="L97" s="2"/>
      <c r="M97" s="2"/>
      <c r="N97" s="2"/>
      <c r="O97" s="2"/>
      <c r="P97" s="2"/>
    </row>
    <row r="98" spans="1:16" ht="15">
      <c r="A98" s="252" t="s">
        <v>114</v>
      </c>
      <c r="B98" s="196" t="s">
        <v>18</v>
      </c>
      <c r="C98" s="134">
        <v>3</v>
      </c>
      <c r="D98" s="134">
        <v>1</v>
      </c>
      <c r="E98" s="134">
        <v>1</v>
      </c>
      <c r="F98" s="134">
        <v>2</v>
      </c>
      <c r="G98" s="134">
        <v>2</v>
      </c>
      <c r="H98" s="134">
        <v>3</v>
      </c>
      <c r="I98" s="134"/>
      <c r="J98" s="360">
        <f t="shared" si="2"/>
        <v>3</v>
      </c>
      <c r="K98" s="2"/>
      <c r="L98" s="2"/>
      <c r="M98" s="2"/>
      <c r="N98" s="2"/>
      <c r="O98" s="2"/>
      <c r="P98" s="2"/>
    </row>
    <row r="99" spans="1:16" ht="15">
      <c r="A99" s="252" t="s">
        <v>115</v>
      </c>
      <c r="B99" s="196" t="s">
        <v>20</v>
      </c>
      <c r="C99" s="134">
        <v>2</v>
      </c>
      <c r="D99" s="134">
        <v>2</v>
      </c>
      <c r="E99" s="134">
        <v>2</v>
      </c>
      <c r="F99" s="134"/>
      <c r="G99" s="134"/>
      <c r="H99" s="134">
        <v>2</v>
      </c>
      <c r="I99" s="134"/>
      <c r="J99" s="360">
        <f t="shared" si="2"/>
        <v>2</v>
      </c>
      <c r="K99" s="2"/>
      <c r="L99" s="2"/>
      <c r="M99" s="2"/>
      <c r="N99" s="2"/>
      <c r="O99" s="2"/>
      <c r="P99" s="2"/>
    </row>
    <row r="100" spans="1:16" ht="15">
      <c r="A100" s="252" t="s">
        <v>116</v>
      </c>
      <c r="B100" s="196" t="s">
        <v>22</v>
      </c>
      <c r="C100" s="134"/>
      <c r="D100" s="134"/>
      <c r="E100" s="134"/>
      <c r="F100" s="134"/>
      <c r="G100" s="134"/>
      <c r="H100" s="134"/>
      <c r="I100" s="134"/>
      <c r="J100" s="360">
        <f t="shared" si="2"/>
        <v>0</v>
      </c>
      <c r="K100" s="2"/>
      <c r="L100" s="2"/>
      <c r="M100" s="2"/>
      <c r="N100" s="2"/>
      <c r="O100" s="2"/>
      <c r="P100" s="2"/>
    </row>
    <row r="101" spans="1:16" ht="15">
      <c r="A101" s="252" t="s">
        <v>117</v>
      </c>
      <c r="B101" s="196" t="s">
        <v>24</v>
      </c>
      <c r="C101" s="134"/>
      <c r="D101" s="134"/>
      <c r="E101" s="134"/>
      <c r="F101" s="134"/>
      <c r="G101" s="134"/>
      <c r="H101" s="134"/>
      <c r="I101" s="134">
        <v>1</v>
      </c>
      <c r="J101" s="360">
        <f t="shared" si="2"/>
        <v>0</v>
      </c>
      <c r="K101" s="2"/>
      <c r="L101" s="2"/>
      <c r="M101" s="2"/>
      <c r="N101" s="2"/>
      <c r="O101" s="2"/>
      <c r="P101" s="2"/>
    </row>
    <row r="102" spans="1:16" ht="15">
      <c r="A102" s="252" t="s">
        <v>118</v>
      </c>
      <c r="B102" s="198" t="s">
        <v>26</v>
      </c>
      <c r="C102" s="134"/>
      <c r="D102" s="134"/>
      <c r="E102" s="134"/>
      <c r="F102" s="134"/>
      <c r="G102" s="134"/>
      <c r="H102" s="134"/>
      <c r="I102" s="134"/>
      <c r="J102" s="360">
        <f t="shared" si="2"/>
        <v>0</v>
      </c>
      <c r="K102" s="2"/>
      <c r="L102" s="2"/>
      <c r="M102" s="2"/>
      <c r="N102" s="2"/>
      <c r="O102" s="2"/>
      <c r="P102" s="2"/>
    </row>
    <row r="103" spans="1:16" ht="15">
      <c r="A103" s="252" t="s">
        <v>119</v>
      </c>
      <c r="B103" s="227">
        <v>10</v>
      </c>
      <c r="C103" s="134"/>
      <c r="D103" s="134"/>
      <c r="E103" s="134"/>
      <c r="F103" s="134"/>
      <c r="G103" s="134"/>
      <c r="H103" s="134"/>
      <c r="I103" s="134"/>
      <c r="J103" s="360">
        <f t="shared" si="2"/>
        <v>0</v>
      </c>
      <c r="K103" s="2"/>
      <c r="L103" s="2"/>
      <c r="M103" s="2"/>
      <c r="N103" s="2"/>
      <c r="O103" s="2"/>
      <c r="P103" s="2"/>
    </row>
    <row r="104" spans="1:16" ht="15">
      <c r="A104" s="252" t="s">
        <v>120</v>
      </c>
      <c r="B104" s="227">
        <v>11</v>
      </c>
      <c r="C104" s="134"/>
      <c r="D104" s="134"/>
      <c r="E104" s="134"/>
      <c r="F104" s="134"/>
      <c r="G104" s="134"/>
      <c r="H104" s="134"/>
      <c r="I104" s="134"/>
      <c r="J104" s="274"/>
      <c r="K104" s="2"/>
      <c r="L104" s="2"/>
      <c r="M104" s="2"/>
      <c r="N104" s="2"/>
      <c r="O104" s="2"/>
      <c r="P104" s="2"/>
    </row>
    <row r="105" spans="1:16" ht="15">
      <c r="A105" s="252" t="s">
        <v>121</v>
      </c>
      <c r="B105" s="227">
        <v>12</v>
      </c>
      <c r="C105" s="134"/>
      <c r="D105" s="134"/>
      <c r="E105" s="134"/>
      <c r="F105" s="134"/>
      <c r="G105" s="134"/>
      <c r="H105" s="134"/>
      <c r="I105" s="134"/>
      <c r="J105" s="274"/>
      <c r="K105" s="2"/>
      <c r="L105" s="2"/>
      <c r="M105" s="2"/>
      <c r="N105" s="2"/>
      <c r="O105" s="2"/>
      <c r="P105" s="2"/>
    </row>
    <row r="106" spans="1:16" ht="45">
      <c r="A106" s="199" t="s">
        <v>122</v>
      </c>
      <c r="B106" s="227">
        <v>13</v>
      </c>
      <c r="C106" s="134"/>
      <c r="D106" s="240" t="s">
        <v>63</v>
      </c>
      <c r="E106" s="240" t="s">
        <v>63</v>
      </c>
      <c r="F106" s="240" t="s">
        <v>63</v>
      </c>
      <c r="G106" s="240" t="s">
        <v>63</v>
      </c>
      <c r="H106" s="134"/>
      <c r="I106" s="134"/>
      <c r="J106" s="274"/>
      <c r="K106" s="2"/>
      <c r="L106" s="2"/>
      <c r="M106" s="2"/>
      <c r="N106" s="2"/>
      <c r="O106" s="2"/>
      <c r="P106" s="2"/>
    </row>
    <row r="107" spans="1:16" ht="79.5" customHeight="1">
      <c r="A107" s="275"/>
      <c r="B107" s="276"/>
      <c r="C107" s="276"/>
      <c r="D107" s="276"/>
      <c r="E107" s="276"/>
      <c r="F107" s="276"/>
      <c r="G107" s="276"/>
      <c r="H107" s="276"/>
      <c r="I107" s="277"/>
      <c r="J107" s="258"/>
      <c r="K107" s="2"/>
      <c r="L107" s="2"/>
      <c r="M107" s="2"/>
      <c r="N107" s="2"/>
      <c r="O107" s="2"/>
      <c r="P107" s="2"/>
    </row>
    <row r="108" spans="1:16" ht="18.75" customHeight="1">
      <c r="A108" s="484" t="s">
        <v>123</v>
      </c>
      <c r="B108" s="484"/>
      <c r="C108" s="484"/>
      <c r="D108" s="484"/>
      <c r="E108" s="484"/>
      <c r="F108" s="484"/>
      <c r="G108" s="484"/>
      <c r="H108" s="484"/>
      <c r="I108" s="484"/>
      <c r="J108" s="258"/>
      <c r="K108" s="2"/>
      <c r="L108" s="2"/>
      <c r="M108" s="2"/>
      <c r="N108" s="2"/>
      <c r="O108" s="2"/>
      <c r="P108" s="2"/>
    </row>
    <row r="109" spans="1:16" ht="15" customHeight="1">
      <c r="A109" s="495" t="s">
        <v>124</v>
      </c>
      <c r="B109" s="495"/>
      <c r="C109" s="495"/>
      <c r="D109" s="495"/>
      <c r="E109" s="495"/>
      <c r="F109" s="495"/>
      <c r="G109" s="495"/>
      <c r="H109" s="495"/>
      <c r="I109" s="495"/>
      <c r="J109" s="2"/>
      <c r="K109" s="2"/>
      <c r="L109" s="2"/>
      <c r="M109" s="2"/>
      <c r="N109" s="2"/>
      <c r="O109" s="2"/>
      <c r="P109" s="2"/>
    </row>
    <row r="110" spans="1:16" ht="15">
      <c r="A110" s="82"/>
      <c r="B110" s="82"/>
      <c r="C110" s="82"/>
      <c r="D110" s="82"/>
      <c r="E110" s="82"/>
      <c r="F110" s="2"/>
      <c r="G110" s="167"/>
      <c r="H110" s="167"/>
      <c r="I110" s="167"/>
      <c r="J110" s="2"/>
      <c r="K110" s="2"/>
      <c r="L110" s="278" t="s">
        <v>88</v>
      </c>
      <c r="M110" s="2"/>
      <c r="N110" s="2"/>
      <c r="O110" s="2"/>
      <c r="P110" s="2"/>
    </row>
    <row r="111" spans="1:16" ht="15.75" customHeight="1">
      <c r="A111" s="450" t="s">
        <v>37</v>
      </c>
      <c r="B111" s="450" t="s">
        <v>7</v>
      </c>
      <c r="C111" s="498" t="s">
        <v>237</v>
      </c>
      <c r="D111" s="498"/>
      <c r="E111" s="498"/>
      <c r="F111" s="498"/>
      <c r="G111" s="498"/>
      <c r="H111" s="498"/>
      <c r="I111" s="498"/>
      <c r="J111" s="498"/>
      <c r="K111" s="498"/>
      <c r="L111" s="498"/>
      <c r="M111" s="2"/>
      <c r="N111" s="2"/>
      <c r="O111" s="2"/>
      <c r="P111" s="2"/>
    </row>
    <row r="112" spans="1:16" ht="28.5">
      <c r="A112" s="450"/>
      <c r="B112" s="450"/>
      <c r="C112" s="75" t="s">
        <v>126</v>
      </c>
      <c r="D112" s="75" t="s">
        <v>127</v>
      </c>
      <c r="E112" s="75" t="s">
        <v>128</v>
      </c>
      <c r="F112" s="75" t="s">
        <v>129</v>
      </c>
      <c r="G112" s="75" t="s">
        <v>130</v>
      </c>
      <c r="H112" s="75" t="s">
        <v>131</v>
      </c>
      <c r="I112" s="75" t="s">
        <v>132</v>
      </c>
      <c r="J112" s="75" t="s">
        <v>133</v>
      </c>
      <c r="K112" s="75" t="s">
        <v>134</v>
      </c>
      <c r="L112" s="75" t="s">
        <v>135</v>
      </c>
      <c r="M112" s="2"/>
      <c r="N112" s="2"/>
      <c r="O112" s="2"/>
      <c r="P112" s="2"/>
    </row>
    <row r="113" spans="1:16" s="29" customFormat="1" ht="14.25">
      <c r="A113" s="75">
        <v>1</v>
      </c>
      <c r="B113" s="75">
        <v>2</v>
      </c>
      <c r="C113" s="75">
        <v>3</v>
      </c>
      <c r="D113" s="75">
        <v>4</v>
      </c>
      <c r="E113" s="75">
        <v>5</v>
      </c>
      <c r="F113" s="75">
        <v>6</v>
      </c>
      <c r="G113" s="75">
        <v>7</v>
      </c>
      <c r="H113" s="75">
        <v>8</v>
      </c>
      <c r="I113" s="75">
        <v>9</v>
      </c>
      <c r="J113" s="75">
        <v>10</v>
      </c>
      <c r="K113" s="75">
        <v>11</v>
      </c>
      <c r="L113" s="75">
        <v>12</v>
      </c>
      <c r="M113" s="27"/>
      <c r="N113" s="27"/>
      <c r="O113" s="27"/>
      <c r="P113" s="27"/>
    </row>
    <row r="114" spans="1:16" ht="30">
      <c r="A114" s="208" t="s">
        <v>136</v>
      </c>
      <c r="B114" s="196" t="s">
        <v>10</v>
      </c>
      <c r="C114" s="251">
        <f t="shared" ref="C114:L114" si="3">C116+C117+C118+C119+C120+C121+C122+C123+C124+C125+C126</f>
        <v>0</v>
      </c>
      <c r="D114" s="251">
        <f t="shared" si="3"/>
        <v>2</v>
      </c>
      <c r="E114" s="251">
        <f t="shared" si="3"/>
        <v>5</v>
      </c>
      <c r="F114" s="251">
        <f t="shared" si="3"/>
        <v>8</v>
      </c>
      <c r="G114" s="251">
        <f t="shared" si="3"/>
        <v>7</v>
      </c>
      <c r="H114" s="251">
        <f t="shared" si="3"/>
        <v>3</v>
      </c>
      <c r="I114" s="251">
        <f t="shared" si="3"/>
        <v>2</v>
      </c>
      <c r="J114" s="251">
        <f t="shared" si="3"/>
        <v>1</v>
      </c>
      <c r="K114" s="251">
        <f t="shared" si="3"/>
        <v>2</v>
      </c>
      <c r="L114" s="251">
        <f t="shared" si="3"/>
        <v>1</v>
      </c>
      <c r="M114" s="105"/>
      <c r="N114" s="105"/>
      <c r="O114" s="105"/>
      <c r="P114" s="105"/>
    </row>
    <row r="115" spans="1:16" ht="15">
      <c r="A115" s="259" t="s">
        <v>110</v>
      </c>
      <c r="B115" s="279"/>
      <c r="C115" s="280"/>
      <c r="D115" s="280"/>
      <c r="E115" s="280"/>
      <c r="F115" s="280"/>
      <c r="G115" s="280"/>
      <c r="H115" s="280"/>
      <c r="I115" s="281"/>
      <c r="J115" s="281"/>
      <c r="K115" s="281"/>
      <c r="L115" s="281"/>
      <c r="M115" s="105"/>
      <c r="N115" s="105"/>
      <c r="O115" s="105"/>
      <c r="P115" s="105"/>
    </row>
    <row r="116" spans="1:16" ht="15">
      <c r="A116" s="273" t="s">
        <v>111</v>
      </c>
      <c r="B116" s="198" t="s">
        <v>12</v>
      </c>
      <c r="C116" s="134"/>
      <c r="D116" s="134">
        <v>2</v>
      </c>
      <c r="E116" s="134">
        <v>3</v>
      </c>
      <c r="F116" s="134">
        <v>6</v>
      </c>
      <c r="G116" s="134">
        <v>5</v>
      </c>
      <c r="H116" s="134">
        <v>3</v>
      </c>
      <c r="I116" s="282">
        <v>2</v>
      </c>
      <c r="J116" s="282">
        <v>1</v>
      </c>
      <c r="K116" s="282">
        <v>2</v>
      </c>
      <c r="L116" s="282"/>
      <c r="M116" s="184">
        <f>C116+D116+E116+F116+G116+H116+I116+J116+K116+L116</f>
        <v>24</v>
      </c>
      <c r="N116" s="2"/>
      <c r="O116" s="2"/>
      <c r="P116" s="2"/>
    </row>
    <row r="117" spans="1:16" ht="15">
      <c r="A117" s="252" t="s">
        <v>112</v>
      </c>
      <c r="B117" s="196" t="s">
        <v>14</v>
      </c>
      <c r="C117" s="134"/>
      <c r="D117" s="134"/>
      <c r="E117" s="134"/>
      <c r="F117" s="134"/>
      <c r="G117" s="134"/>
      <c r="H117" s="134"/>
      <c r="I117" s="282"/>
      <c r="J117" s="282"/>
      <c r="K117" s="282"/>
      <c r="L117" s="282"/>
      <c r="M117" s="184">
        <f t="shared" ref="M117:M126" si="4">C117+D117+E117+F117+G117+H117+I117+J117+K117+L117</f>
        <v>0</v>
      </c>
      <c r="N117" s="2"/>
      <c r="O117" s="2"/>
      <c r="P117" s="2"/>
    </row>
    <row r="118" spans="1:16" ht="15">
      <c r="A118" s="252" t="s">
        <v>113</v>
      </c>
      <c r="B118" s="198" t="s">
        <v>16</v>
      </c>
      <c r="C118" s="134"/>
      <c r="D118" s="134"/>
      <c r="E118" s="134"/>
      <c r="F118" s="134"/>
      <c r="G118" s="134">
        <v>1</v>
      </c>
      <c r="H118" s="134"/>
      <c r="I118" s="134"/>
      <c r="J118" s="134"/>
      <c r="K118" s="134"/>
      <c r="L118" s="134">
        <v>1</v>
      </c>
      <c r="M118" s="184">
        <f t="shared" si="4"/>
        <v>2</v>
      </c>
      <c r="N118" s="2"/>
      <c r="O118" s="2"/>
      <c r="P118" s="2"/>
    </row>
    <row r="119" spans="1:16" ht="15">
      <c r="A119" s="252" t="s">
        <v>114</v>
      </c>
      <c r="B119" s="196" t="s">
        <v>18</v>
      </c>
      <c r="C119" s="134"/>
      <c r="D119" s="134"/>
      <c r="E119" s="134"/>
      <c r="F119" s="134">
        <v>2</v>
      </c>
      <c r="G119" s="134">
        <v>1</v>
      </c>
      <c r="H119" s="134"/>
      <c r="I119" s="134"/>
      <c r="J119" s="134"/>
      <c r="K119" s="134"/>
      <c r="L119" s="134"/>
      <c r="M119" s="184">
        <f t="shared" si="4"/>
        <v>3</v>
      </c>
      <c r="N119" s="2"/>
      <c r="O119" s="2"/>
      <c r="P119" s="2"/>
    </row>
    <row r="120" spans="1:16" ht="15">
      <c r="A120" s="252" t="s">
        <v>115</v>
      </c>
      <c r="B120" s="196" t="s">
        <v>20</v>
      </c>
      <c r="C120" s="134"/>
      <c r="D120" s="134"/>
      <c r="E120" s="134">
        <v>2</v>
      </c>
      <c r="F120" s="134"/>
      <c r="G120" s="134"/>
      <c r="H120" s="134"/>
      <c r="I120" s="282"/>
      <c r="J120" s="282"/>
      <c r="K120" s="282"/>
      <c r="L120" s="282"/>
      <c r="M120" s="184">
        <f t="shared" si="4"/>
        <v>2</v>
      </c>
      <c r="N120" s="2"/>
      <c r="O120" s="2"/>
      <c r="P120" s="2"/>
    </row>
    <row r="121" spans="1:16" ht="15">
      <c r="A121" s="252" t="s">
        <v>116</v>
      </c>
      <c r="B121" s="196" t="s">
        <v>22</v>
      </c>
      <c r="C121" s="134"/>
      <c r="D121" s="134"/>
      <c r="E121" s="134"/>
      <c r="F121" s="134"/>
      <c r="G121" s="134"/>
      <c r="H121" s="134"/>
      <c r="I121" s="282"/>
      <c r="J121" s="282"/>
      <c r="K121" s="282"/>
      <c r="L121" s="282"/>
      <c r="M121" s="184">
        <f t="shared" si="4"/>
        <v>0</v>
      </c>
      <c r="N121" s="2"/>
      <c r="O121" s="2"/>
      <c r="P121" s="2"/>
    </row>
    <row r="122" spans="1:16" ht="15">
      <c r="A122" s="252" t="s">
        <v>117</v>
      </c>
      <c r="B122" s="196" t="s">
        <v>24</v>
      </c>
      <c r="C122" s="134"/>
      <c r="D122" s="134"/>
      <c r="E122" s="134"/>
      <c r="F122" s="134"/>
      <c r="G122" s="134"/>
      <c r="H122" s="134"/>
      <c r="I122" s="282"/>
      <c r="J122" s="282"/>
      <c r="K122" s="282"/>
      <c r="L122" s="282"/>
      <c r="M122" s="184">
        <f t="shared" si="4"/>
        <v>0</v>
      </c>
      <c r="N122" s="2"/>
      <c r="O122" s="2"/>
      <c r="P122" s="2"/>
    </row>
    <row r="123" spans="1:16" ht="15">
      <c r="A123" s="252" t="s">
        <v>118</v>
      </c>
      <c r="B123" s="198" t="s">
        <v>26</v>
      </c>
      <c r="C123" s="134"/>
      <c r="D123" s="134"/>
      <c r="E123" s="134"/>
      <c r="F123" s="134"/>
      <c r="G123" s="134"/>
      <c r="H123" s="134"/>
      <c r="I123" s="282"/>
      <c r="J123" s="282"/>
      <c r="K123" s="282"/>
      <c r="L123" s="282"/>
      <c r="M123" s="184">
        <f t="shared" si="4"/>
        <v>0</v>
      </c>
      <c r="N123" s="2"/>
      <c r="O123" s="2"/>
      <c r="P123" s="2"/>
    </row>
    <row r="124" spans="1:16" ht="15">
      <c r="A124" s="252" t="s">
        <v>119</v>
      </c>
      <c r="B124" s="227">
        <v>10</v>
      </c>
      <c r="C124" s="134"/>
      <c r="D124" s="134"/>
      <c r="E124" s="134"/>
      <c r="F124" s="134"/>
      <c r="G124" s="134"/>
      <c r="H124" s="134"/>
      <c r="I124" s="282"/>
      <c r="J124" s="282"/>
      <c r="K124" s="282"/>
      <c r="L124" s="282"/>
      <c r="M124" s="184">
        <f t="shared" si="4"/>
        <v>0</v>
      </c>
      <c r="N124" s="2"/>
      <c r="O124" s="2"/>
      <c r="P124" s="2"/>
    </row>
    <row r="125" spans="1:16" ht="15">
      <c r="A125" s="252" t="s">
        <v>120</v>
      </c>
      <c r="B125" s="227">
        <v>11</v>
      </c>
      <c r="C125" s="134"/>
      <c r="D125" s="134"/>
      <c r="E125" s="134"/>
      <c r="F125" s="134"/>
      <c r="G125" s="134"/>
      <c r="H125" s="134"/>
      <c r="I125" s="282"/>
      <c r="J125" s="282"/>
      <c r="K125" s="282"/>
      <c r="L125" s="282"/>
      <c r="M125" s="184">
        <f t="shared" si="4"/>
        <v>0</v>
      </c>
      <c r="N125" s="2"/>
      <c r="O125" s="2"/>
      <c r="P125" s="2"/>
    </row>
    <row r="126" spans="1:16" ht="15">
      <c r="A126" s="252" t="s">
        <v>121</v>
      </c>
      <c r="B126" s="227">
        <v>12</v>
      </c>
      <c r="C126" s="134"/>
      <c r="D126" s="134"/>
      <c r="E126" s="134"/>
      <c r="F126" s="134"/>
      <c r="G126" s="134"/>
      <c r="H126" s="134"/>
      <c r="I126" s="282"/>
      <c r="J126" s="282"/>
      <c r="K126" s="282"/>
      <c r="L126" s="282"/>
      <c r="M126" s="184">
        <f t="shared" si="4"/>
        <v>0</v>
      </c>
      <c r="N126" s="2"/>
      <c r="O126" s="2"/>
      <c r="P126" s="2"/>
    </row>
    <row r="127" spans="1:16" ht="1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</row>
    <row r="128" spans="1:16" ht="18.75" customHeight="1">
      <c r="A128" s="496" t="s">
        <v>137</v>
      </c>
      <c r="B128" s="496"/>
      <c r="C128" s="496"/>
      <c r="D128" s="496"/>
      <c r="E128" s="496"/>
      <c r="F128" s="496"/>
      <c r="G128" s="496"/>
      <c r="H128" s="496"/>
      <c r="I128" s="496"/>
      <c r="J128" s="496"/>
      <c r="K128" s="496"/>
      <c r="L128" s="496"/>
      <c r="M128" s="496"/>
      <c r="N128" s="2"/>
      <c r="O128" s="2"/>
      <c r="P128" s="2"/>
    </row>
    <row r="129" spans="1:17" ht="15" customHeight="1">
      <c r="A129" s="493" t="s">
        <v>124</v>
      </c>
      <c r="B129" s="493"/>
      <c r="C129" s="493"/>
      <c r="D129" s="493"/>
      <c r="E129" s="493"/>
      <c r="F129" s="493"/>
      <c r="G129" s="493"/>
      <c r="H129" s="493"/>
      <c r="I129" s="493"/>
      <c r="J129" s="493"/>
      <c r="K129" s="493"/>
      <c r="L129" s="493"/>
      <c r="M129" s="107"/>
      <c r="N129" s="107"/>
      <c r="O129" s="107"/>
      <c r="P129" s="107"/>
    </row>
    <row r="130" spans="1:17" ht="15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497" t="s">
        <v>88</v>
      </c>
      <c r="K130" s="497"/>
      <c r="L130" s="497"/>
      <c r="M130" s="497"/>
      <c r="N130" s="497"/>
      <c r="O130" s="497"/>
      <c r="P130" s="497"/>
    </row>
    <row r="131" spans="1:17" ht="15.75" customHeight="1">
      <c r="A131" s="450" t="s">
        <v>37</v>
      </c>
      <c r="B131" s="450" t="s">
        <v>7</v>
      </c>
      <c r="C131" s="450" t="s">
        <v>138</v>
      </c>
      <c r="D131" s="494" t="s">
        <v>139</v>
      </c>
      <c r="E131" s="494"/>
      <c r="F131" s="494"/>
      <c r="G131" s="494"/>
      <c r="H131" s="494"/>
      <c r="I131" s="494"/>
      <c r="J131" s="450" t="s">
        <v>140</v>
      </c>
      <c r="K131" s="494" t="s">
        <v>141</v>
      </c>
      <c r="L131" s="494"/>
      <c r="M131" s="494"/>
      <c r="N131" s="494"/>
      <c r="O131" s="494"/>
      <c r="P131" s="494"/>
    </row>
    <row r="132" spans="1:17" ht="28.5">
      <c r="A132" s="450"/>
      <c r="B132" s="450"/>
      <c r="C132" s="450"/>
      <c r="D132" s="75" t="s">
        <v>142</v>
      </c>
      <c r="E132" s="75" t="s">
        <v>143</v>
      </c>
      <c r="F132" s="75" t="s">
        <v>144</v>
      </c>
      <c r="G132" s="75" t="s">
        <v>145</v>
      </c>
      <c r="H132" s="75" t="s">
        <v>146</v>
      </c>
      <c r="I132" s="75" t="s">
        <v>147</v>
      </c>
      <c r="J132" s="450"/>
      <c r="K132" s="75" t="s">
        <v>142</v>
      </c>
      <c r="L132" s="75" t="s">
        <v>143</v>
      </c>
      <c r="M132" s="75" t="s">
        <v>144</v>
      </c>
      <c r="N132" s="75" t="s">
        <v>145</v>
      </c>
      <c r="O132" s="75" t="s">
        <v>146</v>
      </c>
      <c r="P132" s="75" t="s">
        <v>147</v>
      </c>
    </row>
    <row r="133" spans="1:17" s="29" customFormat="1" ht="14.25">
      <c r="A133" s="75">
        <v>1</v>
      </c>
      <c r="B133" s="75">
        <v>2</v>
      </c>
      <c r="C133" s="75">
        <v>3</v>
      </c>
      <c r="D133" s="75">
        <v>4</v>
      </c>
      <c r="E133" s="75">
        <v>5</v>
      </c>
      <c r="F133" s="75">
        <v>6</v>
      </c>
      <c r="G133" s="75">
        <v>7</v>
      </c>
      <c r="H133" s="75">
        <v>8</v>
      </c>
      <c r="I133" s="75">
        <v>9</v>
      </c>
      <c r="J133" s="75">
        <v>10</v>
      </c>
      <c r="K133" s="75">
        <v>11</v>
      </c>
      <c r="L133" s="75">
        <v>12</v>
      </c>
      <c r="M133" s="75">
        <v>13</v>
      </c>
      <c r="N133" s="75">
        <v>14</v>
      </c>
      <c r="O133" s="75">
        <v>15</v>
      </c>
      <c r="P133" s="75">
        <v>16</v>
      </c>
    </row>
    <row r="134" spans="1:17" ht="15">
      <c r="A134" s="208" t="s">
        <v>148</v>
      </c>
      <c r="B134" s="196" t="s">
        <v>10</v>
      </c>
      <c r="C134" s="219">
        <f>D134+E134+F134+G134+H134+I134</f>
        <v>31</v>
      </c>
      <c r="D134" s="134">
        <v>1</v>
      </c>
      <c r="E134" s="134">
        <v>4</v>
      </c>
      <c r="F134" s="134">
        <v>6</v>
      </c>
      <c r="G134" s="134">
        <v>4</v>
      </c>
      <c r="H134" s="134">
        <v>7</v>
      </c>
      <c r="I134" s="134">
        <v>9</v>
      </c>
      <c r="J134" s="219">
        <f>K134+L134+M134+N134+O134+P134</f>
        <v>31</v>
      </c>
      <c r="K134" s="239">
        <v>5</v>
      </c>
      <c r="L134" s="239">
        <v>7</v>
      </c>
      <c r="M134" s="239">
        <v>7</v>
      </c>
      <c r="N134" s="239">
        <v>2</v>
      </c>
      <c r="O134" s="239">
        <v>5</v>
      </c>
      <c r="P134" s="239">
        <v>5</v>
      </c>
    </row>
    <row r="135" spans="1:17" ht="15">
      <c r="A135" s="159"/>
      <c r="B135" s="159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</row>
    <row r="136" spans="1:17" ht="15">
      <c r="A136" s="490" t="s">
        <v>149</v>
      </c>
      <c r="B136" s="490"/>
      <c r="C136" s="490"/>
      <c r="D136" s="490"/>
      <c r="E136" s="490"/>
      <c r="F136" s="490"/>
      <c r="G136" s="2"/>
      <c r="H136" s="2"/>
      <c r="I136" s="2"/>
      <c r="J136" s="2"/>
      <c r="K136" s="2"/>
      <c r="L136" s="2"/>
      <c r="M136" s="2"/>
      <c r="N136" s="2"/>
      <c r="O136" s="2"/>
      <c r="P136" s="2"/>
    </row>
    <row r="137" spans="1:17" ht="15.75" customHeight="1">
      <c r="A137" s="484" t="s">
        <v>150</v>
      </c>
      <c r="B137" s="484"/>
      <c r="C137" s="484"/>
      <c r="D137" s="484"/>
      <c r="E137" s="484"/>
      <c r="F137" s="484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spans="1:17" ht="15" customHeight="1">
      <c r="A138" s="483" t="s">
        <v>151</v>
      </c>
      <c r="B138" s="483"/>
      <c r="C138" s="483"/>
      <c r="D138" s="483"/>
      <c r="E138" s="483"/>
      <c r="F138" s="483"/>
      <c r="G138" s="485"/>
      <c r="H138" s="485"/>
      <c r="I138" s="2"/>
      <c r="J138" s="2"/>
      <c r="K138" s="2"/>
      <c r="L138" s="2"/>
      <c r="M138" s="2"/>
      <c r="N138" s="2"/>
      <c r="O138" s="2"/>
      <c r="P138" s="2"/>
    </row>
    <row r="139" spans="1:17" ht="15.75" customHeight="1">
      <c r="A139" s="450" t="s">
        <v>37</v>
      </c>
      <c r="B139" s="450" t="s">
        <v>7</v>
      </c>
      <c r="C139" s="450" t="s">
        <v>152</v>
      </c>
      <c r="D139" s="486" t="s">
        <v>153</v>
      </c>
      <c r="E139" s="487"/>
      <c r="F139" s="487"/>
      <c r="G139" s="488"/>
      <c r="H139" s="489" t="s">
        <v>154</v>
      </c>
      <c r="I139" s="2"/>
      <c r="J139" s="2"/>
      <c r="K139" s="2"/>
      <c r="L139" s="2"/>
      <c r="M139" s="2"/>
      <c r="N139" s="2"/>
      <c r="O139" s="2"/>
      <c r="P139" s="2"/>
    </row>
    <row r="140" spans="1:17" ht="42.75">
      <c r="A140" s="450"/>
      <c r="B140" s="450"/>
      <c r="C140" s="450"/>
      <c r="D140" s="212" t="s">
        <v>155</v>
      </c>
      <c r="E140" s="212" t="s">
        <v>156</v>
      </c>
      <c r="F140" s="212" t="s">
        <v>157</v>
      </c>
      <c r="G140" s="75" t="s">
        <v>158</v>
      </c>
      <c r="H140" s="489"/>
      <c r="I140" s="2"/>
      <c r="J140" s="2"/>
      <c r="K140" s="2"/>
      <c r="L140" s="2"/>
      <c r="M140" s="2"/>
      <c r="N140" s="2"/>
      <c r="O140" s="2"/>
      <c r="P140" s="2"/>
    </row>
    <row r="141" spans="1:17" s="29" customFormat="1" ht="14.25">
      <c r="A141" s="75">
        <v>1</v>
      </c>
      <c r="B141" s="75">
        <v>2</v>
      </c>
      <c r="C141" s="75">
        <v>3</v>
      </c>
      <c r="D141" s="75">
        <v>4</v>
      </c>
      <c r="E141" s="75">
        <v>5</v>
      </c>
      <c r="F141" s="75">
        <v>6</v>
      </c>
      <c r="G141" s="75">
        <v>7</v>
      </c>
      <c r="H141" s="75">
        <v>8</v>
      </c>
      <c r="I141" s="27"/>
      <c r="J141" s="27"/>
      <c r="K141" s="27"/>
      <c r="L141" s="27"/>
      <c r="M141" s="27"/>
      <c r="N141" s="27"/>
      <c r="O141" s="27"/>
      <c r="P141" s="27"/>
      <c r="Q141" s="28"/>
    </row>
    <row r="142" spans="1:17" ht="15">
      <c r="A142" s="208" t="s">
        <v>159</v>
      </c>
      <c r="B142" s="196" t="s">
        <v>10</v>
      </c>
      <c r="C142" s="251">
        <f>D142+E142+F142+G142</f>
        <v>5375</v>
      </c>
      <c r="D142" s="134"/>
      <c r="E142" s="134">
        <v>5375</v>
      </c>
      <c r="F142" s="134"/>
      <c r="G142" s="134"/>
      <c r="H142" s="134"/>
      <c r="I142" s="105"/>
      <c r="J142" s="105"/>
      <c r="K142" s="105"/>
      <c r="L142" s="105"/>
      <c r="M142" s="105"/>
      <c r="N142" s="105"/>
      <c r="O142" s="105"/>
      <c r="P142" s="105"/>
      <c r="Q142" s="25"/>
    </row>
    <row r="143" spans="1:17" ht="45">
      <c r="A143" s="283" t="s">
        <v>160</v>
      </c>
      <c r="B143" s="198" t="s">
        <v>12</v>
      </c>
      <c r="C143" s="251">
        <f>D143+E143+F143+G143</f>
        <v>4538</v>
      </c>
      <c r="D143" s="134"/>
      <c r="E143" s="134">
        <v>4538</v>
      </c>
      <c r="F143" s="134"/>
      <c r="G143" s="134"/>
      <c r="H143" s="134"/>
      <c r="I143" s="105"/>
      <c r="J143" s="105"/>
      <c r="K143" s="105"/>
      <c r="L143" s="105"/>
      <c r="M143" s="105"/>
      <c r="N143" s="105"/>
      <c r="O143" s="105"/>
      <c r="P143" s="105"/>
      <c r="Q143" s="25"/>
    </row>
    <row r="144" spans="1:17" ht="45">
      <c r="A144" s="273" t="s">
        <v>161</v>
      </c>
      <c r="B144" s="284" t="s">
        <v>14</v>
      </c>
      <c r="C144" s="134">
        <v>2212</v>
      </c>
      <c r="D144" s="285" t="s">
        <v>63</v>
      </c>
      <c r="E144" s="285" t="s">
        <v>63</v>
      </c>
      <c r="F144" s="285" t="s">
        <v>63</v>
      </c>
      <c r="G144" s="285" t="s">
        <v>63</v>
      </c>
      <c r="H144" s="234" t="s">
        <v>63</v>
      </c>
      <c r="I144" s="2"/>
      <c r="J144" s="2"/>
      <c r="K144" s="2"/>
      <c r="L144" s="2"/>
      <c r="M144" s="2"/>
      <c r="N144" s="2"/>
      <c r="O144" s="2"/>
      <c r="P144" s="2"/>
    </row>
    <row r="145" spans="1:16" ht="60">
      <c r="A145" s="252" t="s">
        <v>162</v>
      </c>
      <c r="B145" s="196" t="s">
        <v>16</v>
      </c>
      <c r="C145" s="134">
        <v>335</v>
      </c>
      <c r="D145" s="285" t="s">
        <v>63</v>
      </c>
      <c r="E145" s="285" t="s">
        <v>63</v>
      </c>
      <c r="F145" s="285" t="s">
        <v>63</v>
      </c>
      <c r="G145" s="285" t="s">
        <v>63</v>
      </c>
      <c r="H145" s="285" t="s">
        <v>63</v>
      </c>
      <c r="I145" s="2"/>
      <c r="J145" s="2"/>
      <c r="K145" s="2"/>
      <c r="L145" s="2"/>
      <c r="M145" s="2"/>
      <c r="N145" s="2"/>
      <c r="O145" s="2"/>
      <c r="P145" s="2"/>
    </row>
    <row r="146" spans="1:16" ht="30">
      <c r="A146" s="208" t="s">
        <v>163</v>
      </c>
      <c r="B146" s="196" t="s">
        <v>18</v>
      </c>
      <c r="C146" s="134">
        <v>1622</v>
      </c>
      <c r="D146" s="285" t="s">
        <v>63</v>
      </c>
      <c r="E146" s="285" t="s">
        <v>63</v>
      </c>
      <c r="F146" s="285" t="s">
        <v>63</v>
      </c>
      <c r="G146" s="285" t="s">
        <v>63</v>
      </c>
      <c r="H146" s="285" t="s">
        <v>63</v>
      </c>
      <c r="I146" s="2"/>
      <c r="J146" s="2"/>
      <c r="K146" s="2"/>
      <c r="L146" s="2"/>
      <c r="M146" s="2"/>
      <c r="N146" s="2"/>
      <c r="O146" s="2"/>
      <c r="P146" s="2"/>
    </row>
    <row r="147" spans="1:16" ht="91.5" customHeight="1">
      <c r="A147" s="286"/>
      <c r="B147" s="287"/>
      <c r="C147" s="288"/>
      <c r="D147" s="289"/>
      <c r="E147" s="289"/>
      <c r="F147" s="289"/>
      <c r="G147" s="2"/>
      <c r="H147" s="2"/>
      <c r="I147" s="2"/>
      <c r="J147" s="2"/>
      <c r="K147" s="2"/>
      <c r="L147" s="2"/>
      <c r="M147" s="2"/>
      <c r="N147" s="2"/>
      <c r="O147" s="2"/>
      <c r="P147" s="2"/>
    </row>
    <row r="148" spans="1:16" ht="15.75" customHeight="1">
      <c r="A148" s="482" t="s">
        <v>164</v>
      </c>
      <c r="B148" s="482"/>
      <c r="C148" s="482"/>
      <c r="D148" s="435"/>
      <c r="E148" s="435"/>
      <c r="F148" s="290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1:16" ht="28.5">
      <c r="A149" s="194" t="s">
        <v>37</v>
      </c>
      <c r="B149" s="75" t="s">
        <v>7</v>
      </c>
      <c r="C149" s="261" t="s">
        <v>165</v>
      </c>
      <c r="D149" s="119"/>
      <c r="E149" s="119"/>
      <c r="F149" s="291"/>
      <c r="G149" s="2"/>
      <c r="H149" s="2"/>
      <c r="I149" s="2"/>
      <c r="J149" s="2"/>
      <c r="K149" s="2"/>
      <c r="L149" s="2"/>
      <c r="M149" s="2"/>
      <c r="N149" s="2"/>
      <c r="O149" s="2"/>
      <c r="P149" s="121"/>
    </row>
    <row r="150" spans="1:16" ht="15">
      <c r="A150" s="292">
        <v>1</v>
      </c>
      <c r="B150" s="293">
        <v>2</v>
      </c>
      <c r="C150" s="294">
        <v>3</v>
      </c>
      <c r="D150" s="119"/>
      <c r="E150" s="119"/>
      <c r="F150" s="291"/>
      <c r="G150" s="2"/>
      <c r="H150" s="2"/>
      <c r="I150" s="2"/>
      <c r="J150" s="2"/>
      <c r="K150" s="2"/>
      <c r="L150" s="2"/>
      <c r="M150" s="2"/>
      <c r="N150" s="2"/>
      <c r="O150" s="2"/>
      <c r="P150" s="121"/>
    </row>
    <row r="151" spans="1:16" ht="15">
      <c r="A151" s="295" t="s">
        <v>166</v>
      </c>
      <c r="B151" s="296" t="s">
        <v>10</v>
      </c>
      <c r="C151" s="297">
        <v>1</v>
      </c>
      <c r="D151" s="434"/>
      <c r="E151" s="434"/>
      <c r="F151" s="290"/>
      <c r="G151" s="2"/>
      <c r="H151" s="2"/>
      <c r="I151" s="2"/>
      <c r="J151" s="2"/>
      <c r="K151" s="2"/>
      <c r="L151" s="2"/>
      <c r="M151" s="2"/>
      <c r="N151" s="2"/>
      <c r="O151" s="2"/>
      <c r="P151" s="127"/>
    </row>
    <row r="152" spans="1:16" ht="15">
      <c r="A152" s="298" t="s">
        <v>167</v>
      </c>
      <c r="B152" s="198" t="s">
        <v>12</v>
      </c>
      <c r="C152" s="134">
        <v>1</v>
      </c>
      <c r="D152" s="434"/>
      <c r="E152" s="434"/>
      <c r="F152" s="290"/>
      <c r="G152" s="2"/>
      <c r="H152" s="2"/>
      <c r="I152" s="2"/>
      <c r="J152" s="2"/>
      <c r="K152" s="2"/>
      <c r="L152" s="2"/>
      <c r="M152" s="2"/>
      <c r="N152" s="2"/>
      <c r="O152" s="2"/>
      <c r="P152" s="127"/>
    </row>
    <row r="153" spans="1:16" ht="15">
      <c r="A153" s="298" t="s">
        <v>168</v>
      </c>
      <c r="B153" s="198" t="s">
        <v>14</v>
      </c>
      <c r="C153" s="134">
        <v>1</v>
      </c>
      <c r="D153" s="434"/>
      <c r="E153" s="434"/>
      <c r="F153" s="290"/>
      <c r="G153" s="2"/>
      <c r="H153" s="2"/>
      <c r="I153" s="2"/>
      <c r="J153" s="2"/>
      <c r="K153" s="2"/>
      <c r="L153" s="2"/>
      <c r="M153" s="2"/>
      <c r="N153" s="2"/>
      <c r="O153" s="2"/>
      <c r="P153" s="127"/>
    </row>
    <row r="154" spans="1:16" ht="15">
      <c r="A154" s="298" t="s">
        <v>169</v>
      </c>
      <c r="B154" s="198" t="s">
        <v>16</v>
      </c>
      <c r="C154" s="134">
        <v>0</v>
      </c>
      <c r="D154" s="434"/>
      <c r="E154" s="434"/>
      <c r="F154" s="290"/>
      <c r="G154" s="2"/>
      <c r="H154" s="2"/>
      <c r="I154" s="2"/>
      <c r="J154" s="2"/>
      <c r="K154" s="2"/>
      <c r="L154" s="2"/>
      <c r="M154" s="2"/>
      <c r="N154" s="2"/>
      <c r="O154" s="2"/>
      <c r="P154" s="2"/>
    </row>
    <row r="155" spans="1:16" ht="15">
      <c r="A155" s="298" t="s">
        <v>170</v>
      </c>
      <c r="B155" s="198" t="s">
        <v>18</v>
      </c>
      <c r="C155" s="134">
        <v>1</v>
      </c>
      <c r="D155" s="434"/>
      <c r="E155" s="434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1:16" ht="1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1:16" ht="15.75" customHeight="1">
      <c r="A157" s="484" t="s">
        <v>171</v>
      </c>
      <c r="B157" s="484"/>
      <c r="C157" s="484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1:16" ht="15" customHeight="1">
      <c r="A158" s="483" t="s">
        <v>172</v>
      </c>
      <c r="B158" s="483"/>
      <c r="C158" s="483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1:16" ht="28.5">
      <c r="A159" s="194" t="s">
        <v>37</v>
      </c>
      <c r="B159" s="194" t="s">
        <v>7</v>
      </c>
      <c r="C159" s="211" t="s">
        <v>173</v>
      </c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1:16" ht="15">
      <c r="A160" s="129">
        <v>1</v>
      </c>
      <c r="B160" s="129">
        <v>2</v>
      </c>
      <c r="C160" s="130">
        <v>3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131"/>
    </row>
    <row r="161" spans="1:16" ht="15">
      <c r="A161" s="208" t="s">
        <v>174</v>
      </c>
      <c r="B161" s="196" t="s">
        <v>10</v>
      </c>
      <c r="C161" s="134">
        <v>0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131"/>
    </row>
    <row r="162" spans="1:16" ht="15">
      <c r="A162" s="208" t="s">
        <v>175</v>
      </c>
      <c r="B162" s="196" t="s">
        <v>12</v>
      </c>
      <c r="C162" s="134">
        <v>0</v>
      </c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131"/>
    </row>
    <row r="163" spans="1:16" ht="15">
      <c r="A163" s="299" t="s">
        <v>176</v>
      </c>
      <c r="B163" s="284" t="s">
        <v>14</v>
      </c>
      <c r="C163" s="134">
        <v>1</v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131"/>
    </row>
    <row r="164" spans="1:16" ht="15">
      <c r="A164" s="208" t="s">
        <v>177</v>
      </c>
      <c r="B164" s="196" t="s">
        <v>16</v>
      </c>
      <c r="C164" s="134">
        <v>1</v>
      </c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131"/>
    </row>
    <row r="165" spans="1:16" ht="15">
      <c r="A165" s="208" t="s">
        <v>178</v>
      </c>
      <c r="B165" s="196" t="s">
        <v>18</v>
      </c>
      <c r="C165" s="134">
        <v>1</v>
      </c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131"/>
    </row>
    <row r="166" spans="1:16" ht="15">
      <c r="A166" s="208" t="s">
        <v>179</v>
      </c>
      <c r="B166" s="196" t="s">
        <v>20</v>
      </c>
      <c r="C166" s="134">
        <v>1</v>
      </c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</row>
    <row r="167" spans="1:16" ht="15">
      <c r="A167" s="299" t="s">
        <v>180</v>
      </c>
      <c r="B167" s="284" t="s">
        <v>22</v>
      </c>
      <c r="C167" s="134">
        <v>1</v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1:16" ht="15">
      <c r="A168" s="299" t="s">
        <v>181</v>
      </c>
      <c r="B168" s="284"/>
      <c r="C168" s="300"/>
      <c r="D168" s="2"/>
      <c r="E168" s="2"/>
      <c r="F168" s="135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1:16" ht="15">
      <c r="A169" s="299" t="s">
        <v>182</v>
      </c>
      <c r="B169" s="284" t="s">
        <v>24</v>
      </c>
      <c r="C169" s="134">
        <v>0</v>
      </c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1:16" ht="15">
      <c r="A170" s="208" t="s">
        <v>183</v>
      </c>
      <c r="B170" s="196" t="s">
        <v>26</v>
      </c>
      <c r="C170" s="134">
        <v>0</v>
      </c>
      <c r="D170" s="2"/>
      <c r="E170" s="2"/>
      <c r="F170" s="105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1:16" ht="15">
      <c r="A171" s="192"/>
      <c r="B171" s="301"/>
      <c r="C171" s="138"/>
      <c r="D171" s="2"/>
      <c r="E171" s="2"/>
      <c r="F171" s="105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1:16" ht="15">
      <c r="A172" s="192"/>
      <c r="B172" s="301"/>
      <c r="C172" s="138"/>
      <c r="D172" s="2"/>
      <c r="E172" s="2"/>
      <c r="F172" s="105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1:16" ht="15">
      <c r="A173" s="192"/>
      <c r="B173" s="192"/>
      <c r="C173" s="138"/>
      <c r="D173" s="2"/>
      <c r="E173" s="2"/>
      <c r="F173" s="105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1:16" ht="15.75" customHeight="1">
      <c r="A174" s="484" t="s">
        <v>184</v>
      </c>
      <c r="B174" s="484"/>
      <c r="C174" s="484"/>
      <c r="D174" s="2"/>
      <c r="E174" s="2"/>
      <c r="F174" s="105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1:16" ht="15" customHeight="1">
      <c r="A175" s="483" t="s">
        <v>172</v>
      </c>
      <c r="B175" s="483"/>
      <c r="C175" s="483"/>
      <c r="D175" s="2"/>
      <c r="E175" s="2"/>
      <c r="F175" s="105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1:16" ht="28.5">
      <c r="A176" s="194" t="s">
        <v>37</v>
      </c>
      <c r="B176" s="194" t="s">
        <v>7</v>
      </c>
      <c r="C176" s="211" t="s">
        <v>173</v>
      </c>
      <c r="D176" s="2"/>
      <c r="E176" s="2"/>
      <c r="F176" s="105"/>
      <c r="G176" s="2"/>
      <c r="H176" s="2"/>
      <c r="I176" s="2"/>
      <c r="J176" s="2"/>
      <c r="K176" s="2"/>
      <c r="L176" s="2"/>
      <c r="M176" s="2"/>
      <c r="N176" s="2"/>
      <c r="O176" s="2"/>
      <c r="P176" s="2"/>
    </row>
    <row r="177" spans="1:16" ht="15">
      <c r="A177" s="140">
        <v>1</v>
      </c>
      <c r="B177" s="140">
        <v>2</v>
      </c>
      <c r="C177" s="140">
        <v>3</v>
      </c>
      <c r="D177" s="2"/>
      <c r="E177" s="2"/>
      <c r="F177" s="105"/>
      <c r="G177" s="2"/>
      <c r="H177" s="2"/>
      <c r="I177" s="2"/>
      <c r="J177" s="2"/>
      <c r="K177" s="2"/>
      <c r="L177" s="2"/>
      <c r="M177" s="2"/>
      <c r="N177" s="2"/>
      <c r="O177" s="2"/>
      <c r="P177" s="2"/>
    </row>
    <row r="178" spans="1:16" ht="15">
      <c r="A178" s="214" t="s">
        <v>185</v>
      </c>
      <c r="B178" s="196" t="s">
        <v>10</v>
      </c>
      <c r="C178" s="134">
        <v>7</v>
      </c>
      <c r="D178" s="2"/>
      <c r="E178" s="2"/>
      <c r="F178" s="206"/>
      <c r="G178" s="2"/>
      <c r="H178" s="2"/>
      <c r="I178" s="2"/>
      <c r="J178" s="2"/>
      <c r="K178" s="2"/>
      <c r="L178" s="2"/>
      <c r="M178" s="2"/>
      <c r="N178" s="2"/>
      <c r="O178" s="2"/>
      <c r="P178" s="131"/>
    </row>
    <row r="179" spans="1:16" ht="15">
      <c r="A179" s="214" t="s">
        <v>186</v>
      </c>
      <c r="B179" s="196" t="s">
        <v>12</v>
      </c>
      <c r="C179" s="134">
        <v>4</v>
      </c>
      <c r="D179" s="2"/>
      <c r="E179" s="2"/>
      <c r="F179" s="105"/>
      <c r="G179" s="2"/>
      <c r="H179" s="2"/>
      <c r="I179" s="2"/>
      <c r="J179" s="2"/>
      <c r="K179" s="2"/>
      <c r="L179" s="2"/>
      <c r="M179" s="2"/>
      <c r="N179" s="2"/>
      <c r="O179" s="2"/>
      <c r="P179" s="131"/>
    </row>
    <row r="180" spans="1:16" ht="30">
      <c r="A180" s="214" t="s">
        <v>199</v>
      </c>
      <c r="B180" s="196" t="s">
        <v>14</v>
      </c>
      <c r="C180" s="134">
        <v>6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131"/>
    </row>
    <row r="181" spans="1:16" ht="30">
      <c r="A181" s="214" t="s">
        <v>200</v>
      </c>
      <c r="B181" s="196" t="s">
        <v>16</v>
      </c>
      <c r="C181" s="134">
        <v>1</v>
      </c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131"/>
    </row>
    <row r="182" spans="1:16" ht="15">
      <c r="A182" s="214" t="s">
        <v>189</v>
      </c>
      <c r="B182" s="196" t="s">
        <v>18</v>
      </c>
      <c r="C182" s="134">
        <v>1</v>
      </c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131"/>
    </row>
    <row r="183" spans="1:16" ht="45">
      <c r="A183" s="214" t="s">
        <v>190</v>
      </c>
      <c r="B183" s="196" t="s">
        <v>20</v>
      </c>
      <c r="C183" s="134">
        <v>1</v>
      </c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131"/>
    </row>
    <row r="184" spans="1:16" ht="15">
      <c r="A184" s="192"/>
      <c r="B184" s="302"/>
      <c r="C184" s="206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</row>
    <row r="185" spans="1:16" ht="60">
      <c r="A185" s="303" t="s">
        <v>191</v>
      </c>
      <c r="B185" s="165"/>
      <c r="C185" s="260" t="s">
        <v>206</v>
      </c>
      <c r="D185" s="165"/>
      <c r="E185" s="146" t="s">
        <v>395</v>
      </c>
      <c r="F185" s="2"/>
      <c r="G185" s="146"/>
      <c r="H185" s="2"/>
      <c r="I185" s="2"/>
      <c r="J185" s="2"/>
      <c r="K185" s="2"/>
      <c r="L185" s="2"/>
      <c r="M185" s="2"/>
      <c r="N185" s="2"/>
      <c r="O185" s="2"/>
      <c r="P185" s="2"/>
    </row>
    <row r="186" spans="1:16" ht="15">
      <c r="A186" s="304"/>
      <c r="B186" s="165"/>
      <c r="C186" s="166" t="s">
        <v>192</v>
      </c>
      <c r="D186" s="165"/>
      <c r="E186" s="166" t="s">
        <v>193</v>
      </c>
      <c r="F186" s="2"/>
      <c r="G186" s="166" t="s">
        <v>194</v>
      </c>
      <c r="H186" s="2"/>
      <c r="I186" s="2"/>
      <c r="J186" s="2"/>
      <c r="K186" s="2"/>
      <c r="L186" s="2"/>
      <c r="M186" s="2"/>
      <c r="N186" s="2"/>
      <c r="O186" s="2"/>
      <c r="P186" s="2"/>
    </row>
    <row r="187" spans="1:16" ht="15">
      <c r="A187" s="165"/>
      <c r="B187" s="165"/>
      <c r="C187" s="260"/>
      <c r="D187" s="165"/>
      <c r="E187" s="146"/>
      <c r="F187" s="2"/>
      <c r="G187" s="146"/>
      <c r="H187" s="2"/>
      <c r="I187" s="2"/>
      <c r="J187" s="2"/>
      <c r="K187" s="2"/>
      <c r="L187" s="2"/>
      <c r="M187" s="2"/>
      <c r="N187" s="2"/>
      <c r="O187" s="2"/>
      <c r="P187" s="2"/>
    </row>
    <row r="188" spans="1:16" ht="15">
      <c r="A188" s="165"/>
      <c r="B188" s="165"/>
      <c r="C188" s="192" t="s">
        <v>195</v>
      </c>
      <c r="D188" s="165"/>
      <c r="E188" s="305" t="s">
        <v>196</v>
      </c>
      <c r="F188" s="2"/>
      <c r="G188" s="2" t="s">
        <v>197</v>
      </c>
      <c r="H188" s="2"/>
      <c r="I188" s="2"/>
      <c r="J188" s="2"/>
      <c r="K188" s="2"/>
      <c r="L188" s="2"/>
      <c r="M188" s="2"/>
      <c r="N188" s="2"/>
      <c r="O188" s="2"/>
      <c r="P188" s="2"/>
    </row>
    <row r="189" spans="1:16" ht="15">
      <c r="A189" s="165"/>
      <c r="B189" s="165"/>
      <c r="C189" s="165"/>
      <c r="D189" s="165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1:16" ht="15">
      <c r="A190" s="165"/>
      <c r="B190" s="165"/>
      <c r="C190" s="165"/>
      <c r="D190" s="165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spans="1:16" ht="15">
      <c r="A191" s="165"/>
      <c r="B191" s="165"/>
      <c r="C191" s="165"/>
      <c r="D191" s="165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</row>
    <row r="192" spans="1:16" ht="15">
      <c r="A192" s="165"/>
      <c r="B192" s="165"/>
      <c r="C192" s="165"/>
      <c r="D192" s="165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6" ht="15">
      <c r="A193" s="165"/>
      <c r="B193" s="165"/>
      <c r="C193" s="165"/>
      <c r="D193" s="165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1:16" ht="15">
      <c r="A194" s="165"/>
      <c r="B194" s="165"/>
      <c r="C194" s="165"/>
      <c r="D194" s="165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1:16" ht="15">
      <c r="A195" s="165"/>
      <c r="B195" s="165"/>
      <c r="C195" s="165"/>
      <c r="D195" s="165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1:16" ht="15">
      <c r="A196" s="165"/>
      <c r="B196" s="165"/>
      <c r="C196" s="165"/>
      <c r="D196" s="165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1:16" ht="15">
      <c r="A197" s="165"/>
      <c r="B197" s="165"/>
      <c r="C197" s="165"/>
      <c r="D197" s="165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1:16" ht="15">
      <c r="A198" s="165"/>
      <c r="B198" s="165"/>
      <c r="C198" s="165"/>
      <c r="D198" s="165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6" ht="15">
      <c r="A199" s="165"/>
      <c r="B199" s="165"/>
      <c r="C199" s="165"/>
      <c r="D199" s="165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1:16" ht="15">
      <c r="A200" s="165"/>
      <c r="B200" s="165"/>
      <c r="C200" s="165"/>
      <c r="D200" s="165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1:16" ht="15">
      <c r="A201" s="165"/>
      <c r="B201" s="165"/>
      <c r="C201" s="165"/>
      <c r="D201" s="165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6" ht="15">
      <c r="A202" s="165"/>
      <c r="B202" s="165"/>
      <c r="C202" s="165"/>
      <c r="D202" s="165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1:16" ht="15">
      <c r="A203" s="165"/>
      <c r="B203" s="165"/>
      <c r="C203" s="165"/>
      <c r="D203" s="165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1:16" ht="15">
      <c r="A204" s="165"/>
      <c r="B204" s="165"/>
      <c r="C204" s="165"/>
      <c r="D204" s="165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1:16" ht="15">
      <c r="A205" s="165"/>
      <c r="B205" s="165"/>
      <c r="C205" s="165"/>
      <c r="D205" s="165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</row>
    <row r="206" spans="1:16" ht="15">
      <c r="A206" s="165"/>
      <c r="B206" s="165"/>
      <c r="C206" s="165"/>
      <c r="D206" s="165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1:16" ht="15">
      <c r="A207" s="165"/>
      <c r="B207" s="165"/>
      <c r="C207" s="165"/>
      <c r="D207" s="165"/>
      <c r="E207" s="2"/>
      <c r="F207" s="2"/>
      <c r="G207" s="135"/>
      <c r="H207" s="2"/>
      <c r="I207" s="2"/>
      <c r="J207" s="2"/>
      <c r="K207" s="2"/>
      <c r="L207" s="2"/>
      <c r="M207" s="2"/>
      <c r="N207" s="2"/>
      <c r="O207" s="2"/>
      <c r="P207" s="2"/>
    </row>
    <row r="208" spans="1:16" ht="15">
      <c r="A208" s="165"/>
      <c r="B208" s="165"/>
      <c r="C208" s="165"/>
      <c r="D208" s="165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ht="15">
      <c r="A209" s="165"/>
      <c r="B209" s="165"/>
      <c r="C209" s="165"/>
      <c r="D209" s="165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1:16" ht="15">
      <c r="A210" s="165"/>
      <c r="B210" s="165"/>
      <c r="C210" s="165"/>
      <c r="D210" s="165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1:16" ht="15">
      <c r="A211" s="165"/>
      <c r="B211" s="165"/>
      <c r="C211" s="165"/>
      <c r="D211" s="165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</row>
    <row r="212" spans="1:16" ht="15">
      <c r="A212" s="165"/>
      <c r="B212" s="165"/>
      <c r="C212" s="165"/>
      <c r="D212" s="165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</row>
    <row r="213" spans="1:16" ht="15">
      <c r="A213" s="165"/>
      <c r="B213" s="165"/>
      <c r="C213" s="165"/>
      <c r="D213" s="165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</row>
    <row r="214" spans="1:16" ht="15">
      <c r="A214" s="165"/>
      <c r="B214" s="165"/>
      <c r="C214" s="165"/>
      <c r="D214" s="165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</row>
    <row r="215" spans="1:16" ht="15">
      <c r="A215" s="165"/>
      <c r="B215" s="165"/>
      <c r="C215" s="165"/>
      <c r="D215" s="165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1:16" ht="15">
      <c r="A216" s="165"/>
      <c r="B216" s="165"/>
      <c r="C216" s="165"/>
      <c r="D216" s="165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1:16" ht="15">
      <c r="A217" s="165"/>
      <c r="B217" s="165"/>
      <c r="C217" s="165"/>
      <c r="D217" s="165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1:16" ht="15">
      <c r="A218" s="165"/>
      <c r="B218" s="165"/>
      <c r="C218" s="165"/>
      <c r="D218" s="165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ht="15">
      <c r="A219" s="144"/>
      <c r="B219" s="144"/>
      <c r="C219" s="144"/>
      <c r="D219" s="144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ht="15">
      <c r="A220" s="144"/>
      <c r="B220" s="144"/>
      <c r="C220" s="144"/>
      <c r="D220" s="144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ht="15">
      <c r="A221" s="144"/>
      <c r="B221" s="144"/>
      <c r="C221" s="144"/>
      <c r="D221" s="144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ht="15">
      <c r="A222" s="144"/>
      <c r="B222" s="144"/>
      <c r="C222" s="144"/>
      <c r="D222" s="144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ht="15">
      <c r="A223" s="144"/>
      <c r="B223" s="144"/>
      <c r="C223" s="144"/>
      <c r="D223" s="144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ht="15">
      <c r="A224" s="144"/>
      <c r="B224" s="144"/>
      <c r="C224" s="144"/>
      <c r="D224" s="144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6" ht="15">
      <c r="A225" s="144"/>
      <c r="B225" s="144"/>
      <c r="C225" s="144"/>
      <c r="D225" s="144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6" ht="15">
      <c r="A226" s="144"/>
      <c r="B226" s="144"/>
      <c r="C226" s="144"/>
      <c r="D226" s="144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16" ht="15">
      <c r="A227" s="144"/>
      <c r="B227" s="144"/>
      <c r="C227" s="144"/>
      <c r="D227" s="144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6" ht="15">
      <c r="A228" s="144"/>
      <c r="B228" s="144"/>
      <c r="C228" s="144"/>
      <c r="D228" s="144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6" ht="15">
      <c r="A229" s="144"/>
      <c r="B229" s="144"/>
      <c r="C229" s="144"/>
      <c r="D229" s="144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6" ht="15">
      <c r="A230" s="144"/>
      <c r="B230" s="144"/>
      <c r="C230" s="144"/>
      <c r="D230" s="144"/>
      <c r="E230" s="15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6" ht="15">
      <c r="A231" s="144"/>
      <c r="B231" s="144"/>
      <c r="C231" s="144"/>
      <c r="D231" s="144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1:16" ht="15">
      <c r="A232" s="144"/>
      <c r="B232" s="144"/>
      <c r="C232" s="144"/>
      <c r="D232" s="144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6" ht="15">
      <c r="A233" s="144"/>
      <c r="B233" s="144"/>
      <c r="C233" s="144"/>
      <c r="D233" s="144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6" ht="15">
      <c r="A234" s="144"/>
      <c r="B234" s="144"/>
      <c r="C234" s="144"/>
      <c r="D234" s="144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6" ht="15">
      <c r="A235" s="144"/>
      <c r="B235" s="144"/>
      <c r="C235" s="144"/>
      <c r="D235" s="144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6" ht="15">
      <c r="A236" s="144"/>
      <c r="B236" s="144"/>
      <c r="C236" s="144"/>
      <c r="D236" s="144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6" ht="15">
      <c r="A237" s="144"/>
      <c r="B237" s="144"/>
      <c r="C237" s="144"/>
      <c r="D237" s="144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6" ht="15">
      <c r="A238" s="144"/>
      <c r="B238" s="144"/>
      <c r="C238" s="144"/>
      <c r="D238" s="144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6" ht="1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6" ht="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ht="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ht="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ht="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ht="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ht="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ht="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ht="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ht="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ht="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ht="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ht="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ht="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ht="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ht="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ht="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ht="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1:16" ht="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</sheetData>
  <mergeCells count="75">
    <mergeCell ref="D154:E154"/>
    <mergeCell ref="A175:C175"/>
    <mergeCell ref="D155:E155"/>
    <mergeCell ref="A157:C157"/>
    <mergeCell ref="A158:C158"/>
    <mergeCell ref="A174:C174"/>
    <mergeCell ref="D153:E153"/>
    <mergeCell ref="D152:E152"/>
    <mergeCell ref="B139:B140"/>
    <mergeCell ref="D139:G139"/>
    <mergeCell ref="D151:E151"/>
    <mergeCell ref="C139:C140"/>
    <mergeCell ref="D148:E148"/>
    <mergeCell ref="A148:C148"/>
    <mergeCell ref="A139:A140"/>
    <mergeCell ref="K131:P131"/>
    <mergeCell ref="B131:B132"/>
    <mergeCell ref="A108:I108"/>
    <mergeCell ref="A109:I109"/>
    <mergeCell ref="J131:J132"/>
    <mergeCell ref="J130:P130"/>
    <mergeCell ref="A129:L129"/>
    <mergeCell ref="A128:M128"/>
    <mergeCell ref="C111:L111"/>
    <mergeCell ref="B111:B112"/>
    <mergeCell ref="A111:A112"/>
    <mergeCell ref="H139:H140"/>
    <mergeCell ref="A137:F137"/>
    <mergeCell ref="D131:I131"/>
    <mergeCell ref="A131:A132"/>
    <mergeCell ref="C131:C132"/>
    <mergeCell ref="A136:F136"/>
    <mergeCell ref="A138:H138"/>
    <mergeCell ref="G33:H33"/>
    <mergeCell ref="A90:A91"/>
    <mergeCell ref="D90:G90"/>
    <mergeCell ref="C90:C91"/>
    <mergeCell ref="A78:E78"/>
    <mergeCell ref="B79:D79"/>
    <mergeCell ref="A89:I89"/>
    <mergeCell ref="H90:H91"/>
    <mergeCell ref="I90:I91"/>
    <mergeCell ref="B90:B91"/>
    <mergeCell ref="A88:J88"/>
    <mergeCell ref="A87:J87"/>
    <mergeCell ref="D63:K63"/>
    <mergeCell ref="B33:B35"/>
    <mergeCell ref="I34:I35"/>
    <mergeCell ref="C63:C64"/>
    <mergeCell ref="H62:K62"/>
    <mergeCell ref="A61:N61"/>
    <mergeCell ref="A72:D72"/>
    <mergeCell ref="A63:A64"/>
    <mergeCell ref="A71:D71"/>
    <mergeCell ref="H34:H35"/>
    <mergeCell ref="C34:C35"/>
    <mergeCell ref="D34:F34"/>
    <mergeCell ref="G34:G35"/>
    <mergeCell ref="B63:B64"/>
    <mergeCell ref="A33:A35"/>
    <mergeCell ref="C33:F33"/>
    <mergeCell ref="A7:C7"/>
    <mergeCell ref="E4:G4"/>
    <mergeCell ref="D32:I32"/>
    <mergeCell ref="A30:J30"/>
    <mergeCell ref="H4:J4"/>
    <mergeCell ref="A31:J31"/>
    <mergeCell ref="A20:C20"/>
    <mergeCell ref="A6:C6"/>
    <mergeCell ref="A1:J1"/>
    <mergeCell ref="B3:D3"/>
    <mergeCell ref="E3:G3"/>
    <mergeCell ref="H3:J3"/>
    <mergeCell ref="A2:J2"/>
    <mergeCell ref="B4:D4"/>
  </mergeCells>
  <phoneticPr fontId="27" type="noConversion"/>
  <dataValidations count="12">
    <dataValidation allowBlank="1" showInputMessage="1" showErrorMessage="1" error="Необходимо ввести целое значение." sqref="I57"/>
    <dataValidation type="whole" allowBlank="1" showInputMessage="1" showErrorMessage="1" error="Введено недопустимое значение." sqref="C184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0 или 1." sqref="C151:C155">
      <formula1>0</formula1>
      <formula2>1</formula2>
    </dataValidation>
    <dataValidation type="whole" allowBlank="1" showInputMessage="1" showErrorMessage="1" error="Необходимо ввести целое значение." sqref="C167:C173">
      <formula1>-100000</formula1>
      <formula2>9999999999</formula2>
    </dataValidation>
    <dataValidation type="whole" allowBlank="1" showInputMessage="1" showErrorMessage="1" error="Введено недопустимое значение." prompt="Допустимое значение 0 или 1" sqref="C181:C183">
      <formula1>0</formula1>
      <formula2>1</formula2>
    </dataValidation>
    <dataValidation type="whole" allowBlank="1" showInputMessage="1" showErrorMessage="1" error="Необходимо ввести целое значение." sqref="D84:E84">
      <formula1>-100000</formula1>
      <formula2>99999999999</formula2>
    </dataValidation>
    <dataValidation type="whole" allowBlank="1" showInputMessage="1" showErrorMessage="1" error="Необходимо ввести целое значение." sqref="D77">
      <formula1>-1000000</formula1>
      <formula2>999999999999</formula2>
    </dataValidation>
    <dataValidation type="whole" allowBlank="1" showInputMessage="1" showErrorMessage="1" error="Введено недопустимое значение." sqref="C21">
      <formula1>0</formula1>
      <formula2>1</formula2>
    </dataValidation>
    <dataValidation type="whole" allowBlank="1" showInputMessage="1" showErrorMessage="1" prompt="Допустимое значение 0 или 1." sqref="C12:C13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0 -нет или 1 -да." sqref="C25:C26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1 (город и поселок городского типа) или 2 (сельская местность)" sqref="C27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1 (пятидневный) или 2 (шестидневный)" sqref="C24">
      <formula1>1</formula1>
      <formula2>2</formula2>
    </dataValidation>
  </dataValidations>
  <pageMargins left="0.7" right="0.7" top="0.75" bottom="0.75" header="0.3" footer="0.3"/>
  <pageSetup paperSize="9" scale="55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>
  <sheetPr>
    <tabColor indexed="43"/>
  </sheetPr>
  <dimension ref="A1:S295"/>
  <sheetViews>
    <sheetView topLeftCell="A25" zoomScale="59" workbookViewId="0">
      <selection activeCell="E170" sqref="E170"/>
    </sheetView>
  </sheetViews>
  <sheetFormatPr defaultRowHeight="12.75"/>
  <cols>
    <col min="1" max="1" width="51.42578125" style="5" customWidth="1"/>
    <col min="2" max="2" width="8.5703125" style="5" customWidth="1"/>
    <col min="3" max="3" width="17.85546875" style="5" customWidth="1"/>
    <col min="4" max="5" width="14.42578125" style="5" customWidth="1"/>
    <col min="6" max="6" width="17.28515625" style="5" customWidth="1"/>
    <col min="7" max="12" width="14.42578125" style="5" customWidth="1"/>
    <col min="13" max="16" width="12.140625" style="5" customWidth="1"/>
    <col min="17" max="16384" width="9.140625" style="5"/>
  </cols>
  <sheetData>
    <row r="1" spans="1:16" s="2" customFormat="1" ht="15.75" customHeight="1">
      <c r="A1" s="506" t="s">
        <v>0</v>
      </c>
      <c r="B1" s="506"/>
      <c r="C1" s="506"/>
      <c r="D1" s="506"/>
      <c r="E1" s="506"/>
      <c r="F1" s="506"/>
      <c r="G1" s="506"/>
      <c r="H1" s="506"/>
      <c r="I1" s="506"/>
      <c r="J1" s="506"/>
      <c r="K1" s="193"/>
      <c r="L1" s="193"/>
      <c r="M1" s="193"/>
      <c r="N1" s="193"/>
      <c r="O1" s="193"/>
      <c r="P1" s="193"/>
    </row>
    <row r="2" spans="1:16" s="2" customFormat="1" ht="23.25" customHeight="1">
      <c r="A2" s="513" t="s">
        <v>396</v>
      </c>
      <c r="B2" s="513"/>
      <c r="C2" s="513"/>
      <c r="D2" s="513"/>
      <c r="E2" s="513"/>
      <c r="F2" s="513"/>
      <c r="G2" s="513"/>
      <c r="H2" s="513"/>
      <c r="I2" s="513"/>
      <c r="J2" s="513"/>
      <c r="K2" s="191"/>
      <c r="L2" s="191"/>
      <c r="M2" s="191"/>
      <c r="N2" s="191"/>
      <c r="O2" s="191"/>
      <c r="P2" s="191"/>
    </row>
    <row r="3" spans="1:16" ht="63" customHeight="1">
      <c r="A3" s="194" t="s">
        <v>1</v>
      </c>
      <c r="B3" s="503" t="s">
        <v>2</v>
      </c>
      <c r="C3" s="507"/>
      <c r="D3" s="508"/>
      <c r="E3" s="509"/>
      <c r="F3" s="510"/>
      <c r="G3" s="511"/>
      <c r="H3" s="512"/>
      <c r="I3" s="512"/>
      <c r="J3" s="512"/>
      <c r="K3" s="195"/>
      <c r="L3" s="195"/>
      <c r="M3" s="195"/>
      <c r="N3" s="195"/>
      <c r="O3" s="195"/>
      <c r="P3" s="195"/>
    </row>
    <row r="4" spans="1:16" s="2" customFormat="1" ht="15">
      <c r="A4" s="196" t="s">
        <v>3</v>
      </c>
      <c r="B4" s="453">
        <v>3259172</v>
      </c>
      <c r="C4" s="515"/>
      <c r="D4" s="515"/>
      <c r="E4" s="462"/>
      <c r="F4" s="463"/>
      <c r="G4" s="464"/>
      <c r="H4" s="514"/>
      <c r="I4" s="514"/>
      <c r="J4" s="514"/>
      <c r="K4" s="7"/>
      <c r="L4" s="7"/>
      <c r="M4" s="7"/>
      <c r="N4" s="7"/>
      <c r="O4" s="7"/>
      <c r="P4" s="7"/>
    </row>
    <row r="5" spans="1:16" ht="1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spans="1:16" ht="18.75" customHeight="1">
      <c r="A6" s="502" t="s">
        <v>4</v>
      </c>
      <c r="B6" s="502"/>
      <c r="C6" s="50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15.75" customHeight="1">
      <c r="A7" s="502" t="s">
        <v>5</v>
      </c>
      <c r="B7" s="502"/>
      <c r="C7" s="50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spans="1:16" ht="28.5">
      <c r="A8" s="194" t="s">
        <v>6</v>
      </c>
      <c r="B8" s="129" t="s">
        <v>7</v>
      </c>
      <c r="C8" s="130" t="s">
        <v>8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spans="1:16" ht="15">
      <c r="A9" s="129">
        <v>1</v>
      </c>
      <c r="B9" s="129">
        <v>2</v>
      </c>
      <c r="C9" s="130">
        <v>3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spans="1:16" ht="15">
      <c r="A10" s="197" t="s">
        <v>9</v>
      </c>
      <c r="B10" s="198" t="s">
        <v>10</v>
      </c>
      <c r="C10" s="189">
        <v>1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1:16" ht="30">
      <c r="A11" s="199" t="s">
        <v>11</v>
      </c>
      <c r="B11" s="198" t="s">
        <v>12</v>
      </c>
      <c r="C11" s="200">
        <v>0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1:16" ht="30">
      <c r="A12" s="199" t="s">
        <v>13</v>
      </c>
      <c r="B12" s="196" t="s">
        <v>14</v>
      </c>
      <c r="C12" s="200">
        <v>0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</row>
    <row r="13" spans="1:16" ht="45">
      <c r="A13" s="197" t="s">
        <v>15</v>
      </c>
      <c r="B13" s="198" t="s">
        <v>16</v>
      </c>
      <c r="C13" s="200">
        <v>0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</row>
    <row r="14" spans="1:16" ht="60">
      <c r="A14" s="201" t="s">
        <v>17</v>
      </c>
      <c r="B14" s="196" t="s">
        <v>18</v>
      </c>
      <c r="C14" s="134">
        <v>0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spans="1:16" ht="75">
      <c r="A15" s="201" t="s">
        <v>19</v>
      </c>
      <c r="B15" s="196" t="s">
        <v>20</v>
      </c>
      <c r="C15" s="134">
        <v>0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</row>
    <row r="16" spans="1:16" ht="60">
      <c r="A16" s="201" t="s">
        <v>21</v>
      </c>
      <c r="B16" s="196" t="s">
        <v>22</v>
      </c>
      <c r="C16" s="134">
        <v>0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</row>
    <row r="17" spans="1:19" ht="60">
      <c r="A17" s="201" t="s">
        <v>23</v>
      </c>
      <c r="B17" s="196" t="s">
        <v>24</v>
      </c>
      <c r="C17" s="134">
        <v>0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</row>
    <row r="18" spans="1:19" ht="60">
      <c r="A18" s="202" t="s">
        <v>25</v>
      </c>
      <c r="B18" s="198" t="s">
        <v>26</v>
      </c>
      <c r="C18" s="203">
        <v>0</v>
      </c>
      <c r="D18" s="2"/>
      <c r="E18" s="2"/>
      <c r="F18" s="2"/>
      <c r="G18" s="2"/>
      <c r="H18" s="2"/>
      <c r="I18" s="2"/>
      <c r="J18" s="2"/>
      <c r="K18" s="2"/>
      <c r="L18" s="135"/>
      <c r="M18" s="2"/>
      <c r="N18" s="2"/>
      <c r="O18" s="2"/>
      <c r="P18" s="2"/>
    </row>
    <row r="19" spans="1:19" ht="15">
      <c r="A19" s="204"/>
      <c r="B19" s="205"/>
      <c r="C19" s="206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spans="1:19" ht="15.75" customHeight="1">
      <c r="A20" s="516" t="s">
        <v>27</v>
      </c>
      <c r="B20" s="517"/>
      <c r="C20" s="517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1:19" ht="15">
      <c r="A21" s="192"/>
      <c r="B21" s="205"/>
      <c r="C21" s="206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</row>
    <row r="22" spans="1:19" ht="28.5">
      <c r="A22" s="75" t="s">
        <v>6</v>
      </c>
      <c r="B22" s="75" t="s">
        <v>7</v>
      </c>
      <c r="C22" s="207" t="s">
        <v>28</v>
      </c>
      <c r="D22" s="105"/>
      <c r="E22" s="105"/>
      <c r="F22" s="105"/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Q22" s="25"/>
      <c r="R22" s="25"/>
      <c r="S22" s="25"/>
    </row>
    <row r="23" spans="1:19" s="29" customFormat="1" ht="14.25">
      <c r="A23" s="75">
        <v>1</v>
      </c>
      <c r="B23" s="75">
        <v>2</v>
      </c>
      <c r="C23" s="75">
        <v>3</v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8"/>
      <c r="R23" s="28"/>
      <c r="S23" s="28"/>
    </row>
    <row r="24" spans="1:19" ht="15">
      <c r="A24" s="208" t="s">
        <v>29</v>
      </c>
      <c r="B24" s="198" t="s">
        <v>10</v>
      </c>
      <c r="C24" s="134">
        <v>1</v>
      </c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25"/>
      <c r="R24" s="25"/>
      <c r="S24" s="25"/>
    </row>
    <row r="25" spans="1:19" ht="15">
      <c r="A25" s="208" t="s">
        <v>30</v>
      </c>
      <c r="B25" s="196" t="s">
        <v>12</v>
      </c>
      <c r="C25" s="134">
        <v>0</v>
      </c>
      <c r="D25" s="105"/>
      <c r="E25" s="105"/>
      <c r="F25" s="105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25"/>
      <c r="R25" s="25"/>
      <c r="S25" s="25"/>
    </row>
    <row r="26" spans="1:19" ht="15">
      <c r="A26" s="208" t="s">
        <v>31</v>
      </c>
      <c r="B26" s="196" t="s">
        <v>14</v>
      </c>
      <c r="C26" s="134">
        <v>0</v>
      </c>
      <c r="D26" s="105"/>
      <c r="E26" s="105"/>
      <c r="F26" s="105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25"/>
      <c r="R26" s="25"/>
      <c r="S26" s="25"/>
    </row>
    <row r="27" spans="1:19" ht="15">
      <c r="A27" s="208" t="s">
        <v>32</v>
      </c>
      <c r="B27" s="196" t="s">
        <v>16</v>
      </c>
      <c r="C27" s="134">
        <v>1</v>
      </c>
      <c r="D27" s="105"/>
      <c r="E27" s="105"/>
      <c r="F27" s="105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25"/>
      <c r="R27" s="25"/>
      <c r="S27" s="25"/>
    </row>
    <row r="28" spans="1:19" ht="30">
      <c r="A28" s="208" t="s">
        <v>33</v>
      </c>
      <c r="B28" s="196" t="s">
        <v>18</v>
      </c>
      <c r="C28" s="134">
        <v>1</v>
      </c>
      <c r="D28" s="105"/>
      <c r="E28" s="105"/>
      <c r="F28" s="105"/>
      <c r="G28" s="105"/>
      <c r="H28" s="105"/>
      <c r="I28" s="105"/>
      <c r="J28" s="105"/>
      <c r="K28" s="105"/>
      <c r="L28" s="105"/>
      <c r="M28" s="105"/>
      <c r="N28" s="105"/>
      <c r="O28" s="105"/>
      <c r="P28" s="105"/>
      <c r="Q28" s="25"/>
      <c r="R28" s="25"/>
      <c r="S28" s="25"/>
    </row>
    <row r="29" spans="1:19" ht="77.25" customHeight="1">
      <c r="A29" s="192"/>
      <c r="B29" s="205"/>
      <c r="C29" s="206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9" ht="15">
      <c r="A30" s="491" t="s">
        <v>34</v>
      </c>
      <c r="B30" s="519"/>
      <c r="C30" s="519"/>
      <c r="D30" s="519"/>
      <c r="E30" s="519"/>
      <c r="F30" s="519"/>
      <c r="G30" s="519"/>
      <c r="H30" s="519"/>
      <c r="I30" s="519"/>
      <c r="J30" s="519"/>
      <c r="K30" s="2"/>
      <c r="L30" s="2"/>
      <c r="M30" s="2"/>
      <c r="N30" s="2"/>
      <c r="O30" s="2"/>
      <c r="P30" s="2"/>
    </row>
    <row r="31" spans="1:19" ht="15.75" customHeight="1">
      <c r="A31" s="484" t="s">
        <v>35</v>
      </c>
      <c r="B31" s="484"/>
      <c r="C31" s="484"/>
      <c r="D31" s="484"/>
      <c r="E31" s="484"/>
      <c r="F31" s="484"/>
      <c r="G31" s="484"/>
      <c r="H31" s="484"/>
      <c r="I31" s="484"/>
      <c r="J31" s="484"/>
      <c r="K31" s="2"/>
      <c r="L31" s="2"/>
      <c r="M31" s="2"/>
      <c r="N31" s="2"/>
      <c r="O31" s="2"/>
      <c r="P31" s="2"/>
    </row>
    <row r="32" spans="1:19" ht="15">
      <c r="A32" s="82"/>
      <c r="B32" s="82"/>
      <c r="C32" s="82"/>
      <c r="D32" s="518" t="s">
        <v>36</v>
      </c>
      <c r="E32" s="518"/>
      <c r="F32" s="518"/>
      <c r="G32" s="518"/>
      <c r="H32" s="518"/>
      <c r="I32" s="518"/>
      <c r="J32" s="209"/>
      <c r="K32" s="209"/>
      <c r="L32" s="2"/>
      <c r="M32" s="2"/>
      <c r="N32" s="2"/>
      <c r="O32" s="2"/>
      <c r="P32" s="2"/>
    </row>
    <row r="33" spans="1:17" ht="31.5" customHeight="1">
      <c r="A33" s="450" t="s">
        <v>37</v>
      </c>
      <c r="B33" s="450" t="s">
        <v>7</v>
      </c>
      <c r="C33" s="450" t="s">
        <v>38</v>
      </c>
      <c r="D33" s="450"/>
      <c r="E33" s="450"/>
      <c r="F33" s="450"/>
      <c r="G33" s="486" t="s">
        <v>39</v>
      </c>
      <c r="H33" s="492"/>
      <c r="I33" s="210" t="s">
        <v>40</v>
      </c>
      <c r="J33" s="107"/>
      <c r="K33" s="2"/>
      <c r="L33" s="2"/>
      <c r="M33" s="2"/>
      <c r="N33" s="2"/>
      <c r="O33" s="2"/>
      <c r="P33" s="2"/>
    </row>
    <row r="34" spans="1:17" ht="15.75" customHeight="1">
      <c r="A34" s="450"/>
      <c r="B34" s="450"/>
      <c r="C34" s="499" t="s">
        <v>41</v>
      </c>
      <c r="D34" s="450" t="s">
        <v>42</v>
      </c>
      <c r="E34" s="450"/>
      <c r="F34" s="450"/>
      <c r="G34" s="499" t="s">
        <v>41</v>
      </c>
      <c r="H34" s="499" t="s">
        <v>43</v>
      </c>
      <c r="I34" s="450" t="s">
        <v>41</v>
      </c>
      <c r="J34" s="27"/>
      <c r="K34" s="2"/>
      <c r="L34" s="2"/>
      <c r="M34" s="2"/>
      <c r="N34" s="2"/>
      <c r="O34" s="2"/>
      <c r="P34" s="2"/>
    </row>
    <row r="35" spans="1:17" ht="71.25">
      <c r="A35" s="450"/>
      <c r="B35" s="450"/>
      <c r="C35" s="501"/>
      <c r="D35" s="75" t="s">
        <v>44</v>
      </c>
      <c r="E35" s="75" t="s">
        <v>45</v>
      </c>
      <c r="F35" s="75" t="s">
        <v>46</v>
      </c>
      <c r="G35" s="500"/>
      <c r="H35" s="501"/>
      <c r="I35" s="450"/>
      <c r="J35" s="213"/>
      <c r="K35" s="105"/>
      <c r="L35" s="105"/>
      <c r="M35" s="105"/>
      <c r="N35" s="105"/>
      <c r="O35" s="105"/>
      <c r="P35" s="105"/>
      <c r="Q35" s="25"/>
    </row>
    <row r="36" spans="1:17" s="29" customFormat="1" ht="14.25">
      <c r="A36" s="75">
        <v>1</v>
      </c>
      <c r="B36" s="75">
        <v>2</v>
      </c>
      <c r="C36" s="75">
        <v>3</v>
      </c>
      <c r="D36" s="75">
        <v>4</v>
      </c>
      <c r="E36" s="75">
        <v>5</v>
      </c>
      <c r="F36" s="75">
        <v>6</v>
      </c>
      <c r="G36" s="75">
        <v>7</v>
      </c>
      <c r="H36" s="75">
        <v>8</v>
      </c>
      <c r="I36" s="75">
        <v>9</v>
      </c>
      <c r="J36" s="27"/>
      <c r="K36" s="27"/>
      <c r="L36" s="27"/>
      <c r="M36" s="27"/>
      <c r="N36" s="27"/>
      <c r="O36" s="27"/>
      <c r="P36" s="27"/>
      <c r="Q36" s="28"/>
    </row>
    <row r="37" spans="1:17" ht="15">
      <c r="A37" s="214" t="s">
        <v>47</v>
      </c>
      <c r="B37" s="198" t="s">
        <v>10</v>
      </c>
      <c r="C37" s="215">
        <f>C38+C47+C48+C51+C52+C53+C54</f>
        <v>199</v>
      </c>
      <c r="D37" s="215">
        <f>D38+D47+D48+D51+D53+D54</f>
        <v>176</v>
      </c>
      <c r="E37" s="215">
        <f>E38+E47+E48+E51+E52+E53+E54</f>
        <v>35</v>
      </c>
      <c r="F37" s="215">
        <f>F38+F47+F48+F51+F52+F53+F54</f>
        <v>7</v>
      </c>
      <c r="G37" s="215">
        <f>G38+G47+G48+G51+G52+G53+G54</f>
        <v>9</v>
      </c>
      <c r="H37" s="215">
        <f>H38+H47+H48+H51+H53+H54</f>
        <v>8</v>
      </c>
      <c r="I37" s="215">
        <f>I38+I47+I48+I51+I52+I53+I54</f>
        <v>201</v>
      </c>
      <c r="J37" s="216"/>
      <c r="K37" s="105"/>
      <c r="L37" s="105"/>
      <c r="M37" s="217"/>
      <c r="N37" s="217"/>
      <c r="O37" s="191"/>
      <c r="P37" s="191"/>
      <c r="Q37" s="25"/>
    </row>
    <row r="38" spans="1:17" ht="28.5">
      <c r="A38" s="218" t="s">
        <v>48</v>
      </c>
      <c r="B38" s="198" t="s">
        <v>12</v>
      </c>
      <c r="C38" s="219">
        <f t="shared" ref="C38:I38" si="0">C39+C40+C41+C42+C43+C44+C45+C46</f>
        <v>35</v>
      </c>
      <c r="D38" s="219">
        <f t="shared" si="0"/>
        <v>35</v>
      </c>
      <c r="E38" s="219">
        <f t="shared" si="0"/>
        <v>35</v>
      </c>
      <c r="F38" s="219">
        <f t="shared" si="0"/>
        <v>7</v>
      </c>
      <c r="G38" s="219">
        <f t="shared" si="0"/>
        <v>3</v>
      </c>
      <c r="H38" s="219">
        <f t="shared" si="0"/>
        <v>3</v>
      </c>
      <c r="I38" s="219">
        <f t="shared" si="0"/>
        <v>30</v>
      </c>
      <c r="J38" s="220"/>
      <c r="K38" s="105"/>
      <c r="L38" s="173"/>
      <c r="M38" s="105"/>
      <c r="N38" s="105"/>
      <c r="O38" s="105"/>
      <c r="P38" s="45"/>
      <c r="Q38" s="25"/>
    </row>
    <row r="39" spans="1:17" ht="30">
      <c r="A39" s="221" t="s">
        <v>49</v>
      </c>
      <c r="B39" s="196" t="s">
        <v>14</v>
      </c>
      <c r="C39" s="222"/>
      <c r="D39" s="222"/>
      <c r="E39" s="222"/>
      <c r="F39" s="222"/>
      <c r="G39" s="222"/>
      <c r="H39" s="222"/>
      <c r="I39" s="222"/>
      <c r="J39" s="223"/>
      <c r="K39" s="105"/>
      <c r="L39" s="173"/>
      <c r="M39" s="105"/>
      <c r="N39" s="105"/>
      <c r="O39" s="105"/>
      <c r="P39" s="45"/>
      <c r="Q39" s="25"/>
    </row>
    <row r="40" spans="1:17" ht="15">
      <c r="A40" s="224" t="s">
        <v>50</v>
      </c>
      <c r="B40" s="198" t="s">
        <v>16</v>
      </c>
      <c r="C40" s="222">
        <v>12</v>
      </c>
      <c r="D40" s="222">
        <v>12</v>
      </c>
      <c r="E40" s="222">
        <v>12</v>
      </c>
      <c r="F40" s="222"/>
      <c r="G40" s="222">
        <v>1</v>
      </c>
      <c r="H40" s="222">
        <v>1</v>
      </c>
      <c r="I40" s="222">
        <v>10</v>
      </c>
      <c r="J40" s="223"/>
      <c r="K40" s="2"/>
      <c r="L40" s="225"/>
      <c r="M40" s="2"/>
      <c r="N40" s="2"/>
      <c r="O40" s="2"/>
      <c r="P40" s="50"/>
    </row>
    <row r="41" spans="1:17" ht="15">
      <c r="A41" s="226" t="s">
        <v>51</v>
      </c>
      <c r="B41" s="196" t="s">
        <v>18</v>
      </c>
      <c r="C41" s="222"/>
      <c r="D41" s="222"/>
      <c r="E41" s="222"/>
      <c r="F41" s="222"/>
      <c r="G41" s="222"/>
      <c r="H41" s="222"/>
      <c r="I41" s="222"/>
      <c r="J41" s="223"/>
      <c r="K41" s="2"/>
      <c r="L41" s="2"/>
      <c r="M41" s="2"/>
      <c r="N41" s="2"/>
      <c r="O41" s="2"/>
      <c r="P41" s="50"/>
    </row>
    <row r="42" spans="1:17" ht="15">
      <c r="A42" s="224" t="s">
        <v>52</v>
      </c>
      <c r="B42" s="196" t="s">
        <v>20</v>
      </c>
      <c r="C42" s="222"/>
      <c r="D42" s="222"/>
      <c r="E42" s="222"/>
      <c r="F42" s="222"/>
      <c r="G42" s="222"/>
      <c r="H42" s="222"/>
      <c r="I42" s="222"/>
      <c r="J42" s="223"/>
      <c r="K42" s="2"/>
      <c r="L42" s="2"/>
      <c r="M42" s="2"/>
      <c r="N42" s="2"/>
      <c r="O42" s="2"/>
      <c r="P42" s="50"/>
    </row>
    <row r="43" spans="1:17" ht="15">
      <c r="A43" s="224" t="s">
        <v>53</v>
      </c>
      <c r="B43" s="196" t="s">
        <v>22</v>
      </c>
      <c r="C43" s="222">
        <v>23</v>
      </c>
      <c r="D43" s="222">
        <v>23</v>
      </c>
      <c r="E43" s="222">
        <v>23</v>
      </c>
      <c r="F43" s="222">
        <v>7</v>
      </c>
      <c r="G43" s="222">
        <v>2</v>
      </c>
      <c r="H43" s="222">
        <v>2</v>
      </c>
      <c r="I43" s="222">
        <v>20</v>
      </c>
      <c r="J43" s="223"/>
      <c r="K43" s="2"/>
      <c r="L43" s="2"/>
      <c r="M43" s="2"/>
      <c r="N43" s="2"/>
      <c r="O43" s="2"/>
      <c r="P43" s="50"/>
    </row>
    <row r="44" spans="1:17" ht="15">
      <c r="A44" s="221" t="s">
        <v>54</v>
      </c>
      <c r="B44" s="196" t="s">
        <v>24</v>
      </c>
      <c r="C44" s="222"/>
      <c r="D44" s="222"/>
      <c r="E44" s="222"/>
      <c r="F44" s="222"/>
      <c r="G44" s="222"/>
      <c r="H44" s="222"/>
      <c r="I44" s="222"/>
      <c r="J44" s="223"/>
      <c r="K44" s="2"/>
      <c r="L44" s="2"/>
      <c r="M44" s="2"/>
      <c r="N44" s="2"/>
      <c r="O44" s="2"/>
      <c r="P44" s="50"/>
    </row>
    <row r="45" spans="1:17" ht="15">
      <c r="A45" s="224" t="s">
        <v>55</v>
      </c>
      <c r="B45" s="198" t="s">
        <v>26</v>
      </c>
      <c r="C45" s="222"/>
      <c r="D45" s="222"/>
      <c r="E45" s="222"/>
      <c r="F45" s="222"/>
      <c r="G45" s="222"/>
      <c r="H45" s="222"/>
      <c r="I45" s="222"/>
      <c r="J45" s="223"/>
      <c r="K45" s="2"/>
      <c r="L45" s="2"/>
      <c r="M45" s="2"/>
      <c r="N45" s="2"/>
      <c r="O45" s="2"/>
      <c r="P45" s="50"/>
    </row>
    <row r="46" spans="1:17" ht="15">
      <c r="A46" s="224" t="s">
        <v>56</v>
      </c>
      <c r="B46" s="227">
        <v>10</v>
      </c>
      <c r="C46" s="222"/>
      <c r="D46" s="222"/>
      <c r="E46" s="222"/>
      <c r="F46" s="222"/>
      <c r="G46" s="222"/>
      <c r="H46" s="222"/>
      <c r="I46" s="222"/>
      <c r="J46" s="223"/>
      <c r="K46" s="2"/>
      <c r="L46" s="2"/>
      <c r="M46" s="2"/>
      <c r="N46" s="2"/>
      <c r="O46" s="2"/>
      <c r="P46" s="50"/>
    </row>
    <row r="47" spans="1:17" ht="15">
      <c r="A47" s="228" t="s">
        <v>57</v>
      </c>
      <c r="B47" s="227">
        <v>11</v>
      </c>
      <c r="C47" s="222">
        <v>164</v>
      </c>
      <c r="D47" s="222">
        <v>141</v>
      </c>
      <c r="E47" s="222"/>
      <c r="F47" s="222"/>
      <c r="G47" s="222">
        <v>6</v>
      </c>
      <c r="H47" s="222">
        <v>5</v>
      </c>
      <c r="I47" s="222">
        <v>171</v>
      </c>
      <c r="J47" s="229"/>
      <c r="K47" s="2"/>
      <c r="L47" s="2"/>
      <c r="M47" s="2"/>
      <c r="N47" s="2"/>
      <c r="O47" s="2"/>
      <c r="P47" s="50"/>
    </row>
    <row r="48" spans="1:17" ht="15">
      <c r="A48" s="228" t="s">
        <v>58</v>
      </c>
      <c r="B48" s="227">
        <v>12</v>
      </c>
      <c r="C48" s="222"/>
      <c r="D48" s="222"/>
      <c r="E48" s="222"/>
      <c r="F48" s="222"/>
      <c r="G48" s="222"/>
      <c r="H48" s="222"/>
      <c r="I48" s="222"/>
      <c r="J48" s="229"/>
      <c r="K48" s="2"/>
      <c r="L48" s="2"/>
      <c r="M48" s="2"/>
      <c r="N48" s="2"/>
      <c r="O48" s="2"/>
      <c r="P48" s="50"/>
    </row>
    <row r="49" spans="1:17" ht="37.5" customHeight="1">
      <c r="A49" s="208" t="s">
        <v>59</v>
      </c>
      <c r="B49" s="227">
        <v>13</v>
      </c>
      <c r="C49" s="222"/>
      <c r="D49" s="222"/>
      <c r="E49" s="222"/>
      <c r="F49" s="222"/>
      <c r="G49" s="222"/>
      <c r="H49" s="222"/>
      <c r="I49" s="222"/>
      <c r="J49" s="229"/>
      <c r="K49" s="2"/>
      <c r="L49" s="2"/>
      <c r="M49" s="2"/>
      <c r="N49" s="2"/>
      <c r="O49" s="2"/>
      <c r="P49" s="50"/>
    </row>
    <row r="50" spans="1:17" ht="15">
      <c r="A50" s="208" t="s">
        <v>60</v>
      </c>
      <c r="B50" s="227">
        <v>14</v>
      </c>
      <c r="C50" s="222"/>
      <c r="D50" s="222"/>
      <c r="E50" s="222"/>
      <c r="F50" s="222"/>
      <c r="G50" s="222"/>
      <c r="H50" s="222"/>
      <c r="I50" s="222"/>
      <c r="J50" s="229"/>
      <c r="K50" s="2"/>
      <c r="L50" s="2"/>
      <c r="M50" s="2"/>
      <c r="N50" s="2"/>
      <c r="O50" s="2"/>
      <c r="P50" s="50"/>
    </row>
    <row r="51" spans="1:17" ht="15">
      <c r="A51" s="230" t="s">
        <v>61</v>
      </c>
      <c r="B51" s="227">
        <v>15</v>
      </c>
      <c r="C51" s="222"/>
      <c r="D51" s="231"/>
      <c r="E51" s="222"/>
      <c r="F51" s="222"/>
      <c r="G51" s="222"/>
      <c r="H51" s="232"/>
      <c r="I51" s="222"/>
      <c r="J51" s="229"/>
      <c r="K51" s="2"/>
      <c r="L51" s="2"/>
      <c r="M51" s="2"/>
      <c r="N51" s="2"/>
      <c r="O51" s="2"/>
      <c r="P51" s="2"/>
    </row>
    <row r="52" spans="1:17" ht="15">
      <c r="A52" s="233" t="s">
        <v>62</v>
      </c>
      <c r="B52" s="227">
        <v>16</v>
      </c>
      <c r="C52" s="222"/>
      <c r="D52" s="234" t="s">
        <v>63</v>
      </c>
      <c r="E52" s="222"/>
      <c r="F52" s="222"/>
      <c r="G52" s="222"/>
      <c r="H52" s="234" t="s">
        <v>63</v>
      </c>
      <c r="I52" s="222"/>
      <c r="J52" s="229"/>
      <c r="K52" s="2"/>
      <c r="L52" s="2"/>
      <c r="M52" s="2"/>
      <c r="N52" s="2"/>
      <c r="O52" s="2"/>
      <c r="P52" s="2"/>
    </row>
    <row r="53" spans="1:17" ht="15">
      <c r="A53" s="233" t="s">
        <v>64</v>
      </c>
      <c r="B53" s="227">
        <v>17</v>
      </c>
      <c r="C53" s="222"/>
      <c r="D53" s="231"/>
      <c r="E53" s="222"/>
      <c r="F53" s="222"/>
      <c r="G53" s="222"/>
      <c r="H53" s="232"/>
      <c r="I53" s="222"/>
      <c r="J53" s="229"/>
      <c r="K53" s="2"/>
      <c r="L53" s="2"/>
      <c r="M53" s="2"/>
      <c r="N53" s="2"/>
      <c r="O53" s="2"/>
      <c r="P53" s="2"/>
    </row>
    <row r="54" spans="1:17" ht="15">
      <c r="A54" s="235" t="s">
        <v>65</v>
      </c>
      <c r="B54" s="236">
        <v>18</v>
      </c>
      <c r="C54" s="237"/>
      <c r="D54" s="231"/>
      <c r="E54" s="237"/>
      <c r="F54" s="237"/>
      <c r="G54" s="237"/>
      <c r="H54" s="232"/>
      <c r="I54" s="237"/>
      <c r="J54" s="229"/>
      <c r="K54" s="2"/>
      <c r="L54" s="2"/>
      <c r="M54" s="2"/>
      <c r="N54" s="2"/>
      <c r="O54" s="2"/>
      <c r="P54" s="2"/>
    </row>
    <row r="55" spans="1:17" ht="30">
      <c r="A55" s="238" t="s">
        <v>66</v>
      </c>
      <c r="B55" s="227">
        <v>19</v>
      </c>
      <c r="C55" s="237"/>
      <c r="D55" s="231"/>
      <c r="E55" s="237"/>
      <c r="F55" s="237"/>
      <c r="G55" s="237"/>
      <c r="H55" s="232"/>
      <c r="I55" s="237"/>
      <c r="J55" s="229"/>
      <c r="K55" s="2"/>
      <c r="L55" s="2"/>
      <c r="M55" s="2"/>
      <c r="N55" s="2"/>
      <c r="O55" s="2"/>
      <c r="P55" s="2"/>
    </row>
    <row r="56" spans="1:17" ht="15">
      <c r="A56" s="239" t="s">
        <v>67</v>
      </c>
      <c r="B56" s="227">
        <v>20</v>
      </c>
      <c r="C56" s="237"/>
      <c r="D56" s="231"/>
      <c r="E56" s="237"/>
      <c r="F56" s="237"/>
      <c r="G56" s="237"/>
      <c r="H56" s="232"/>
      <c r="I56" s="237"/>
      <c r="J56" s="229"/>
      <c r="K56" s="2"/>
      <c r="L56" s="2"/>
      <c r="M56" s="2"/>
      <c r="N56" s="2"/>
      <c r="O56" s="2"/>
      <c r="P56" s="2"/>
    </row>
    <row r="57" spans="1:17" ht="30">
      <c r="A57" s="199" t="s">
        <v>68</v>
      </c>
      <c r="B57" s="236">
        <v>21</v>
      </c>
      <c r="C57" s="237"/>
      <c r="D57" s="234" t="s">
        <v>63</v>
      </c>
      <c r="E57" s="234" t="s">
        <v>63</v>
      </c>
      <c r="F57" s="234" t="s">
        <v>63</v>
      </c>
      <c r="G57" s="237"/>
      <c r="H57" s="240" t="s">
        <v>63</v>
      </c>
      <c r="I57" s="234" t="s">
        <v>63</v>
      </c>
      <c r="J57" s="229"/>
      <c r="K57" s="2"/>
      <c r="L57" s="2"/>
      <c r="M57" s="2"/>
      <c r="N57" s="2"/>
      <c r="O57" s="2"/>
      <c r="P57" s="2"/>
    </row>
    <row r="58" spans="1:17" ht="15">
      <c r="A58" s="241" t="s">
        <v>69</v>
      </c>
      <c r="B58" s="227">
        <v>22</v>
      </c>
      <c r="C58" s="222"/>
      <c r="D58" s="234" t="s">
        <v>63</v>
      </c>
      <c r="E58" s="234" t="s">
        <v>63</v>
      </c>
      <c r="F58" s="234" t="s">
        <v>63</v>
      </c>
      <c r="G58" s="222"/>
      <c r="H58" s="234" t="s">
        <v>63</v>
      </c>
      <c r="I58" s="234" t="s">
        <v>63</v>
      </c>
      <c r="J58" s="229"/>
      <c r="K58" s="2"/>
      <c r="L58" s="2"/>
      <c r="M58" s="2"/>
      <c r="N58" s="2"/>
      <c r="O58" s="2"/>
      <c r="P58" s="2"/>
    </row>
    <row r="59" spans="1:17" ht="15">
      <c r="A59" s="242" t="s">
        <v>70</v>
      </c>
      <c r="B59" s="227">
        <v>23</v>
      </c>
      <c r="C59" s="222"/>
      <c r="D59" s="234" t="s">
        <v>63</v>
      </c>
      <c r="E59" s="234" t="s">
        <v>63</v>
      </c>
      <c r="F59" s="234" t="s">
        <v>63</v>
      </c>
      <c r="G59" s="222"/>
      <c r="H59" s="234" t="s">
        <v>63</v>
      </c>
      <c r="I59" s="234" t="s">
        <v>63</v>
      </c>
      <c r="J59" s="243"/>
      <c r="K59" s="193"/>
      <c r="L59" s="193"/>
      <c r="M59" s="193"/>
      <c r="N59" s="193"/>
      <c r="O59" s="193"/>
      <c r="P59" s="193"/>
    </row>
    <row r="60" spans="1:17" ht="15">
      <c r="A60" s="244"/>
      <c r="B60" s="245"/>
      <c r="C60" s="246"/>
      <c r="D60" s="247"/>
      <c r="E60" s="247"/>
      <c r="F60" s="248"/>
      <c r="G60" s="247"/>
      <c r="H60" s="247"/>
      <c r="I60" s="243"/>
      <c r="J60" s="243"/>
      <c r="K60" s="249"/>
      <c r="L60" s="249"/>
      <c r="M60" s="249"/>
      <c r="N60" s="249"/>
      <c r="O60" s="249"/>
      <c r="P60" s="249"/>
    </row>
    <row r="61" spans="1:17" ht="15.75" customHeight="1">
      <c r="A61" s="484" t="s">
        <v>71</v>
      </c>
      <c r="B61" s="484"/>
      <c r="C61" s="484"/>
      <c r="D61" s="484"/>
      <c r="E61" s="484"/>
      <c r="F61" s="484"/>
      <c r="G61" s="484"/>
      <c r="H61" s="484"/>
      <c r="I61" s="484"/>
      <c r="J61" s="484"/>
      <c r="K61" s="484"/>
      <c r="L61" s="484"/>
      <c r="M61" s="484"/>
      <c r="N61" s="484"/>
      <c r="O61" s="2"/>
      <c r="P61" s="2"/>
    </row>
    <row r="62" spans="1:17" ht="15" customHeight="1">
      <c r="A62" s="82"/>
      <c r="B62" s="82"/>
      <c r="C62" s="82"/>
      <c r="D62" s="82"/>
      <c r="E62" s="82"/>
      <c r="F62" s="82"/>
      <c r="G62" s="82"/>
      <c r="H62" s="483" t="s">
        <v>72</v>
      </c>
      <c r="I62" s="483"/>
      <c r="J62" s="483"/>
      <c r="K62" s="483"/>
      <c r="L62" s="250"/>
      <c r="M62" s="167"/>
      <c r="N62" s="167"/>
      <c r="O62" s="2"/>
      <c r="P62" s="2"/>
    </row>
    <row r="63" spans="1:17" ht="15.75" customHeight="1">
      <c r="A63" s="450" t="s">
        <v>37</v>
      </c>
      <c r="B63" s="450" t="s">
        <v>7</v>
      </c>
      <c r="C63" s="499" t="s">
        <v>73</v>
      </c>
      <c r="D63" s="450" t="s">
        <v>74</v>
      </c>
      <c r="E63" s="450"/>
      <c r="F63" s="450"/>
      <c r="G63" s="450"/>
      <c r="H63" s="450"/>
      <c r="I63" s="450"/>
      <c r="J63" s="450"/>
      <c r="K63" s="503"/>
      <c r="L63" s="27"/>
      <c r="M63" s="27"/>
      <c r="N63" s="27"/>
      <c r="O63" s="105"/>
      <c r="P63" s="105"/>
      <c r="Q63" s="25"/>
    </row>
    <row r="64" spans="1:17" ht="15">
      <c r="A64" s="450"/>
      <c r="B64" s="450"/>
      <c r="C64" s="501"/>
      <c r="D64" s="75" t="s">
        <v>75</v>
      </c>
      <c r="E64" s="75" t="s">
        <v>76</v>
      </c>
      <c r="F64" s="75" t="s">
        <v>77</v>
      </c>
      <c r="G64" s="75" t="s">
        <v>78</v>
      </c>
      <c r="H64" s="75" t="s">
        <v>79</v>
      </c>
      <c r="I64" s="75" t="s">
        <v>80</v>
      </c>
      <c r="J64" s="75" t="s">
        <v>81</v>
      </c>
      <c r="K64" s="75" t="s">
        <v>82</v>
      </c>
      <c r="L64" s="27"/>
      <c r="M64" s="27"/>
      <c r="N64" s="27"/>
      <c r="O64" s="105"/>
      <c r="P64" s="105"/>
      <c r="Q64" s="25"/>
    </row>
    <row r="65" spans="1:18" s="29" customFormat="1" ht="14.25">
      <c r="A65" s="75">
        <v>1</v>
      </c>
      <c r="B65" s="75">
        <v>2</v>
      </c>
      <c r="C65" s="75">
        <v>3</v>
      </c>
      <c r="D65" s="75">
        <v>4</v>
      </c>
      <c r="E65" s="75">
        <v>5</v>
      </c>
      <c r="F65" s="75">
        <v>6</v>
      </c>
      <c r="G65" s="75">
        <v>7</v>
      </c>
      <c r="H65" s="75">
        <v>8</v>
      </c>
      <c r="I65" s="75">
        <v>9</v>
      </c>
      <c r="J65" s="75">
        <v>10</v>
      </c>
      <c r="K65" s="75">
        <v>11</v>
      </c>
      <c r="L65" s="27"/>
      <c r="M65" s="27"/>
      <c r="N65" s="27"/>
      <c r="O65" s="27"/>
      <c r="P65" s="27"/>
      <c r="Q65" s="28"/>
    </row>
    <row r="66" spans="1:18" ht="15">
      <c r="A66" s="208" t="s">
        <v>83</v>
      </c>
      <c r="B66" s="198" t="s">
        <v>10</v>
      </c>
      <c r="C66" s="251">
        <f>D66+E66+F66+G66+H66+I66+J66+K66</f>
        <v>199</v>
      </c>
      <c r="D66" s="222"/>
      <c r="E66" s="222"/>
      <c r="F66" s="222">
        <v>22</v>
      </c>
      <c r="G66" s="222">
        <v>30</v>
      </c>
      <c r="H66" s="222">
        <v>55</v>
      </c>
      <c r="I66" s="222">
        <v>36</v>
      </c>
      <c r="J66" s="222">
        <v>50</v>
      </c>
      <c r="K66" s="222">
        <v>6</v>
      </c>
      <c r="L66" s="246"/>
      <c r="M66" s="246"/>
      <c r="N66" s="246"/>
      <c r="O66" s="192"/>
      <c r="P66" s="105"/>
      <c r="Q66" s="25"/>
    </row>
    <row r="67" spans="1:18" ht="15">
      <c r="A67" s="252" t="s">
        <v>84</v>
      </c>
      <c r="B67" s="198" t="s">
        <v>12</v>
      </c>
      <c r="C67" s="251">
        <f>D67+E67+F67+G67+H67+I67+J67+K67</f>
        <v>76</v>
      </c>
      <c r="D67" s="222"/>
      <c r="E67" s="222"/>
      <c r="F67" s="222">
        <v>14</v>
      </c>
      <c r="G67" s="222">
        <v>15</v>
      </c>
      <c r="H67" s="222">
        <v>23</v>
      </c>
      <c r="I67" s="222">
        <v>11</v>
      </c>
      <c r="J67" s="222">
        <v>11</v>
      </c>
      <c r="K67" s="222">
        <v>2</v>
      </c>
      <c r="L67" s="246"/>
      <c r="M67" s="246"/>
      <c r="N67" s="246"/>
      <c r="O67" s="105"/>
      <c r="P67" s="105"/>
      <c r="Q67" s="25"/>
    </row>
    <row r="68" spans="1:18" ht="30">
      <c r="A68" s="208" t="s">
        <v>85</v>
      </c>
      <c r="B68" s="196" t="s">
        <v>14</v>
      </c>
      <c r="C68" s="251">
        <f>D68+E68+F68+G68+H68+I68+J68+K68</f>
        <v>7</v>
      </c>
      <c r="D68" s="253"/>
      <c r="E68" s="253"/>
      <c r="F68" s="253"/>
      <c r="G68" s="253"/>
      <c r="H68" s="222"/>
      <c r="I68" s="222">
        <v>3</v>
      </c>
      <c r="J68" s="222">
        <v>3</v>
      </c>
      <c r="K68" s="222">
        <v>1</v>
      </c>
      <c r="L68" s="246"/>
      <c r="M68" s="246"/>
      <c r="N68" s="246"/>
      <c r="O68" s="2"/>
      <c r="P68" s="2"/>
    </row>
    <row r="69" spans="1:18" ht="15">
      <c r="A69" s="241" t="s">
        <v>86</v>
      </c>
      <c r="B69" s="198" t="s">
        <v>16</v>
      </c>
      <c r="C69" s="251">
        <f>D69+E69+F69+G69+H69+I69+J69+K69</f>
        <v>4</v>
      </c>
      <c r="D69" s="253"/>
      <c r="E69" s="253"/>
      <c r="F69" s="253"/>
      <c r="G69" s="253"/>
      <c r="H69" s="222"/>
      <c r="I69" s="222">
        <v>1</v>
      </c>
      <c r="J69" s="222">
        <v>2</v>
      </c>
      <c r="K69" s="222">
        <v>1</v>
      </c>
      <c r="L69" s="254"/>
      <c r="M69" s="246"/>
      <c r="N69" s="246"/>
      <c r="O69" s="2"/>
      <c r="P69" s="2"/>
    </row>
    <row r="70" spans="1:18" ht="130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spans="1:18" ht="15.75" customHeight="1">
      <c r="A71" s="484" t="s">
        <v>87</v>
      </c>
      <c r="B71" s="484"/>
      <c r="C71" s="484"/>
      <c r="D71" s="484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spans="1:18" ht="15" customHeight="1">
      <c r="A72" s="504" t="s">
        <v>88</v>
      </c>
      <c r="B72" s="505"/>
      <c r="C72" s="505"/>
      <c r="D72" s="505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spans="1:18" ht="71.25">
      <c r="A73" s="194" t="s">
        <v>37</v>
      </c>
      <c r="B73" s="194" t="s">
        <v>7</v>
      </c>
      <c r="C73" s="194" t="s">
        <v>89</v>
      </c>
      <c r="D73" s="211" t="s">
        <v>90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</row>
    <row r="74" spans="1:18" s="29" customFormat="1" ht="14.25">
      <c r="A74" s="75">
        <v>1</v>
      </c>
      <c r="B74" s="75">
        <v>2</v>
      </c>
      <c r="C74" s="75">
        <v>3</v>
      </c>
      <c r="D74" s="75">
        <v>4</v>
      </c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8"/>
      <c r="R74" s="28"/>
    </row>
    <row r="75" spans="1:18" ht="30">
      <c r="A75" s="208" t="s">
        <v>91</v>
      </c>
      <c r="B75" s="198" t="s">
        <v>10</v>
      </c>
      <c r="C75" s="189">
        <v>0</v>
      </c>
      <c r="D75" s="189">
        <v>0</v>
      </c>
      <c r="E75" s="105"/>
      <c r="F75" s="105"/>
      <c r="G75" s="105"/>
      <c r="H75" s="105"/>
      <c r="I75" s="105"/>
      <c r="J75" s="105"/>
      <c r="K75" s="105"/>
      <c r="L75" s="105"/>
      <c r="M75" s="105"/>
      <c r="N75" s="105"/>
      <c r="O75" s="105"/>
      <c r="P75" s="105"/>
      <c r="Q75" s="25"/>
      <c r="R75" s="25"/>
    </row>
    <row r="76" spans="1:18" ht="30">
      <c r="A76" s="208" t="s">
        <v>92</v>
      </c>
      <c r="B76" s="198" t="s">
        <v>12</v>
      </c>
      <c r="C76" s="189">
        <v>0</v>
      </c>
      <c r="D76" s="189">
        <v>0</v>
      </c>
      <c r="E76" s="2"/>
      <c r="F76" s="2"/>
      <c r="G76" s="135"/>
      <c r="H76" s="2"/>
      <c r="I76" s="2"/>
      <c r="J76" s="2"/>
      <c r="K76" s="2"/>
      <c r="L76" s="2"/>
      <c r="M76" s="2"/>
      <c r="N76" s="2"/>
      <c r="O76" s="2"/>
      <c r="P76" s="2"/>
    </row>
    <row r="77" spans="1:18" ht="15">
      <c r="A77" s="159"/>
      <c r="B77" s="223"/>
      <c r="C77" s="223"/>
      <c r="D77" s="255"/>
      <c r="E77" s="256"/>
      <c r="F77" s="256"/>
      <c r="G77" s="256"/>
      <c r="H77" s="256"/>
      <c r="I77" s="2"/>
      <c r="J77" s="2"/>
      <c r="K77" s="2"/>
      <c r="L77" s="2"/>
      <c r="M77" s="2"/>
      <c r="N77" s="2"/>
      <c r="O77" s="2"/>
      <c r="P77" s="2"/>
    </row>
    <row r="78" spans="1:18" ht="15.75" customHeight="1">
      <c r="A78" s="484" t="s">
        <v>93</v>
      </c>
      <c r="B78" s="484"/>
      <c r="C78" s="484"/>
      <c r="D78" s="484"/>
      <c r="E78" s="484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</row>
    <row r="79" spans="1:18" ht="15" customHeight="1">
      <c r="A79" s="82"/>
      <c r="B79" s="483" t="s">
        <v>88</v>
      </c>
      <c r="C79" s="483"/>
      <c r="D79" s="483"/>
      <c r="E79" s="257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</row>
    <row r="80" spans="1:18" ht="57">
      <c r="A80" s="194" t="s">
        <v>37</v>
      </c>
      <c r="B80" s="194" t="s">
        <v>7</v>
      </c>
      <c r="C80" s="194" t="s">
        <v>94</v>
      </c>
      <c r="D80" s="75" t="s">
        <v>95</v>
      </c>
      <c r="E80" s="27"/>
      <c r="F80" s="105"/>
      <c r="G80" s="105"/>
      <c r="H80" s="105"/>
      <c r="I80" s="105"/>
      <c r="J80" s="105"/>
      <c r="K80" s="105"/>
      <c r="L80" s="105"/>
      <c r="M80" s="105"/>
      <c r="N80" s="105"/>
      <c r="O80" s="105"/>
      <c r="P80" s="105"/>
      <c r="Q80" s="25"/>
    </row>
    <row r="81" spans="1:18" s="29" customFormat="1" ht="14.25">
      <c r="A81" s="75">
        <v>1</v>
      </c>
      <c r="B81" s="75">
        <v>2</v>
      </c>
      <c r="C81" s="75">
        <v>3</v>
      </c>
      <c r="D81" s="75">
        <v>4</v>
      </c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8"/>
    </row>
    <row r="82" spans="1:18" ht="15">
      <c r="A82" s="208" t="s">
        <v>83</v>
      </c>
      <c r="B82" s="198" t="s">
        <v>10</v>
      </c>
      <c r="C82" s="240" t="s">
        <v>63</v>
      </c>
      <c r="D82" s="251">
        <f>C66</f>
        <v>199</v>
      </c>
      <c r="E82" s="258"/>
      <c r="F82" s="105"/>
      <c r="G82" s="105"/>
      <c r="H82" s="105"/>
      <c r="I82" s="105"/>
      <c r="J82" s="105"/>
      <c r="K82" s="105"/>
      <c r="L82" s="105"/>
      <c r="M82" s="105"/>
      <c r="N82" s="105"/>
      <c r="O82" s="105"/>
      <c r="P82" s="105"/>
      <c r="Q82" s="25"/>
    </row>
    <row r="83" spans="1:18" ht="30">
      <c r="A83" s="259" t="s">
        <v>96</v>
      </c>
      <c r="B83" s="198"/>
      <c r="C83" s="261"/>
      <c r="D83" s="262"/>
      <c r="E83" s="258"/>
      <c r="F83" s="105"/>
      <c r="G83" s="105"/>
      <c r="H83" s="105"/>
      <c r="I83" s="105"/>
      <c r="J83" s="105"/>
      <c r="K83" s="105"/>
      <c r="L83" s="105"/>
      <c r="M83" s="105"/>
      <c r="N83" s="105"/>
      <c r="O83" s="105"/>
      <c r="P83" s="105"/>
      <c r="Q83" s="25"/>
    </row>
    <row r="84" spans="1:18" ht="15">
      <c r="A84" s="263" t="s">
        <v>97</v>
      </c>
      <c r="B84" s="198" t="s">
        <v>12</v>
      </c>
      <c r="C84" s="264">
        <v>155</v>
      </c>
      <c r="D84" s="189">
        <v>199</v>
      </c>
      <c r="E84" s="206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</row>
    <row r="85" spans="1:18" ht="15">
      <c r="A85" s="265"/>
      <c r="B85" s="266"/>
      <c r="C85" s="267"/>
      <c r="D85" s="268"/>
      <c r="E85" s="269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</row>
    <row r="86" spans="1:18" ht="15">
      <c r="A86" s="270"/>
      <c r="B86" s="205"/>
      <c r="C86" s="206"/>
      <c r="D86" s="206"/>
      <c r="E86" s="206"/>
      <c r="F86" s="206"/>
      <c r="G86" s="206"/>
      <c r="H86" s="2"/>
      <c r="I86" s="2"/>
      <c r="J86" s="2"/>
      <c r="K86" s="2"/>
      <c r="L86" s="2"/>
      <c r="M86" s="2"/>
      <c r="N86" s="2"/>
      <c r="O86" s="2"/>
      <c r="P86" s="2"/>
    </row>
    <row r="87" spans="1:18" ht="15">
      <c r="A87" s="491" t="s">
        <v>98</v>
      </c>
      <c r="B87" s="491"/>
      <c r="C87" s="491"/>
      <c r="D87" s="491"/>
      <c r="E87" s="491"/>
      <c r="F87" s="491"/>
      <c r="G87" s="491"/>
      <c r="H87" s="491"/>
      <c r="I87" s="491"/>
      <c r="J87" s="491"/>
      <c r="K87" s="2"/>
      <c r="L87" s="2"/>
      <c r="M87" s="2"/>
      <c r="N87" s="2"/>
      <c r="O87" s="2"/>
      <c r="P87" s="2"/>
    </row>
    <row r="88" spans="1:18" ht="15.75" customHeight="1">
      <c r="A88" s="484" t="s">
        <v>99</v>
      </c>
      <c r="B88" s="484"/>
      <c r="C88" s="484"/>
      <c r="D88" s="484"/>
      <c r="E88" s="484"/>
      <c r="F88" s="484"/>
      <c r="G88" s="484"/>
      <c r="H88" s="484"/>
      <c r="I88" s="484"/>
      <c r="J88" s="484"/>
      <c r="K88" s="2"/>
      <c r="L88" s="2"/>
      <c r="M88" s="2"/>
      <c r="N88" s="2"/>
      <c r="O88" s="2"/>
      <c r="P88" s="2"/>
    </row>
    <row r="89" spans="1:18" ht="15" customHeight="1">
      <c r="A89" s="483" t="s">
        <v>100</v>
      </c>
      <c r="B89" s="483"/>
      <c r="C89" s="483"/>
      <c r="D89" s="483"/>
      <c r="E89" s="483"/>
      <c r="F89" s="483"/>
      <c r="G89" s="483"/>
      <c r="H89" s="483"/>
      <c r="I89" s="483"/>
      <c r="J89" s="271"/>
      <c r="K89" s="2"/>
      <c r="L89" s="2"/>
      <c r="M89" s="2"/>
      <c r="N89" s="2"/>
      <c r="O89" s="2"/>
      <c r="P89" s="2"/>
    </row>
    <row r="90" spans="1:18" ht="15.75" customHeight="1">
      <c r="A90" s="450" t="s">
        <v>37</v>
      </c>
      <c r="B90" s="450" t="s">
        <v>7</v>
      </c>
      <c r="C90" s="450" t="s">
        <v>101</v>
      </c>
      <c r="D90" s="486" t="s">
        <v>102</v>
      </c>
      <c r="E90" s="487"/>
      <c r="F90" s="487"/>
      <c r="G90" s="492"/>
      <c r="H90" s="450" t="s">
        <v>103</v>
      </c>
      <c r="I90" s="450" t="s">
        <v>104</v>
      </c>
      <c r="J90" s="27"/>
      <c r="K90" s="2"/>
      <c r="L90" s="2"/>
      <c r="M90" s="2"/>
      <c r="N90" s="2"/>
      <c r="O90" s="2"/>
      <c r="P90" s="2"/>
    </row>
    <row r="91" spans="1:18" ht="114">
      <c r="A91" s="450"/>
      <c r="B91" s="450"/>
      <c r="C91" s="450"/>
      <c r="D91" s="75" t="s">
        <v>105</v>
      </c>
      <c r="E91" s="75" t="s">
        <v>106</v>
      </c>
      <c r="F91" s="75" t="s">
        <v>107</v>
      </c>
      <c r="G91" s="75" t="s">
        <v>108</v>
      </c>
      <c r="H91" s="450"/>
      <c r="I91" s="450"/>
      <c r="J91" s="27"/>
      <c r="K91" s="105"/>
      <c r="L91" s="105"/>
      <c r="M91" s="105"/>
      <c r="N91" s="192"/>
      <c r="O91" s="105"/>
      <c r="P91" s="105"/>
      <c r="Q91" s="25"/>
      <c r="R91" s="25"/>
    </row>
    <row r="92" spans="1:18" s="29" customFormat="1" ht="14.25">
      <c r="A92" s="75">
        <v>1</v>
      </c>
      <c r="B92" s="75">
        <v>2</v>
      </c>
      <c r="C92" s="75">
        <v>3</v>
      </c>
      <c r="D92" s="75">
        <v>4</v>
      </c>
      <c r="E92" s="75">
        <v>5</v>
      </c>
      <c r="F92" s="75">
        <v>6</v>
      </c>
      <c r="G92" s="75">
        <v>7</v>
      </c>
      <c r="H92" s="75">
        <v>8</v>
      </c>
      <c r="I92" s="75">
        <v>9</v>
      </c>
      <c r="J92" s="27"/>
      <c r="K92" s="27"/>
      <c r="L92" s="27"/>
      <c r="M92" s="27"/>
      <c r="N92" s="27"/>
      <c r="O92" s="27"/>
      <c r="P92" s="27"/>
      <c r="Q92" s="28"/>
      <c r="R92" s="28"/>
    </row>
    <row r="93" spans="1:18" ht="30">
      <c r="A93" s="208" t="s">
        <v>109</v>
      </c>
      <c r="B93" s="198" t="s">
        <v>10</v>
      </c>
      <c r="C93" s="251">
        <f t="shared" ref="C93:I93" si="1">C95+C96+C97+C98+C99+C100+C101+C102+C103+C104+C105</f>
        <v>20</v>
      </c>
      <c r="D93" s="251">
        <f t="shared" si="1"/>
        <v>10</v>
      </c>
      <c r="E93" s="251">
        <f t="shared" si="1"/>
        <v>10</v>
      </c>
      <c r="F93" s="251">
        <f t="shared" si="1"/>
        <v>10</v>
      </c>
      <c r="G93" s="251">
        <f t="shared" si="1"/>
        <v>9</v>
      </c>
      <c r="H93" s="251">
        <f t="shared" si="1"/>
        <v>20</v>
      </c>
      <c r="I93" s="251">
        <f t="shared" si="1"/>
        <v>0</v>
      </c>
      <c r="J93" s="258"/>
      <c r="K93" s="105"/>
      <c r="L93" s="105"/>
      <c r="M93" s="105"/>
      <c r="N93" s="105"/>
      <c r="O93" s="105"/>
      <c r="P93" s="105"/>
      <c r="Q93" s="25"/>
      <c r="R93" s="25"/>
    </row>
    <row r="94" spans="1:18" ht="15">
      <c r="A94" s="259" t="s">
        <v>110</v>
      </c>
      <c r="B94" s="2"/>
      <c r="C94" s="272"/>
      <c r="D94" s="272"/>
      <c r="E94" s="272"/>
      <c r="F94" s="272"/>
      <c r="G94" s="272"/>
      <c r="H94" s="272"/>
      <c r="I94" s="272"/>
      <c r="J94" s="159"/>
      <c r="K94" s="105"/>
      <c r="L94" s="105"/>
      <c r="M94" s="192"/>
      <c r="N94" s="105"/>
      <c r="O94" s="105"/>
      <c r="P94" s="105"/>
      <c r="Q94" s="25"/>
      <c r="R94" s="25"/>
    </row>
    <row r="95" spans="1:18" ht="15">
      <c r="A95" s="273" t="s">
        <v>111</v>
      </c>
      <c r="B95" s="198" t="s">
        <v>12</v>
      </c>
      <c r="C95" s="134">
        <v>16</v>
      </c>
      <c r="D95" s="134">
        <v>7</v>
      </c>
      <c r="E95" s="134">
        <v>7</v>
      </c>
      <c r="F95" s="134">
        <v>9</v>
      </c>
      <c r="G95" s="134">
        <v>8</v>
      </c>
      <c r="H95" s="134">
        <v>16</v>
      </c>
      <c r="I95" s="134"/>
      <c r="J95" s="360">
        <f>D95+F95</f>
        <v>16</v>
      </c>
      <c r="K95" s="2"/>
      <c r="L95" s="2"/>
      <c r="M95" s="2"/>
      <c r="N95" s="2"/>
      <c r="O95" s="2"/>
      <c r="P95" s="2"/>
    </row>
    <row r="96" spans="1:18" ht="15">
      <c r="A96" s="252" t="s">
        <v>112</v>
      </c>
      <c r="B96" s="196" t="s">
        <v>14</v>
      </c>
      <c r="C96" s="134"/>
      <c r="D96" s="134"/>
      <c r="E96" s="134"/>
      <c r="F96" s="134"/>
      <c r="G96" s="134"/>
      <c r="H96" s="134"/>
      <c r="I96" s="134"/>
      <c r="J96" s="360">
        <f t="shared" ref="J96:J103" si="2">D96+F96</f>
        <v>0</v>
      </c>
      <c r="K96" s="2"/>
      <c r="L96" s="2"/>
      <c r="M96" s="2"/>
      <c r="N96" s="2"/>
      <c r="O96" s="2"/>
      <c r="P96" s="2"/>
    </row>
    <row r="97" spans="1:16" ht="15">
      <c r="A97" s="252" t="s">
        <v>113</v>
      </c>
      <c r="B97" s="198" t="s">
        <v>16</v>
      </c>
      <c r="C97" s="134">
        <v>2</v>
      </c>
      <c r="D97" s="134">
        <v>1</v>
      </c>
      <c r="E97" s="134">
        <v>1</v>
      </c>
      <c r="F97" s="134">
        <v>1</v>
      </c>
      <c r="G97" s="134">
        <v>1</v>
      </c>
      <c r="H97" s="134">
        <v>2</v>
      </c>
      <c r="I97" s="134"/>
      <c r="J97" s="360">
        <f t="shared" si="2"/>
        <v>2</v>
      </c>
      <c r="K97" s="2"/>
      <c r="L97" s="2"/>
      <c r="M97" s="2"/>
      <c r="N97" s="2"/>
      <c r="O97" s="2"/>
      <c r="P97" s="2"/>
    </row>
    <row r="98" spans="1:16" ht="15">
      <c r="A98" s="252" t="s">
        <v>114</v>
      </c>
      <c r="B98" s="196" t="s">
        <v>18</v>
      </c>
      <c r="C98" s="134"/>
      <c r="D98" s="134"/>
      <c r="E98" s="134"/>
      <c r="F98" s="134"/>
      <c r="G98" s="134"/>
      <c r="H98" s="134"/>
      <c r="I98" s="134"/>
      <c r="J98" s="360">
        <f t="shared" si="2"/>
        <v>0</v>
      </c>
      <c r="K98" s="2"/>
      <c r="L98" s="2"/>
      <c r="M98" s="2"/>
      <c r="N98" s="2"/>
      <c r="O98" s="2"/>
      <c r="P98" s="2"/>
    </row>
    <row r="99" spans="1:16" ht="15">
      <c r="A99" s="252" t="s">
        <v>115</v>
      </c>
      <c r="B99" s="196" t="s">
        <v>20</v>
      </c>
      <c r="C99" s="134">
        <v>1</v>
      </c>
      <c r="D99" s="134">
        <v>1</v>
      </c>
      <c r="E99" s="134">
        <v>1</v>
      </c>
      <c r="F99" s="134"/>
      <c r="G99" s="134"/>
      <c r="H99" s="134">
        <v>1</v>
      </c>
      <c r="I99" s="134"/>
      <c r="J99" s="360">
        <f t="shared" si="2"/>
        <v>1</v>
      </c>
      <c r="K99" s="2"/>
      <c r="L99" s="2"/>
      <c r="M99" s="2"/>
      <c r="N99" s="2"/>
      <c r="O99" s="2"/>
      <c r="P99" s="2"/>
    </row>
    <row r="100" spans="1:16" ht="15">
      <c r="A100" s="252" t="s">
        <v>116</v>
      </c>
      <c r="B100" s="196" t="s">
        <v>22</v>
      </c>
      <c r="C100" s="134">
        <v>1</v>
      </c>
      <c r="D100" s="134">
        <v>1</v>
      </c>
      <c r="E100" s="134">
        <v>1</v>
      </c>
      <c r="F100" s="134"/>
      <c r="G100" s="134"/>
      <c r="H100" s="134">
        <v>1</v>
      </c>
      <c r="I100" s="134"/>
      <c r="J100" s="360">
        <f t="shared" si="2"/>
        <v>1</v>
      </c>
      <c r="K100" s="2"/>
      <c r="L100" s="2"/>
      <c r="M100" s="2"/>
      <c r="N100" s="2"/>
      <c r="O100" s="2"/>
      <c r="P100" s="2"/>
    </row>
    <row r="101" spans="1:16" ht="15">
      <c r="A101" s="252" t="s">
        <v>117</v>
      </c>
      <c r="B101" s="196" t="s">
        <v>24</v>
      </c>
      <c r="C101" s="134"/>
      <c r="D101" s="134"/>
      <c r="E101" s="134"/>
      <c r="F101" s="134"/>
      <c r="G101" s="134"/>
      <c r="H101" s="134"/>
      <c r="I101" s="134"/>
      <c r="J101" s="360">
        <f t="shared" si="2"/>
        <v>0</v>
      </c>
      <c r="K101" s="2"/>
      <c r="L101" s="2"/>
      <c r="M101" s="2"/>
      <c r="N101" s="2"/>
      <c r="O101" s="2"/>
      <c r="P101" s="2"/>
    </row>
    <row r="102" spans="1:16" ht="15">
      <c r="A102" s="252" t="s">
        <v>118</v>
      </c>
      <c r="B102" s="198" t="s">
        <v>26</v>
      </c>
      <c r="C102" s="134"/>
      <c r="D102" s="134"/>
      <c r="E102" s="134"/>
      <c r="F102" s="134"/>
      <c r="G102" s="134"/>
      <c r="H102" s="134"/>
      <c r="I102" s="134"/>
      <c r="J102" s="360">
        <f t="shared" si="2"/>
        <v>0</v>
      </c>
      <c r="K102" s="2"/>
      <c r="L102" s="2"/>
      <c r="M102" s="2"/>
      <c r="N102" s="2"/>
      <c r="O102" s="2"/>
      <c r="P102" s="2"/>
    </row>
    <row r="103" spans="1:16" ht="15">
      <c r="A103" s="252" t="s">
        <v>119</v>
      </c>
      <c r="B103" s="227">
        <v>10</v>
      </c>
      <c r="C103" s="134"/>
      <c r="D103" s="134"/>
      <c r="E103" s="134"/>
      <c r="F103" s="134"/>
      <c r="G103" s="134"/>
      <c r="H103" s="134"/>
      <c r="I103" s="134"/>
      <c r="J103" s="360">
        <f t="shared" si="2"/>
        <v>0</v>
      </c>
      <c r="K103" s="2"/>
      <c r="L103" s="2"/>
      <c r="M103" s="2"/>
      <c r="N103" s="2"/>
      <c r="O103" s="2"/>
      <c r="P103" s="2"/>
    </row>
    <row r="104" spans="1:16" ht="15">
      <c r="A104" s="252" t="s">
        <v>120</v>
      </c>
      <c r="B104" s="227">
        <v>11</v>
      </c>
      <c r="C104" s="134"/>
      <c r="D104" s="134"/>
      <c r="E104" s="134"/>
      <c r="F104" s="134"/>
      <c r="G104" s="134"/>
      <c r="H104" s="134"/>
      <c r="I104" s="134"/>
      <c r="J104" s="274"/>
      <c r="K104" s="2"/>
      <c r="L104" s="2"/>
      <c r="M104" s="2"/>
      <c r="N104" s="2"/>
      <c r="O104" s="2"/>
      <c r="P104" s="2"/>
    </row>
    <row r="105" spans="1:16" ht="15">
      <c r="A105" s="252" t="s">
        <v>121</v>
      </c>
      <c r="B105" s="227">
        <v>12</v>
      </c>
      <c r="C105" s="134"/>
      <c r="D105" s="134"/>
      <c r="E105" s="134"/>
      <c r="F105" s="134"/>
      <c r="G105" s="134"/>
      <c r="H105" s="134"/>
      <c r="I105" s="134"/>
      <c r="J105" s="274"/>
      <c r="K105" s="2"/>
      <c r="L105" s="2"/>
      <c r="M105" s="2"/>
      <c r="N105" s="2"/>
      <c r="O105" s="2"/>
      <c r="P105" s="2"/>
    </row>
    <row r="106" spans="1:16" ht="45">
      <c r="A106" s="199" t="s">
        <v>122</v>
      </c>
      <c r="B106" s="227">
        <v>13</v>
      </c>
      <c r="C106" s="134"/>
      <c r="D106" s="240" t="s">
        <v>63</v>
      </c>
      <c r="E106" s="240" t="s">
        <v>63</v>
      </c>
      <c r="F106" s="240" t="s">
        <v>63</v>
      </c>
      <c r="G106" s="240" t="s">
        <v>63</v>
      </c>
      <c r="H106" s="134"/>
      <c r="I106" s="134"/>
      <c r="J106" s="274"/>
      <c r="K106" s="2"/>
      <c r="L106" s="2"/>
      <c r="M106" s="2"/>
      <c r="N106" s="2"/>
      <c r="O106" s="2"/>
      <c r="P106" s="2"/>
    </row>
    <row r="107" spans="1:16" ht="82.5" customHeight="1">
      <c r="A107" s="275"/>
      <c r="B107" s="276"/>
      <c r="C107" s="276"/>
      <c r="D107" s="276"/>
      <c r="E107" s="276"/>
      <c r="F107" s="276"/>
      <c r="G107" s="276"/>
      <c r="H107" s="276"/>
      <c r="I107" s="277"/>
      <c r="J107" s="258"/>
      <c r="K107" s="2"/>
      <c r="L107" s="2"/>
      <c r="M107" s="2"/>
      <c r="N107" s="2"/>
      <c r="O107" s="2"/>
      <c r="P107" s="2"/>
    </row>
    <row r="108" spans="1:16" ht="18.75" customHeight="1">
      <c r="A108" s="484" t="s">
        <v>123</v>
      </c>
      <c r="B108" s="484"/>
      <c r="C108" s="484"/>
      <c r="D108" s="484"/>
      <c r="E108" s="484"/>
      <c r="F108" s="484"/>
      <c r="G108" s="484"/>
      <c r="H108" s="484"/>
      <c r="I108" s="484"/>
      <c r="J108" s="258"/>
      <c r="K108" s="2"/>
      <c r="L108" s="2"/>
      <c r="M108" s="2"/>
      <c r="N108" s="2"/>
      <c r="O108" s="2"/>
      <c r="P108" s="2"/>
    </row>
    <row r="109" spans="1:16" ht="15" customHeight="1">
      <c r="A109" s="495" t="s">
        <v>124</v>
      </c>
      <c r="B109" s="495"/>
      <c r="C109" s="495"/>
      <c r="D109" s="495"/>
      <c r="E109" s="495"/>
      <c r="F109" s="495"/>
      <c r="G109" s="495"/>
      <c r="H109" s="495"/>
      <c r="I109" s="495"/>
      <c r="J109" s="2"/>
      <c r="K109" s="2"/>
      <c r="L109" s="2"/>
      <c r="M109" s="2"/>
      <c r="N109" s="2"/>
      <c r="O109" s="2"/>
      <c r="P109" s="2"/>
    </row>
    <row r="110" spans="1:16" ht="15">
      <c r="A110" s="82"/>
      <c r="B110" s="82"/>
      <c r="C110" s="82"/>
      <c r="D110" s="82"/>
      <c r="E110" s="82"/>
      <c r="F110" s="2"/>
      <c r="G110" s="167"/>
      <c r="H110" s="167"/>
      <c r="I110" s="167"/>
      <c r="J110" s="2"/>
      <c r="K110" s="2"/>
      <c r="L110" s="278" t="s">
        <v>88</v>
      </c>
      <c r="M110" s="2"/>
      <c r="N110" s="2"/>
      <c r="O110" s="2"/>
      <c r="P110" s="2"/>
    </row>
    <row r="111" spans="1:16" ht="15.75" customHeight="1">
      <c r="A111" s="450" t="s">
        <v>37</v>
      </c>
      <c r="B111" s="450" t="s">
        <v>7</v>
      </c>
      <c r="C111" s="498" t="s">
        <v>125</v>
      </c>
      <c r="D111" s="498"/>
      <c r="E111" s="498"/>
      <c r="F111" s="498"/>
      <c r="G111" s="498"/>
      <c r="H111" s="498"/>
      <c r="I111" s="498"/>
      <c r="J111" s="498"/>
      <c r="K111" s="498"/>
      <c r="L111" s="498"/>
      <c r="M111" s="2"/>
      <c r="N111" s="2"/>
      <c r="O111" s="2"/>
      <c r="P111" s="2"/>
    </row>
    <row r="112" spans="1:16" ht="28.5">
      <c r="A112" s="450"/>
      <c r="B112" s="450"/>
      <c r="C112" s="75" t="s">
        <v>126</v>
      </c>
      <c r="D112" s="75" t="s">
        <v>127</v>
      </c>
      <c r="E112" s="75" t="s">
        <v>128</v>
      </c>
      <c r="F112" s="75" t="s">
        <v>129</v>
      </c>
      <c r="G112" s="75" t="s">
        <v>130</v>
      </c>
      <c r="H112" s="75" t="s">
        <v>131</v>
      </c>
      <c r="I112" s="75" t="s">
        <v>132</v>
      </c>
      <c r="J112" s="75" t="s">
        <v>133</v>
      </c>
      <c r="K112" s="75" t="s">
        <v>134</v>
      </c>
      <c r="L112" s="75" t="s">
        <v>135</v>
      </c>
      <c r="M112" s="2"/>
      <c r="N112" s="2"/>
      <c r="O112" s="2"/>
      <c r="P112" s="2"/>
    </row>
    <row r="113" spans="1:16" s="29" customFormat="1" ht="14.25">
      <c r="A113" s="75">
        <v>1</v>
      </c>
      <c r="B113" s="75">
        <v>2</v>
      </c>
      <c r="C113" s="75">
        <v>3</v>
      </c>
      <c r="D113" s="75">
        <v>4</v>
      </c>
      <c r="E113" s="75">
        <v>5</v>
      </c>
      <c r="F113" s="75">
        <v>6</v>
      </c>
      <c r="G113" s="75">
        <v>7</v>
      </c>
      <c r="H113" s="75">
        <v>8</v>
      </c>
      <c r="I113" s="75">
        <v>9</v>
      </c>
      <c r="J113" s="75">
        <v>10</v>
      </c>
      <c r="K113" s="75">
        <v>11</v>
      </c>
      <c r="L113" s="75">
        <v>12</v>
      </c>
      <c r="M113" s="27"/>
      <c r="N113" s="27"/>
      <c r="O113" s="27"/>
      <c r="P113" s="27"/>
    </row>
    <row r="114" spans="1:16" ht="30">
      <c r="A114" s="208" t="s">
        <v>136</v>
      </c>
      <c r="B114" s="196" t="s">
        <v>10</v>
      </c>
      <c r="C114" s="251">
        <f t="shared" ref="C114:L114" si="3">C116+C117+C118+C119+C120+C121+C122+C123+C124+C125+C126</f>
        <v>0</v>
      </c>
      <c r="D114" s="251">
        <f t="shared" si="3"/>
        <v>2</v>
      </c>
      <c r="E114" s="251">
        <f t="shared" si="3"/>
        <v>3</v>
      </c>
      <c r="F114" s="251">
        <f t="shared" si="3"/>
        <v>3</v>
      </c>
      <c r="G114" s="251">
        <f t="shared" si="3"/>
        <v>4</v>
      </c>
      <c r="H114" s="251">
        <f t="shared" si="3"/>
        <v>2</v>
      </c>
      <c r="I114" s="251">
        <f t="shared" si="3"/>
        <v>1</v>
      </c>
      <c r="J114" s="251">
        <f t="shared" si="3"/>
        <v>3</v>
      </c>
      <c r="K114" s="251">
        <f t="shared" si="3"/>
        <v>1</v>
      </c>
      <c r="L114" s="251">
        <f t="shared" si="3"/>
        <v>1</v>
      </c>
      <c r="M114" s="105"/>
      <c r="N114" s="105"/>
      <c r="O114" s="105"/>
      <c r="P114" s="105"/>
    </row>
    <row r="115" spans="1:16" ht="15">
      <c r="A115" s="259" t="s">
        <v>110</v>
      </c>
      <c r="B115" s="279"/>
      <c r="C115" s="280"/>
      <c r="D115" s="280"/>
      <c r="E115" s="280"/>
      <c r="F115" s="280"/>
      <c r="G115" s="280"/>
      <c r="H115" s="280"/>
      <c r="I115" s="281"/>
      <c r="J115" s="281"/>
      <c r="K115" s="281"/>
      <c r="L115" s="281"/>
      <c r="M115" s="105"/>
      <c r="N115" s="105"/>
      <c r="O115" s="105"/>
      <c r="P115" s="105"/>
    </row>
    <row r="116" spans="1:16" ht="15">
      <c r="A116" s="273" t="s">
        <v>111</v>
      </c>
      <c r="B116" s="198" t="s">
        <v>12</v>
      </c>
      <c r="C116" s="134"/>
      <c r="D116" s="134">
        <v>2</v>
      </c>
      <c r="E116" s="134">
        <v>3</v>
      </c>
      <c r="F116" s="134">
        <v>3</v>
      </c>
      <c r="G116" s="134">
        <v>4</v>
      </c>
      <c r="H116" s="134">
        <v>1</v>
      </c>
      <c r="I116" s="282"/>
      <c r="J116" s="282">
        <v>3</v>
      </c>
      <c r="K116" s="282"/>
      <c r="L116" s="282"/>
      <c r="M116" s="184">
        <f>C116+D116+E116+F116+G116+H116+I116+J116+K116+L116</f>
        <v>16</v>
      </c>
      <c r="N116" s="2"/>
      <c r="O116" s="2"/>
      <c r="P116" s="2"/>
    </row>
    <row r="117" spans="1:16" ht="15">
      <c r="A117" s="252" t="s">
        <v>112</v>
      </c>
      <c r="B117" s="196" t="s">
        <v>14</v>
      </c>
      <c r="C117" s="134"/>
      <c r="D117" s="134"/>
      <c r="E117" s="134"/>
      <c r="F117" s="134"/>
      <c r="G117" s="134"/>
      <c r="H117" s="134"/>
      <c r="I117" s="282"/>
      <c r="J117" s="282"/>
      <c r="K117" s="282"/>
      <c r="L117" s="282"/>
      <c r="M117" s="184">
        <f t="shared" ref="M117:M124" si="4">C117+D117+E117+F117+G117+H117+I117+J117+K117+L117</f>
        <v>0</v>
      </c>
      <c r="N117" s="2"/>
      <c r="O117" s="2"/>
      <c r="P117" s="2"/>
    </row>
    <row r="118" spans="1:16" ht="15">
      <c r="A118" s="252" t="s">
        <v>113</v>
      </c>
      <c r="B118" s="198" t="s">
        <v>16</v>
      </c>
      <c r="C118" s="134"/>
      <c r="D118" s="134"/>
      <c r="E118" s="134"/>
      <c r="F118" s="134"/>
      <c r="G118" s="134"/>
      <c r="H118" s="134"/>
      <c r="I118" s="134">
        <v>1</v>
      </c>
      <c r="J118" s="134"/>
      <c r="K118" s="134">
        <v>1</v>
      </c>
      <c r="L118" s="134"/>
      <c r="M118" s="184">
        <f t="shared" si="4"/>
        <v>2</v>
      </c>
      <c r="N118" s="2"/>
      <c r="O118" s="2"/>
      <c r="P118" s="2"/>
    </row>
    <row r="119" spans="1:16" ht="15">
      <c r="A119" s="252" t="s">
        <v>114</v>
      </c>
      <c r="B119" s="196" t="s">
        <v>18</v>
      </c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84">
        <f t="shared" si="4"/>
        <v>0</v>
      </c>
      <c r="N119" s="2"/>
      <c r="O119" s="2"/>
      <c r="P119" s="2"/>
    </row>
    <row r="120" spans="1:16" ht="15">
      <c r="A120" s="252" t="s">
        <v>115</v>
      </c>
      <c r="B120" s="196" t="s">
        <v>20</v>
      </c>
      <c r="C120" s="134"/>
      <c r="D120" s="134"/>
      <c r="E120" s="134"/>
      <c r="F120" s="134"/>
      <c r="G120" s="134"/>
      <c r="H120" s="134">
        <v>1</v>
      </c>
      <c r="I120" s="282"/>
      <c r="J120" s="282"/>
      <c r="K120" s="282"/>
      <c r="L120" s="282"/>
      <c r="M120" s="184">
        <f t="shared" si="4"/>
        <v>1</v>
      </c>
      <c r="N120" s="2"/>
      <c r="O120" s="2"/>
      <c r="P120" s="2"/>
    </row>
    <row r="121" spans="1:16" ht="15">
      <c r="A121" s="252" t="s">
        <v>116</v>
      </c>
      <c r="B121" s="196" t="s">
        <v>22</v>
      </c>
      <c r="C121" s="134"/>
      <c r="D121" s="134"/>
      <c r="E121" s="134"/>
      <c r="F121" s="134"/>
      <c r="G121" s="134"/>
      <c r="H121" s="134"/>
      <c r="I121" s="282"/>
      <c r="J121" s="282"/>
      <c r="K121" s="282"/>
      <c r="L121" s="282">
        <v>1</v>
      </c>
      <c r="M121" s="184">
        <f t="shared" si="4"/>
        <v>1</v>
      </c>
      <c r="N121" s="2"/>
      <c r="O121" s="2"/>
      <c r="P121" s="2"/>
    </row>
    <row r="122" spans="1:16" ht="15">
      <c r="A122" s="252" t="s">
        <v>117</v>
      </c>
      <c r="B122" s="196" t="s">
        <v>24</v>
      </c>
      <c r="C122" s="134"/>
      <c r="D122" s="134"/>
      <c r="E122" s="134"/>
      <c r="F122" s="134"/>
      <c r="G122" s="134"/>
      <c r="H122" s="134"/>
      <c r="I122" s="282"/>
      <c r="J122" s="282"/>
      <c r="K122" s="282"/>
      <c r="L122" s="282"/>
      <c r="M122" s="184">
        <f t="shared" si="4"/>
        <v>0</v>
      </c>
      <c r="N122" s="2"/>
      <c r="O122" s="2"/>
      <c r="P122" s="2"/>
    </row>
    <row r="123" spans="1:16" ht="15">
      <c r="A123" s="252" t="s">
        <v>118</v>
      </c>
      <c r="B123" s="198" t="s">
        <v>26</v>
      </c>
      <c r="C123" s="134"/>
      <c r="D123" s="134"/>
      <c r="E123" s="134"/>
      <c r="F123" s="134"/>
      <c r="G123" s="134"/>
      <c r="H123" s="134"/>
      <c r="I123" s="282"/>
      <c r="J123" s="282"/>
      <c r="K123" s="282"/>
      <c r="L123" s="282"/>
      <c r="M123" s="184">
        <f t="shared" si="4"/>
        <v>0</v>
      </c>
      <c r="N123" s="2"/>
      <c r="O123" s="2"/>
      <c r="P123" s="2"/>
    </row>
    <row r="124" spans="1:16" ht="15">
      <c r="A124" s="252" t="s">
        <v>119</v>
      </c>
      <c r="B124" s="227">
        <v>10</v>
      </c>
      <c r="C124" s="134"/>
      <c r="D124" s="134"/>
      <c r="E124" s="134"/>
      <c r="F124" s="134"/>
      <c r="G124" s="134"/>
      <c r="H124" s="134"/>
      <c r="I124" s="282"/>
      <c r="J124" s="282"/>
      <c r="K124" s="282"/>
      <c r="L124" s="282"/>
      <c r="M124" s="184">
        <f t="shared" si="4"/>
        <v>0</v>
      </c>
      <c r="N124" s="2"/>
      <c r="O124" s="2"/>
      <c r="P124" s="2"/>
    </row>
    <row r="125" spans="1:16" ht="15">
      <c r="A125" s="252" t="s">
        <v>120</v>
      </c>
      <c r="B125" s="227">
        <v>11</v>
      </c>
      <c r="C125" s="134"/>
      <c r="D125" s="134"/>
      <c r="E125" s="134"/>
      <c r="F125" s="134"/>
      <c r="G125" s="134"/>
      <c r="H125" s="134"/>
      <c r="I125" s="282"/>
      <c r="J125" s="282"/>
      <c r="K125" s="282"/>
      <c r="L125" s="282"/>
      <c r="M125" s="2"/>
      <c r="N125" s="2"/>
      <c r="O125" s="2"/>
      <c r="P125" s="2"/>
    </row>
    <row r="126" spans="1:16" ht="15">
      <c r="A126" s="252" t="s">
        <v>121</v>
      </c>
      <c r="B126" s="227">
        <v>12</v>
      </c>
      <c r="C126" s="134"/>
      <c r="D126" s="134"/>
      <c r="E126" s="134"/>
      <c r="F126" s="134"/>
      <c r="G126" s="134"/>
      <c r="H126" s="134"/>
      <c r="I126" s="282"/>
      <c r="J126" s="282"/>
      <c r="K126" s="282"/>
      <c r="L126" s="282"/>
      <c r="M126" s="2"/>
      <c r="N126" s="2"/>
      <c r="O126" s="2"/>
      <c r="P126" s="2"/>
    </row>
    <row r="127" spans="1:16" ht="1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</row>
    <row r="128" spans="1:16" ht="18.75" customHeight="1">
      <c r="A128" s="496" t="s">
        <v>137</v>
      </c>
      <c r="B128" s="496"/>
      <c r="C128" s="496"/>
      <c r="D128" s="496"/>
      <c r="E128" s="496"/>
      <c r="F128" s="496"/>
      <c r="G128" s="496"/>
      <c r="H128" s="496"/>
      <c r="I128" s="496"/>
      <c r="J128" s="496"/>
      <c r="K128" s="496"/>
      <c r="L128" s="496"/>
      <c r="M128" s="496"/>
      <c r="N128" s="2"/>
      <c r="O128" s="2"/>
      <c r="P128" s="2"/>
    </row>
    <row r="129" spans="1:17" ht="15" customHeight="1">
      <c r="A129" s="493" t="s">
        <v>124</v>
      </c>
      <c r="B129" s="493"/>
      <c r="C129" s="493"/>
      <c r="D129" s="493"/>
      <c r="E129" s="493"/>
      <c r="F129" s="493"/>
      <c r="G129" s="493"/>
      <c r="H129" s="493"/>
      <c r="I129" s="493"/>
      <c r="J129" s="493"/>
      <c r="K129" s="493"/>
      <c r="L129" s="493"/>
      <c r="M129" s="107"/>
      <c r="N129" s="107"/>
      <c r="O129" s="107"/>
      <c r="P129" s="107"/>
    </row>
    <row r="130" spans="1:17" ht="15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497" t="s">
        <v>88</v>
      </c>
      <c r="K130" s="497"/>
      <c r="L130" s="497"/>
      <c r="M130" s="497"/>
      <c r="N130" s="497"/>
      <c r="O130" s="497"/>
      <c r="P130" s="497"/>
    </row>
    <row r="131" spans="1:17" ht="15.75" customHeight="1">
      <c r="A131" s="450" t="s">
        <v>37</v>
      </c>
      <c r="B131" s="450" t="s">
        <v>7</v>
      </c>
      <c r="C131" s="450" t="s">
        <v>138</v>
      </c>
      <c r="D131" s="494" t="s">
        <v>139</v>
      </c>
      <c r="E131" s="494"/>
      <c r="F131" s="494"/>
      <c r="G131" s="494"/>
      <c r="H131" s="494"/>
      <c r="I131" s="494"/>
      <c r="J131" s="450" t="s">
        <v>140</v>
      </c>
      <c r="K131" s="494" t="s">
        <v>141</v>
      </c>
      <c r="L131" s="494"/>
      <c r="M131" s="494"/>
      <c r="N131" s="494"/>
      <c r="O131" s="494"/>
      <c r="P131" s="494"/>
    </row>
    <row r="132" spans="1:17" ht="28.5">
      <c r="A132" s="450"/>
      <c r="B132" s="450"/>
      <c r="C132" s="450"/>
      <c r="D132" s="75" t="s">
        <v>142</v>
      </c>
      <c r="E132" s="75" t="s">
        <v>143</v>
      </c>
      <c r="F132" s="75" t="s">
        <v>144</v>
      </c>
      <c r="G132" s="75" t="s">
        <v>145</v>
      </c>
      <c r="H132" s="75" t="s">
        <v>146</v>
      </c>
      <c r="I132" s="75" t="s">
        <v>147</v>
      </c>
      <c r="J132" s="450"/>
      <c r="K132" s="75" t="s">
        <v>142</v>
      </c>
      <c r="L132" s="75" t="s">
        <v>143</v>
      </c>
      <c r="M132" s="75" t="s">
        <v>144</v>
      </c>
      <c r="N132" s="75" t="s">
        <v>145</v>
      </c>
      <c r="O132" s="75" t="s">
        <v>146</v>
      </c>
      <c r="P132" s="75" t="s">
        <v>147</v>
      </c>
    </row>
    <row r="133" spans="1:17" s="29" customFormat="1" ht="14.25">
      <c r="A133" s="75">
        <v>1</v>
      </c>
      <c r="B133" s="75">
        <v>2</v>
      </c>
      <c r="C133" s="75">
        <v>3</v>
      </c>
      <c r="D133" s="75">
        <v>4</v>
      </c>
      <c r="E133" s="75">
        <v>5</v>
      </c>
      <c r="F133" s="75">
        <v>6</v>
      </c>
      <c r="G133" s="75">
        <v>7</v>
      </c>
      <c r="H133" s="75">
        <v>8</v>
      </c>
      <c r="I133" s="75">
        <v>9</v>
      </c>
      <c r="J133" s="75">
        <v>10</v>
      </c>
      <c r="K133" s="75">
        <v>11</v>
      </c>
      <c r="L133" s="75">
        <v>12</v>
      </c>
      <c r="M133" s="75">
        <v>13</v>
      </c>
      <c r="N133" s="75">
        <v>14</v>
      </c>
      <c r="O133" s="75">
        <v>15</v>
      </c>
      <c r="P133" s="75">
        <v>16</v>
      </c>
    </row>
    <row r="134" spans="1:17" ht="15">
      <c r="A134" s="208" t="s">
        <v>148</v>
      </c>
      <c r="B134" s="196" t="s">
        <v>10</v>
      </c>
      <c r="C134" s="219">
        <f>D134+E134+F134+G134+H134+I134</f>
        <v>20</v>
      </c>
      <c r="D134" s="134"/>
      <c r="E134" s="134">
        <v>3</v>
      </c>
      <c r="F134" s="134">
        <v>4</v>
      </c>
      <c r="G134" s="134">
        <v>3</v>
      </c>
      <c r="H134" s="134">
        <v>2</v>
      </c>
      <c r="I134" s="134">
        <v>8</v>
      </c>
      <c r="J134" s="219">
        <f>K134+L134+M134+N134+O134+P134</f>
        <v>20</v>
      </c>
      <c r="K134" s="239">
        <v>2</v>
      </c>
      <c r="L134" s="239">
        <v>2</v>
      </c>
      <c r="M134" s="239">
        <v>6</v>
      </c>
      <c r="N134" s="239">
        <v>3</v>
      </c>
      <c r="O134" s="239"/>
      <c r="P134" s="239">
        <v>7</v>
      </c>
    </row>
    <row r="135" spans="1:17" ht="15">
      <c r="A135" s="159"/>
      <c r="B135" s="159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</row>
    <row r="136" spans="1:17" ht="15">
      <c r="A136" s="490" t="s">
        <v>149</v>
      </c>
      <c r="B136" s="490"/>
      <c r="C136" s="490"/>
      <c r="D136" s="490"/>
      <c r="E136" s="490"/>
      <c r="F136" s="490"/>
      <c r="G136" s="2"/>
      <c r="H136" s="2"/>
      <c r="I136" s="2"/>
      <c r="J136" s="2"/>
      <c r="K136" s="2"/>
      <c r="L136" s="2"/>
      <c r="M136" s="2"/>
      <c r="N136" s="2"/>
      <c r="O136" s="2"/>
      <c r="P136" s="2"/>
    </row>
    <row r="137" spans="1:17" ht="15.75" customHeight="1">
      <c r="A137" s="484" t="s">
        <v>150</v>
      </c>
      <c r="B137" s="484"/>
      <c r="C137" s="484"/>
      <c r="D137" s="484"/>
      <c r="E137" s="484"/>
      <c r="F137" s="484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spans="1:17" ht="15" customHeight="1">
      <c r="A138" s="483" t="s">
        <v>151</v>
      </c>
      <c r="B138" s="483"/>
      <c r="C138" s="483"/>
      <c r="D138" s="483"/>
      <c r="E138" s="483"/>
      <c r="F138" s="483"/>
      <c r="G138" s="485"/>
      <c r="H138" s="485"/>
      <c r="I138" s="2"/>
      <c r="J138" s="2"/>
      <c r="K138" s="2"/>
      <c r="L138" s="2"/>
      <c r="M138" s="2"/>
      <c r="N138" s="2"/>
      <c r="O138" s="2"/>
      <c r="P138" s="2"/>
    </row>
    <row r="139" spans="1:17" ht="15.75" customHeight="1">
      <c r="A139" s="450" t="s">
        <v>37</v>
      </c>
      <c r="B139" s="450" t="s">
        <v>7</v>
      </c>
      <c r="C139" s="450" t="s">
        <v>152</v>
      </c>
      <c r="D139" s="486" t="s">
        <v>153</v>
      </c>
      <c r="E139" s="487"/>
      <c r="F139" s="487"/>
      <c r="G139" s="488"/>
      <c r="H139" s="489" t="s">
        <v>154</v>
      </c>
      <c r="I139" s="2"/>
      <c r="J139" s="2"/>
      <c r="K139" s="2"/>
      <c r="L139" s="2"/>
      <c r="M139" s="2"/>
      <c r="N139" s="2"/>
      <c r="O139" s="2"/>
      <c r="P139" s="2"/>
    </row>
    <row r="140" spans="1:17" ht="42.75">
      <c r="A140" s="450"/>
      <c r="B140" s="450"/>
      <c r="C140" s="450"/>
      <c r="D140" s="212" t="s">
        <v>155</v>
      </c>
      <c r="E140" s="212" t="s">
        <v>156</v>
      </c>
      <c r="F140" s="212" t="s">
        <v>157</v>
      </c>
      <c r="G140" s="75" t="s">
        <v>158</v>
      </c>
      <c r="H140" s="489"/>
      <c r="I140" s="2"/>
      <c r="J140" s="2"/>
      <c r="K140" s="2"/>
      <c r="L140" s="2"/>
      <c r="M140" s="2"/>
      <c r="N140" s="2"/>
      <c r="O140" s="2"/>
      <c r="P140" s="2"/>
    </row>
    <row r="141" spans="1:17" s="29" customFormat="1" ht="14.25">
      <c r="A141" s="75">
        <v>1</v>
      </c>
      <c r="B141" s="75">
        <v>2</v>
      </c>
      <c r="C141" s="75">
        <v>3</v>
      </c>
      <c r="D141" s="75">
        <v>4</v>
      </c>
      <c r="E141" s="75">
        <v>5</v>
      </c>
      <c r="F141" s="75">
        <v>6</v>
      </c>
      <c r="G141" s="75">
        <v>7</v>
      </c>
      <c r="H141" s="75">
        <v>8</v>
      </c>
      <c r="I141" s="27"/>
      <c r="J141" s="27"/>
      <c r="K141" s="27"/>
      <c r="L141" s="27"/>
      <c r="M141" s="27"/>
      <c r="N141" s="27"/>
      <c r="O141" s="27"/>
      <c r="P141" s="27"/>
      <c r="Q141" s="28"/>
    </row>
    <row r="142" spans="1:17" ht="15">
      <c r="A142" s="208" t="s">
        <v>159</v>
      </c>
      <c r="B142" s="196" t="s">
        <v>10</v>
      </c>
      <c r="C142" s="251">
        <f>D142+E142+F142+G142</f>
        <v>1425</v>
      </c>
      <c r="D142" s="134"/>
      <c r="E142" s="134">
        <v>1425</v>
      </c>
      <c r="F142" s="134"/>
      <c r="G142" s="134"/>
      <c r="H142" s="134"/>
      <c r="I142" s="105"/>
      <c r="J142" s="105"/>
      <c r="K142" s="105"/>
      <c r="L142" s="105"/>
      <c r="M142" s="105"/>
      <c r="N142" s="105"/>
      <c r="O142" s="105"/>
      <c r="P142" s="105"/>
      <c r="Q142" s="25"/>
    </row>
    <row r="143" spans="1:17" ht="45">
      <c r="A143" s="283" t="s">
        <v>160</v>
      </c>
      <c r="B143" s="198" t="s">
        <v>12</v>
      </c>
      <c r="C143" s="251">
        <f>D143+E143+F143+G143</f>
        <v>1254</v>
      </c>
      <c r="D143" s="134"/>
      <c r="E143" s="134">
        <v>1254</v>
      </c>
      <c r="F143" s="134"/>
      <c r="G143" s="134"/>
      <c r="H143" s="134"/>
      <c r="I143" s="105"/>
      <c r="J143" s="105"/>
      <c r="K143" s="105"/>
      <c r="L143" s="105"/>
      <c r="M143" s="105"/>
      <c r="N143" s="105"/>
      <c r="O143" s="105"/>
      <c r="P143" s="105"/>
      <c r="Q143" s="25"/>
    </row>
    <row r="144" spans="1:17" ht="45">
      <c r="A144" s="273" t="s">
        <v>161</v>
      </c>
      <c r="B144" s="284" t="s">
        <v>14</v>
      </c>
      <c r="C144" s="134">
        <v>1076</v>
      </c>
      <c r="D144" s="285" t="s">
        <v>63</v>
      </c>
      <c r="E144" s="285" t="s">
        <v>63</v>
      </c>
      <c r="F144" s="285" t="s">
        <v>63</v>
      </c>
      <c r="G144" s="285" t="s">
        <v>63</v>
      </c>
      <c r="H144" s="234" t="s">
        <v>63</v>
      </c>
      <c r="I144" s="2"/>
      <c r="J144" s="2"/>
      <c r="K144" s="2"/>
      <c r="L144" s="2"/>
      <c r="M144" s="2"/>
      <c r="N144" s="2"/>
      <c r="O144" s="2"/>
      <c r="P144" s="2"/>
    </row>
    <row r="145" spans="1:16" ht="60">
      <c r="A145" s="252" t="s">
        <v>162</v>
      </c>
      <c r="B145" s="196" t="s">
        <v>16</v>
      </c>
      <c r="C145" s="134">
        <v>51</v>
      </c>
      <c r="D145" s="285" t="s">
        <v>63</v>
      </c>
      <c r="E145" s="285" t="s">
        <v>63</v>
      </c>
      <c r="F145" s="285" t="s">
        <v>63</v>
      </c>
      <c r="G145" s="285" t="s">
        <v>63</v>
      </c>
      <c r="H145" s="285" t="s">
        <v>63</v>
      </c>
      <c r="I145" s="2"/>
      <c r="J145" s="2"/>
      <c r="K145" s="2"/>
      <c r="L145" s="2"/>
      <c r="M145" s="2"/>
      <c r="N145" s="2"/>
      <c r="O145" s="2"/>
      <c r="P145" s="2"/>
    </row>
    <row r="146" spans="1:16" ht="30">
      <c r="A146" s="208" t="s">
        <v>163</v>
      </c>
      <c r="B146" s="196" t="s">
        <v>18</v>
      </c>
      <c r="C146" s="134">
        <v>967</v>
      </c>
      <c r="D146" s="285" t="s">
        <v>63</v>
      </c>
      <c r="E146" s="285" t="s">
        <v>63</v>
      </c>
      <c r="F146" s="285" t="s">
        <v>63</v>
      </c>
      <c r="G146" s="285" t="s">
        <v>63</v>
      </c>
      <c r="H146" s="285" t="s">
        <v>63</v>
      </c>
      <c r="I146" s="2"/>
      <c r="J146" s="2"/>
      <c r="K146" s="2"/>
      <c r="L146" s="2"/>
      <c r="M146" s="2"/>
      <c r="N146" s="2"/>
      <c r="O146" s="2"/>
      <c r="P146" s="2"/>
    </row>
    <row r="147" spans="1:16" ht="90" customHeight="1">
      <c r="A147" s="286"/>
      <c r="B147" s="287"/>
      <c r="C147" s="288"/>
      <c r="D147" s="289"/>
      <c r="E147" s="289"/>
      <c r="F147" s="289"/>
      <c r="G147" s="2"/>
      <c r="H147" s="2"/>
      <c r="I147" s="2"/>
      <c r="J147" s="2"/>
      <c r="K147" s="2"/>
      <c r="L147" s="2"/>
      <c r="M147" s="2"/>
      <c r="N147" s="2"/>
      <c r="O147" s="2"/>
      <c r="P147" s="2"/>
    </row>
    <row r="148" spans="1:16" ht="15.75" customHeight="1">
      <c r="A148" s="482" t="s">
        <v>164</v>
      </c>
      <c r="B148" s="482"/>
      <c r="C148" s="482"/>
      <c r="D148" s="435"/>
      <c r="E148" s="435"/>
      <c r="F148" s="290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1:16" ht="28.5">
      <c r="A149" s="194" t="s">
        <v>37</v>
      </c>
      <c r="B149" s="75" t="s">
        <v>7</v>
      </c>
      <c r="C149" s="261" t="s">
        <v>165</v>
      </c>
      <c r="D149" s="119"/>
      <c r="E149" s="119"/>
      <c r="F149" s="291"/>
      <c r="G149" s="2"/>
      <c r="H149" s="2"/>
      <c r="I149" s="2"/>
      <c r="J149" s="2"/>
      <c r="K149" s="2"/>
      <c r="L149" s="2"/>
      <c r="M149" s="2"/>
      <c r="N149" s="2"/>
      <c r="O149" s="2"/>
      <c r="P149" s="121"/>
    </row>
    <row r="150" spans="1:16" ht="15">
      <c r="A150" s="292">
        <v>1</v>
      </c>
      <c r="B150" s="293">
        <v>2</v>
      </c>
      <c r="C150" s="294">
        <v>3</v>
      </c>
      <c r="D150" s="119"/>
      <c r="E150" s="119"/>
      <c r="F150" s="291"/>
      <c r="G150" s="2"/>
      <c r="H150" s="2"/>
      <c r="I150" s="2"/>
      <c r="J150" s="2"/>
      <c r="K150" s="2"/>
      <c r="L150" s="2"/>
      <c r="M150" s="2"/>
      <c r="N150" s="2"/>
      <c r="O150" s="2"/>
      <c r="P150" s="121"/>
    </row>
    <row r="151" spans="1:16" ht="15">
      <c r="A151" s="295" t="s">
        <v>166</v>
      </c>
      <c r="B151" s="296" t="s">
        <v>10</v>
      </c>
      <c r="C151" s="297">
        <v>1</v>
      </c>
      <c r="D151" s="434"/>
      <c r="E151" s="434"/>
      <c r="F151" s="290"/>
      <c r="G151" s="2"/>
      <c r="H151" s="2"/>
      <c r="I151" s="2"/>
      <c r="J151" s="2"/>
      <c r="K151" s="2"/>
      <c r="L151" s="2"/>
      <c r="M151" s="2"/>
      <c r="N151" s="2"/>
      <c r="O151" s="2"/>
      <c r="P151" s="127"/>
    </row>
    <row r="152" spans="1:16" ht="15">
      <c r="A152" s="298" t="s">
        <v>167</v>
      </c>
      <c r="B152" s="198" t="s">
        <v>12</v>
      </c>
      <c r="C152" s="134">
        <v>0</v>
      </c>
      <c r="D152" s="434"/>
      <c r="E152" s="434"/>
      <c r="F152" s="290"/>
      <c r="G152" s="2"/>
      <c r="H152" s="2"/>
      <c r="I152" s="2"/>
      <c r="J152" s="2"/>
      <c r="K152" s="2"/>
      <c r="L152" s="2"/>
      <c r="M152" s="2"/>
      <c r="N152" s="2"/>
      <c r="O152" s="2"/>
      <c r="P152" s="127"/>
    </row>
    <row r="153" spans="1:16" ht="15">
      <c r="A153" s="298" t="s">
        <v>168</v>
      </c>
      <c r="B153" s="198" t="s">
        <v>14</v>
      </c>
      <c r="C153" s="134">
        <v>0</v>
      </c>
      <c r="D153" s="434"/>
      <c r="E153" s="434"/>
      <c r="F153" s="290"/>
      <c r="G153" s="2"/>
      <c r="H153" s="2"/>
      <c r="I153" s="2"/>
      <c r="J153" s="2"/>
      <c r="K153" s="2"/>
      <c r="L153" s="2"/>
      <c r="M153" s="2"/>
      <c r="N153" s="2"/>
      <c r="O153" s="2"/>
      <c r="P153" s="127"/>
    </row>
    <row r="154" spans="1:16" ht="15">
      <c r="A154" s="298" t="s">
        <v>169</v>
      </c>
      <c r="B154" s="198" t="s">
        <v>16</v>
      </c>
      <c r="C154" s="134">
        <v>0</v>
      </c>
      <c r="D154" s="434"/>
      <c r="E154" s="434"/>
      <c r="F154" s="290"/>
      <c r="G154" s="2"/>
      <c r="H154" s="2"/>
      <c r="I154" s="2"/>
      <c r="J154" s="2"/>
      <c r="K154" s="2"/>
      <c r="L154" s="2"/>
      <c r="M154" s="2"/>
      <c r="N154" s="2"/>
      <c r="O154" s="2"/>
      <c r="P154" s="2"/>
    </row>
    <row r="155" spans="1:16" ht="15">
      <c r="A155" s="298" t="s">
        <v>170</v>
      </c>
      <c r="B155" s="198" t="s">
        <v>18</v>
      </c>
      <c r="C155" s="134">
        <v>1</v>
      </c>
      <c r="D155" s="434"/>
      <c r="E155" s="434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1:16" ht="1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1:16" ht="15.75" customHeight="1">
      <c r="A157" s="484" t="s">
        <v>171</v>
      </c>
      <c r="B157" s="484"/>
      <c r="C157" s="484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1:16" ht="15" customHeight="1">
      <c r="A158" s="483" t="s">
        <v>172</v>
      </c>
      <c r="B158" s="483"/>
      <c r="C158" s="483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1:16" ht="28.5">
      <c r="A159" s="194" t="s">
        <v>37</v>
      </c>
      <c r="B159" s="194" t="s">
        <v>7</v>
      </c>
      <c r="C159" s="211" t="s">
        <v>173</v>
      </c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1:16" ht="15">
      <c r="A160" s="129">
        <v>1</v>
      </c>
      <c r="B160" s="129">
        <v>2</v>
      </c>
      <c r="C160" s="130">
        <v>3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131"/>
    </row>
    <row r="161" spans="1:16" ht="15">
      <c r="A161" s="208" t="s">
        <v>174</v>
      </c>
      <c r="B161" s="196" t="s">
        <v>10</v>
      </c>
      <c r="C161" s="134">
        <v>0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131"/>
    </row>
    <row r="162" spans="1:16" ht="15">
      <c r="A162" s="208" t="s">
        <v>175</v>
      </c>
      <c r="B162" s="196" t="s">
        <v>12</v>
      </c>
      <c r="C162" s="134">
        <v>0</v>
      </c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131"/>
    </row>
    <row r="163" spans="1:16" ht="15">
      <c r="A163" s="299" t="s">
        <v>176</v>
      </c>
      <c r="B163" s="284" t="s">
        <v>14</v>
      </c>
      <c r="C163" s="134">
        <v>1</v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131"/>
    </row>
    <row r="164" spans="1:16" ht="15">
      <c r="A164" s="208" t="s">
        <v>177</v>
      </c>
      <c r="B164" s="196" t="s">
        <v>16</v>
      </c>
      <c r="C164" s="134">
        <v>1</v>
      </c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131"/>
    </row>
    <row r="165" spans="1:16" ht="15">
      <c r="A165" s="208" t="s">
        <v>178</v>
      </c>
      <c r="B165" s="196" t="s">
        <v>18</v>
      </c>
      <c r="C165" s="134">
        <v>1</v>
      </c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131"/>
    </row>
    <row r="166" spans="1:16" ht="15">
      <c r="A166" s="208" t="s">
        <v>179</v>
      </c>
      <c r="B166" s="196" t="s">
        <v>20</v>
      </c>
      <c r="C166" s="134">
        <v>1</v>
      </c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</row>
    <row r="167" spans="1:16" ht="15">
      <c r="A167" s="299" t="s">
        <v>180</v>
      </c>
      <c r="B167" s="284" t="s">
        <v>22</v>
      </c>
      <c r="C167" s="134">
        <v>2</v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1:16" ht="15">
      <c r="A168" s="299" t="s">
        <v>181</v>
      </c>
      <c r="B168" s="284"/>
      <c r="C168" s="300"/>
      <c r="D168" s="2"/>
      <c r="E168" s="2"/>
      <c r="F168" s="135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1:16" ht="15">
      <c r="A169" s="299" t="s">
        <v>182</v>
      </c>
      <c r="B169" s="284" t="s">
        <v>24</v>
      </c>
      <c r="C169" s="134">
        <v>0</v>
      </c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1:16" ht="15">
      <c r="A170" s="208" t="s">
        <v>183</v>
      </c>
      <c r="B170" s="196" t="s">
        <v>26</v>
      </c>
      <c r="C170" s="134">
        <v>0</v>
      </c>
      <c r="D170" s="2"/>
      <c r="E170" s="2"/>
      <c r="F170" s="105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1:16" ht="15">
      <c r="A171" s="192"/>
      <c r="B171" s="301"/>
      <c r="C171" s="138"/>
      <c r="D171" s="2"/>
      <c r="E171" s="2"/>
      <c r="F171" s="105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1:16" ht="15">
      <c r="A172" s="192"/>
      <c r="B172" s="301"/>
      <c r="C172" s="138"/>
      <c r="D172" s="2"/>
      <c r="E172" s="2"/>
      <c r="F172" s="105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1:16" ht="15">
      <c r="A173" s="192"/>
      <c r="B173" s="192"/>
      <c r="C173" s="138"/>
      <c r="D173" s="2"/>
      <c r="E173" s="2"/>
      <c r="F173" s="105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1:16" ht="15.75" customHeight="1">
      <c r="A174" s="484" t="s">
        <v>184</v>
      </c>
      <c r="B174" s="484"/>
      <c r="C174" s="484"/>
      <c r="D174" s="2"/>
      <c r="E174" s="2"/>
      <c r="F174" s="105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1:16" ht="15" customHeight="1">
      <c r="A175" s="483" t="s">
        <v>172</v>
      </c>
      <c r="B175" s="483"/>
      <c r="C175" s="483"/>
      <c r="D175" s="2"/>
      <c r="E175" s="2"/>
      <c r="F175" s="105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1:16" ht="28.5">
      <c r="A176" s="194" t="s">
        <v>37</v>
      </c>
      <c r="B176" s="194" t="s">
        <v>7</v>
      </c>
      <c r="C176" s="211" t="s">
        <v>173</v>
      </c>
      <c r="D176" s="2"/>
      <c r="E176" s="2"/>
      <c r="F176" s="105"/>
      <c r="G176" s="2"/>
      <c r="H176" s="2"/>
      <c r="I176" s="2"/>
      <c r="J176" s="2"/>
      <c r="K176" s="2"/>
      <c r="L176" s="2"/>
      <c r="M176" s="2"/>
      <c r="N176" s="2"/>
      <c r="O176" s="2"/>
      <c r="P176" s="2"/>
    </row>
    <row r="177" spans="1:16" ht="15">
      <c r="A177" s="140">
        <v>1</v>
      </c>
      <c r="B177" s="140">
        <v>2</v>
      </c>
      <c r="C177" s="140">
        <v>3</v>
      </c>
      <c r="D177" s="2"/>
      <c r="E177" s="2"/>
      <c r="F177" s="105"/>
      <c r="G177" s="2"/>
      <c r="H177" s="2"/>
      <c r="I177" s="2"/>
      <c r="J177" s="2"/>
      <c r="K177" s="2"/>
      <c r="L177" s="2"/>
      <c r="M177" s="2"/>
      <c r="N177" s="2"/>
      <c r="O177" s="2"/>
      <c r="P177" s="2"/>
    </row>
    <row r="178" spans="1:16" ht="15">
      <c r="A178" s="214" t="s">
        <v>185</v>
      </c>
      <c r="B178" s="196" t="s">
        <v>10</v>
      </c>
      <c r="C178" s="134">
        <v>4</v>
      </c>
      <c r="D178" s="2"/>
      <c r="E178" s="2"/>
      <c r="F178" s="206"/>
      <c r="G178" s="2"/>
      <c r="H178" s="2"/>
      <c r="I178" s="2"/>
      <c r="J178" s="2"/>
      <c r="K178" s="2"/>
      <c r="L178" s="2"/>
      <c r="M178" s="2"/>
      <c r="N178" s="2"/>
      <c r="O178" s="2"/>
      <c r="P178" s="131"/>
    </row>
    <row r="179" spans="1:16" ht="15">
      <c r="A179" s="214" t="s">
        <v>186</v>
      </c>
      <c r="B179" s="196" t="s">
        <v>12</v>
      </c>
      <c r="C179" s="134">
        <v>0</v>
      </c>
      <c r="D179" s="2"/>
      <c r="E179" s="2"/>
      <c r="F179" s="105"/>
      <c r="G179" s="2"/>
      <c r="H179" s="2"/>
      <c r="I179" s="2"/>
      <c r="J179" s="2"/>
      <c r="K179" s="2"/>
      <c r="L179" s="2"/>
      <c r="M179" s="2"/>
      <c r="N179" s="2"/>
      <c r="O179" s="2"/>
      <c r="P179" s="131"/>
    </row>
    <row r="180" spans="1:16" ht="30">
      <c r="A180" s="214" t="s">
        <v>199</v>
      </c>
      <c r="B180" s="196" t="s">
        <v>14</v>
      </c>
      <c r="C180" s="134">
        <v>2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131"/>
    </row>
    <row r="181" spans="1:16" ht="30">
      <c r="A181" s="214" t="s">
        <v>200</v>
      </c>
      <c r="B181" s="196" t="s">
        <v>16</v>
      </c>
      <c r="C181" s="134">
        <v>1</v>
      </c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131"/>
    </row>
    <row r="182" spans="1:16" ht="15">
      <c r="A182" s="214" t="s">
        <v>189</v>
      </c>
      <c r="B182" s="196" t="s">
        <v>18</v>
      </c>
      <c r="C182" s="134">
        <v>1</v>
      </c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131"/>
    </row>
    <row r="183" spans="1:16" ht="45">
      <c r="A183" s="214" t="s">
        <v>190</v>
      </c>
      <c r="B183" s="196" t="s">
        <v>20</v>
      </c>
      <c r="C183" s="134">
        <v>1</v>
      </c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131"/>
    </row>
    <row r="184" spans="1:16" ht="15">
      <c r="A184" s="192"/>
      <c r="B184" s="302"/>
      <c r="C184" s="206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</row>
    <row r="185" spans="1:16" ht="86.25">
      <c r="A185" s="303" t="s">
        <v>191</v>
      </c>
      <c r="B185" s="165"/>
      <c r="C185" s="260" t="s">
        <v>327</v>
      </c>
      <c r="D185" s="165"/>
      <c r="E185" s="146" t="s">
        <v>328</v>
      </c>
      <c r="F185" s="2"/>
      <c r="G185" s="146"/>
      <c r="H185" s="2"/>
      <c r="I185" s="2"/>
      <c r="J185" s="2"/>
      <c r="K185" s="2"/>
      <c r="L185" s="2"/>
      <c r="M185" s="2"/>
      <c r="N185" s="2"/>
      <c r="O185" s="2"/>
      <c r="P185" s="2"/>
    </row>
    <row r="186" spans="1:16" ht="15">
      <c r="A186" s="304"/>
      <c r="B186" s="165"/>
      <c r="C186" s="166" t="s">
        <v>192</v>
      </c>
      <c r="D186" s="165"/>
      <c r="E186" s="166" t="s">
        <v>193</v>
      </c>
      <c r="F186" s="2"/>
      <c r="G186" s="166" t="s">
        <v>194</v>
      </c>
      <c r="H186" s="2"/>
      <c r="I186" s="2"/>
      <c r="J186" s="2"/>
      <c r="K186" s="2"/>
      <c r="L186" s="2"/>
      <c r="M186" s="2"/>
      <c r="N186" s="2"/>
      <c r="O186" s="2"/>
      <c r="P186" s="2"/>
    </row>
    <row r="187" spans="1:16" ht="15">
      <c r="A187" s="165"/>
      <c r="B187" s="165"/>
      <c r="C187" s="260">
        <v>22229</v>
      </c>
      <c r="D187" s="165"/>
      <c r="E187" s="146"/>
      <c r="F187" s="2"/>
      <c r="G187" s="146"/>
      <c r="H187" s="2"/>
      <c r="I187" s="2"/>
      <c r="J187" s="2"/>
      <c r="K187" s="2"/>
      <c r="L187" s="2"/>
      <c r="M187" s="2"/>
      <c r="N187" s="2"/>
      <c r="O187" s="2"/>
      <c r="P187" s="2"/>
    </row>
    <row r="188" spans="1:16" ht="15">
      <c r="A188" s="165"/>
      <c r="B188" s="165"/>
      <c r="C188" s="192" t="s">
        <v>195</v>
      </c>
      <c r="D188" s="165"/>
      <c r="E188" s="305" t="s">
        <v>196</v>
      </c>
      <c r="F188" s="388" t="s">
        <v>329</v>
      </c>
      <c r="G188" s="2" t="s">
        <v>197</v>
      </c>
      <c r="H188" s="2"/>
      <c r="I188" s="2"/>
      <c r="J188" s="2"/>
      <c r="K188" s="2"/>
      <c r="L188" s="2"/>
      <c r="M188" s="2"/>
      <c r="N188" s="2"/>
      <c r="O188" s="2"/>
      <c r="P188" s="2"/>
    </row>
    <row r="189" spans="1:16" ht="15">
      <c r="A189" s="165"/>
      <c r="B189" s="165"/>
      <c r="C189" s="165"/>
      <c r="D189" s="165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1:16" ht="15">
      <c r="A190" s="165"/>
      <c r="B190" s="165"/>
      <c r="C190" s="165"/>
      <c r="D190" s="165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spans="1:16" ht="15">
      <c r="A191" s="165"/>
      <c r="B191" s="165"/>
      <c r="C191" s="165"/>
      <c r="D191" s="165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</row>
    <row r="192" spans="1:16" ht="15">
      <c r="A192" s="165"/>
      <c r="B192" s="165"/>
      <c r="C192" s="165"/>
      <c r="D192" s="165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6" ht="15">
      <c r="A193" s="165"/>
      <c r="B193" s="165"/>
      <c r="C193" s="165"/>
      <c r="D193" s="165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1:16" ht="15">
      <c r="A194" s="165"/>
      <c r="B194" s="165"/>
      <c r="C194" s="165"/>
      <c r="D194" s="165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1:16" ht="15">
      <c r="A195" s="165"/>
      <c r="B195" s="165"/>
      <c r="C195" s="165"/>
      <c r="D195" s="165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1:16" ht="15">
      <c r="A196" s="165"/>
      <c r="B196" s="165"/>
      <c r="C196" s="165"/>
      <c r="D196" s="165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1:16" ht="15">
      <c r="A197" s="165"/>
      <c r="B197" s="165"/>
      <c r="C197" s="165"/>
      <c r="D197" s="165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1:16" ht="15">
      <c r="A198" s="165"/>
      <c r="B198" s="165"/>
      <c r="C198" s="165"/>
      <c r="D198" s="165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6" ht="15">
      <c r="A199" s="165"/>
      <c r="B199" s="165"/>
      <c r="C199" s="165"/>
      <c r="D199" s="165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1:16" ht="15">
      <c r="A200" s="165"/>
      <c r="B200" s="165"/>
      <c r="C200" s="165"/>
      <c r="D200" s="165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1:16" ht="15">
      <c r="A201" s="165"/>
      <c r="B201" s="165"/>
      <c r="C201" s="165"/>
      <c r="D201" s="165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6" ht="15">
      <c r="A202" s="165"/>
      <c r="B202" s="165"/>
      <c r="C202" s="165"/>
      <c r="D202" s="165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1:16" ht="15">
      <c r="A203" s="165"/>
      <c r="B203" s="165"/>
      <c r="C203" s="165"/>
      <c r="D203" s="165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1:16" ht="15">
      <c r="A204" s="165"/>
      <c r="B204" s="165"/>
      <c r="C204" s="165"/>
      <c r="D204" s="165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1:16" ht="15">
      <c r="A205" s="165"/>
      <c r="B205" s="165"/>
      <c r="C205" s="165"/>
      <c r="D205" s="165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</row>
    <row r="206" spans="1:16" ht="15">
      <c r="A206" s="165"/>
      <c r="B206" s="165"/>
      <c r="C206" s="165"/>
      <c r="D206" s="165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1:16" ht="15">
      <c r="A207" s="165"/>
      <c r="B207" s="165"/>
      <c r="C207" s="165"/>
      <c r="D207" s="165"/>
      <c r="E207" s="2"/>
      <c r="F207" s="2"/>
      <c r="G207" s="135"/>
      <c r="H207" s="2"/>
      <c r="I207" s="2"/>
      <c r="J207" s="2"/>
      <c r="K207" s="2"/>
      <c r="L207" s="2"/>
      <c r="M207" s="2"/>
      <c r="N207" s="2"/>
      <c r="O207" s="2"/>
      <c r="P207" s="2"/>
    </row>
    <row r="208" spans="1:16" ht="15">
      <c r="A208" s="165"/>
      <c r="B208" s="165"/>
      <c r="C208" s="165"/>
      <c r="D208" s="165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ht="15">
      <c r="A209" s="165"/>
      <c r="B209" s="165"/>
      <c r="C209" s="165"/>
      <c r="D209" s="165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1:16" ht="15">
      <c r="A210" s="144"/>
      <c r="B210" s="144"/>
      <c r="C210" s="144"/>
      <c r="D210" s="144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1:16" ht="15">
      <c r="A211" s="144"/>
      <c r="B211" s="144"/>
      <c r="C211" s="144"/>
      <c r="D211" s="144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</row>
    <row r="212" spans="1:16" ht="15">
      <c r="A212" s="144"/>
      <c r="B212" s="144"/>
      <c r="C212" s="144"/>
      <c r="D212" s="144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</row>
    <row r="213" spans="1:16" ht="15">
      <c r="A213" s="144"/>
      <c r="B213" s="144"/>
      <c r="C213" s="144"/>
      <c r="D213" s="144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</row>
    <row r="214" spans="1:16" ht="15">
      <c r="A214" s="144"/>
      <c r="B214" s="144"/>
      <c r="C214" s="144"/>
      <c r="D214" s="144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</row>
    <row r="215" spans="1:16" ht="15">
      <c r="A215" s="144"/>
      <c r="B215" s="144"/>
      <c r="C215" s="144"/>
      <c r="D215" s="144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1:16" ht="15">
      <c r="A216" s="144"/>
      <c r="B216" s="144"/>
      <c r="C216" s="144"/>
      <c r="D216" s="144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1:16" ht="15">
      <c r="A217" s="144"/>
      <c r="B217" s="144"/>
      <c r="C217" s="144"/>
      <c r="D217" s="144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1:16" ht="15">
      <c r="A218" s="144"/>
      <c r="B218" s="144"/>
      <c r="C218" s="144"/>
      <c r="D218" s="144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ht="15">
      <c r="A219" s="144"/>
      <c r="B219" s="144"/>
      <c r="C219" s="144"/>
      <c r="D219" s="144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ht="15">
      <c r="A220" s="144"/>
      <c r="B220" s="144"/>
      <c r="C220" s="144"/>
      <c r="D220" s="144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ht="15">
      <c r="A221" s="144"/>
      <c r="B221" s="144"/>
      <c r="C221" s="144"/>
      <c r="D221" s="144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ht="15">
      <c r="A222" s="144"/>
      <c r="B222" s="144"/>
      <c r="C222" s="144"/>
      <c r="D222" s="144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ht="15">
      <c r="A223" s="144"/>
      <c r="B223" s="144"/>
      <c r="C223" s="144"/>
      <c r="D223" s="144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ht="15">
      <c r="A224" s="144"/>
      <c r="B224" s="144"/>
      <c r="C224" s="144"/>
      <c r="D224" s="144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6" ht="15">
      <c r="A225" s="144"/>
      <c r="B225" s="144"/>
      <c r="C225" s="144"/>
      <c r="D225" s="144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6" ht="15">
      <c r="A226" s="144"/>
      <c r="B226" s="144"/>
      <c r="C226" s="144"/>
      <c r="D226" s="144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16" ht="15">
      <c r="A227" s="144"/>
      <c r="B227" s="144"/>
      <c r="C227" s="144"/>
      <c r="D227" s="144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6" ht="15">
      <c r="A228" s="144"/>
      <c r="B228" s="144"/>
      <c r="C228" s="144"/>
      <c r="D228" s="144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6" ht="15">
      <c r="A229" s="144"/>
      <c r="B229" s="144"/>
      <c r="C229" s="144"/>
      <c r="D229" s="144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6" ht="15">
      <c r="A230" s="144"/>
      <c r="B230" s="144"/>
      <c r="C230" s="144"/>
      <c r="D230" s="144"/>
      <c r="E230" s="15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6" ht="15">
      <c r="A231" s="144"/>
      <c r="B231" s="144"/>
      <c r="C231" s="144"/>
      <c r="D231" s="144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1:16" ht="15">
      <c r="A232" s="144"/>
      <c r="B232" s="144"/>
      <c r="C232" s="144"/>
      <c r="D232" s="144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6" ht="15">
      <c r="A233" s="144"/>
      <c r="B233" s="144"/>
      <c r="C233" s="144"/>
      <c r="D233" s="144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6" ht="15">
      <c r="A234" s="144"/>
      <c r="B234" s="144"/>
      <c r="C234" s="144"/>
      <c r="D234" s="144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6" ht="15">
      <c r="A235" s="144"/>
      <c r="B235" s="144"/>
      <c r="C235" s="144"/>
      <c r="D235" s="144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6" ht="15">
      <c r="A236" s="144"/>
      <c r="B236" s="144"/>
      <c r="C236" s="144"/>
      <c r="D236" s="144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6" ht="15">
      <c r="A237" s="144"/>
      <c r="B237" s="144"/>
      <c r="C237" s="144"/>
      <c r="D237" s="144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6" ht="15">
      <c r="A238" s="144"/>
      <c r="B238" s="144"/>
      <c r="C238" s="144"/>
      <c r="D238" s="144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6" ht="1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6" ht="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ht="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ht="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ht="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ht="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ht="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ht="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ht="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ht="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ht="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ht="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ht="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ht="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ht="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ht="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ht="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ht="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1:16" ht="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</sheetData>
  <mergeCells count="75">
    <mergeCell ref="D154:E154"/>
    <mergeCell ref="A175:C175"/>
    <mergeCell ref="D155:E155"/>
    <mergeCell ref="A157:C157"/>
    <mergeCell ref="A158:C158"/>
    <mergeCell ref="A174:C174"/>
    <mergeCell ref="D153:E153"/>
    <mergeCell ref="D152:E152"/>
    <mergeCell ref="B139:B140"/>
    <mergeCell ref="D139:G139"/>
    <mergeCell ref="D151:E151"/>
    <mergeCell ref="C139:C140"/>
    <mergeCell ref="D148:E148"/>
    <mergeCell ref="A148:C148"/>
    <mergeCell ref="A139:A140"/>
    <mergeCell ref="K131:P131"/>
    <mergeCell ref="B131:B132"/>
    <mergeCell ref="A108:I108"/>
    <mergeCell ref="A109:I109"/>
    <mergeCell ref="J131:J132"/>
    <mergeCell ref="J130:P130"/>
    <mergeCell ref="A129:L129"/>
    <mergeCell ref="A128:M128"/>
    <mergeCell ref="C111:L111"/>
    <mergeCell ref="B111:B112"/>
    <mergeCell ref="A111:A112"/>
    <mergeCell ref="H139:H140"/>
    <mergeCell ref="A137:F137"/>
    <mergeCell ref="D131:I131"/>
    <mergeCell ref="A131:A132"/>
    <mergeCell ref="C131:C132"/>
    <mergeCell ref="A136:F136"/>
    <mergeCell ref="A138:H138"/>
    <mergeCell ref="G33:H33"/>
    <mergeCell ref="A90:A91"/>
    <mergeCell ref="D90:G90"/>
    <mergeCell ref="C90:C91"/>
    <mergeCell ref="A78:E78"/>
    <mergeCell ref="B79:D79"/>
    <mergeCell ref="A89:I89"/>
    <mergeCell ref="H90:H91"/>
    <mergeCell ref="I90:I91"/>
    <mergeCell ref="B90:B91"/>
    <mergeCell ref="A88:J88"/>
    <mergeCell ref="A87:J87"/>
    <mergeCell ref="D63:K63"/>
    <mergeCell ref="B33:B35"/>
    <mergeCell ref="I34:I35"/>
    <mergeCell ref="C63:C64"/>
    <mergeCell ref="H62:K62"/>
    <mergeCell ref="A61:N61"/>
    <mergeCell ref="A72:D72"/>
    <mergeCell ref="A63:A64"/>
    <mergeCell ref="A71:D71"/>
    <mergeCell ref="H34:H35"/>
    <mergeCell ref="C34:C35"/>
    <mergeCell ref="D34:F34"/>
    <mergeCell ref="G34:G35"/>
    <mergeCell ref="B63:B64"/>
    <mergeCell ref="A33:A35"/>
    <mergeCell ref="C33:F33"/>
    <mergeCell ref="A7:C7"/>
    <mergeCell ref="E4:G4"/>
    <mergeCell ref="D32:I32"/>
    <mergeCell ref="A30:J30"/>
    <mergeCell ref="H4:J4"/>
    <mergeCell ref="A31:J31"/>
    <mergeCell ref="A20:C20"/>
    <mergeCell ref="A6:C6"/>
    <mergeCell ref="A1:J1"/>
    <mergeCell ref="B3:D3"/>
    <mergeCell ref="E3:G3"/>
    <mergeCell ref="H3:J3"/>
    <mergeCell ref="A2:J2"/>
    <mergeCell ref="B4:D4"/>
  </mergeCells>
  <phoneticPr fontId="27" type="noConversion"/>
  <dataValidations count="12">
    <dataValidation allowBlank="1" showInputMessage="1" showErrorMessage="1" error="Необходимо ввести целое значение." sqref="I57"/>
    <dataValidation type="whole" allowBlank="1" showInputMessage="1" showErrorMessage="1" error="Введено недопустимое значение." sqref="C184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0 или 1." sqref="C151:C155">
      <formula1>0</formula1>
      <formula2>1</formula2>
    </dataValidation>
    <dataValidation type="whole" allowBlank="1" showInputMessage="1" showErrorMessage="1" error="Необходимо ввести целое значение." sqref="C167:C173">
      <formula1>-100000</formula1>
      <formula2>9999999999</formula2>
    </dataValidation>
    <dataValidation type="whole" allowBlank="1" showInputMessage="1" showErrorMessage="1" error="Введено недопустимое значение." prompt="Допустимое значение 0 или 1" sqref="C181:C183">
      <formula1>0</formula1>
      <formula2>1</formula2>
    </dataValidation>
    <dataValidation type="whole" allowBlank="1" showInputMessage="1" showErrorMessage="1" error="Необходимо ввести целое значение." sqref="D84:E84">
      <formula1>-100000</formula1>
      <formula2>99999999999</formula2>
    </dataValidation>
    <dataValidation type="whole" allowBlank="1" showInputMessage="1" showErrorMessage="1" error="Необходимо ввести целое значение." sqref="D77">
      <formula1>-1000000</formula1>
      <formula2>999999999999</formula2>
    </dataValidation>
    <dataValidation type="whole" allowBlank="1" showInputMessage="1" showErrorMessage="1" error="Введено недопустимое значение." sqref="C21">
      <formula1>0</formula1>
      <formula2>1</formula2>
    </dataValidation>
    <dataValidation type="whole" allowBlank="1" showInputMessage="1" showErrorMessage="1" prompt="Допустимое значение 0 или 1." sqref="C12:C13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0 -нет или 1 -да." sqref="C25:C26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1 (город и поселок городского типа) или 2 (сельская местность)" sqref="C27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1 (пятидневный) или 2 (шестидневный)" sqref="C24">
      <formula1>1</formula1>
      <formula2>2</formula2>
    </dataValidation>
  </dataValidations>
  <pageMargins left="0.7" right="0.7" top="0.75" bottom="0.75" header="0.3" footer="0.3"/>
  <pageSetup paperSize="9" scale="55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>
  <sheetPr>
    <tabColor indexed="43"/>
  </sheetPr>
  <dimension ref="A1:S295"/>
  <sheetViews>
    <sheetView showZeros="0" zoomScale="59" workbookViewId="0">
      <selection activeCell="C26" sqref="C26"/>
    </sheetView>
  </sheetViews>
  <sheetFormatPr defaultRowHeight="12.75"/>
  <cols>
    <col min="1" max="1" width="51.42578125" style="5" customWidth="1"/>
    <col min="2" max="2" width="8.5703125" style="5" customWidth="1"/>
    <col min="3" max="3" width="17.85546875" style="5" customWidth="1"/>
    <col min="4" max="5" width="14.42578125" style="5" customWidth="1"/>
    <col min="6" max="6" width="17.28515625" style="5" customWidth="1"/>
    <col min="7" max="12" width="14.42578125" style="5" customWidth="1"/>
    <col min="13" max="16" width="12.140625" style="5" customWidth="1"/>
    <col min="17" max="16384" width="9.140625" style="5"/>
  </cols>
  <sheetData>
    <row r="1" spans="1:16" s="2" customFormat="1" ht="15.75" customHeight="1">
      <c r="A1" s="506" t="s">
        <v>0</v>
      </c>
      <c r="B1" s="506"/>
      <c r="C1" s="506"/>
      <c r="D1" s="506"/>
      <c r="E1" s="506"/>
      <c r="F1" s="506"/>
      <c r="G1" s="506"/>
      <c r="H1" s="506"/>
      <c r="I1" s="506"/>
      <c r="J1" s="506"/>
      <c r="K1" s="193"/>
      <c r="L1" s="193"/>
      <c r="M1" s="193"/>
      <c r="N1" s="193"/>
      <c r="O1" s="193"/>
      <c r="P1" s="193"/>
    </row>
    <row r="2" spans="1:16" s="2" customFormat="1" ht="36" customHeight="1">
      <c r="A2" s="513" t="s">
        <v>330</v>
      </c>
      <c r="B2" s="513"/>
      <c r="C2" s="513"/>
      <c r="D2" s="513"/>
      <c r="E2" s="513"/>
      <c r="F2" s="513"/>
      <c r="G2" s="513"/>
      <c r="H2" s="513"/>
      <c r="I2" s="513"/>
      <c r="J2" s="513"/>
      <c r="K2" s="191"/>
      <c r="L2" s="191"/>
      <c r="M2" s="191"/>
      <c r="N2" s="191"/>
      <c r="O2" s="191"/>
      <c r="P2" s="191"/>
    </row>
    <row r="3" spans="1:16" ht="63" customHeight="1">
      <c r="A3" s="194" t="s">
        <v>1</v>
      </c>
      <c r="B3" s="503" t="s">
        <v>2</v>
      </c>
      <c r="C3" s="507"/>
      <c r="D3" s="508"/>
      <c r="E3" s="509"/>
      <c r="F3" s="510"/>
      <c r="G3" s="511"/>
      <c r="H3" s="512"/>
      <c r="I3" s="512"/>
      <c r="J3" s="512"/>
      <c r="K3" s="195"/>
      <c r="L3" s="195"/>
      <c r="M3" s="195"/>
      <c r="N3" s="195"/>
      <c r="O3" s="195"/>
      <c r="P3" s="195"/>
    </row>
    <row r="4" spans="1:16" s="2" customFormat="1" ht="15">
      <c r="A4" s="196" t="s">
        <v>3</v>
      </c>
      <c r="B4" s="453">
        <v>50233301</v>
      </c>
      <c r="C4" s="515"/>
      <c r="D4" s="515"/>
      <c r="E4" s="462"/>
      <c r="F4" s="463"/>
      <c r="G4" s="464"/>
      <c r="H4" s="514"/>
      <c r="I4" s="514"/>
      <c r="J4" s="514"/>
      <c r="K4" s="7"/>
      <c r="L4" s="7"/>
      <c r="M4" s="7"/>
      <c r="N4" s="7"/>
      <c r="O4" s="7"/>
      <c r="P4" s="7"/>
    </row>
    <row r="5" spans="1:16" ht="1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spans="1:16" ht="18.75" customHeight="1">
      <c r="A6" s="502" t="s">
        <v>4</v>
      </c>
      <c r="B6" s="502"/>
      <c r="C6" s="50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15.75" customHeight="1">
      <c r="A7" s="502" t="s">
        <v>5</v>
      </c>
      <c r="B7" s="502"/>
      <c r="C7" s="50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spans="1:16" ht="28.5">
      <c r="A8" s="194" t="s">
        <v>6</v>
      </c>
      <c r="B8" s="129" t="s">
        <v>7</v>
      </c>
      <c r="C8" s="130" t="s">
        <v>8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spans="1:16" ht="15">
      <c r="A9" s="129">
        <v>1</v>
      </c>
      <c r="B9" s="129">
        <v>2</v>
      </c>
      <c r="C9" s="130">
        <v>3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spans="1:16" ht="15">
      <c r="A10" s="197" t="s">
        <v>9</v>
      </c>
      <c r="B10" s="198" t="s">
        <v>10</v>
      </c>
      <c r="C10" s="189">
        <v>1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1:16" ht="30">
      <c r="A11" s="199" t="s">
        <v>11</v>
      </c>
      <c r="B11" s="198" t="s">
        <v>12</v>
      </c>
      <c r="C11" s="200">
        <v>0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1:16" ht="30">
      <c r="A12" s="199" t="s">
        <v>13</v>
      </c>
      <c r="B12" s="196" t="s">
        <v>14</v>
      </c>
      <c r="C12" s="200">
        <v>0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</row>
    <row r="13" spans="1:16" ht="45">
      <c r="A13" s="197" t="s">
        <v>15</v>
      </c>
      <c r="B13" s="198" t="s">
        <v>16</v>
      </c>
      <c r="C13" s="200">
        <v>0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</row>
    <row r="14" spans="1:16" ht="60">
      <c r="A14" s="201" t="s">
        <v>17</v>
      </c>
      <c r="B14" s="196" t="s">
        <v>18</v>
      </c>
      <c r="C14" s="134">
        <v>0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spans="1:16" ht="75">
      <c r="A15" s="201" t="s">
        <v>19</v>
      </c>
      <c r="B15" s="196" t="s">
        <v>20</v>
      </c>
      <c r="C15" s="134">
        <v>0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</row>
    <row r="16" spans="1:16" ht="60">
      <c r="A16" s="201" t="s">
        <v>21</v>
      </c>
      <c r="B16" s="196" t="s">
        <v>22</v>
      </c>
      <c r="C16" s="134">
        <v>0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</row>
    <row r="17" spans="1:19" ht="60">
      <c r="A17" s="201" t="s">
        <v>23</v>
      </c>
      <c r="B17" s="196" t="s">
        <v>24</v>
      </c>
      <c r="C17" s="134">
        <v>0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</row>
    <row r="18" spans="1:19" ht="60">
      <c r="A18" s="202" t="s">
        <v>25</v>
      </c>
      <c r="B18" s="198" t="s">
        <v>26</v>
      </c>
      <c r="C18" s="203">
        <v>0</v>
      </c>
      <c r="D18" s="2"/>
      <c r="E18" s="2"/>
      <c r="F18" s="2"/>
      <c r="G18" s="2"/>
      <c r="H18" s="2"/>
      <c r="I18" s="2"/>
      <c r="J18" s="2"/>
      <c r="K18" s="2"/>
      <c r="L18" s="135"/>
      <c r="M18" s="2"/>
      <c r="N18" s="2"/>
      <c r="O18" s="2"/>
      <c r="P18" s="2"/>
    </row>
    <row r="19" spans="1:19" ht="15">
      <c r="A19" s="204"/>
      <c r="B19" s="205"/>
      <c r="C19" s="206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spans="1:19" ht="15.75" customHeight="1">
      <c r="A20" s="516" t="s">
        <v>27</v>
      </c>
      <c r="B20" s="517"/>
      <c r="C20" s="517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1:19" ht="15">
      <c r="A21" s="192"/>
      <c r="B21" s="205"/>
      <c r="C21" s="206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</row>
    <row r="22" spans="1:19" ht="28.5">
      <c r="A22" s="75" t="s">
        <v>6</v>
      </c>
      <c r="B22" s="75" t="s">
        <v>7</v>
      </c>
      <c r="C22" s="207" t="s">
        <v>28</v>
      </c>
      <c r="D22" s="105"/>
      <c r="E22" s="105"/>
      <c r="F22" s="105"/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Q22" s="25"/>
      <c r="R22" s="25"/>
      <c r="S22" s="25"/>
    </row>
    <row r="23" spans="1:19" s="29" customFormat="1" ht="14.25">
      <c r="A23" s="75">
        <v>1</v>
      </c>
      <c r="B23" s="75">
        <v>2</v>
      </c>
      <c r="C23" s="75">
        <v>3</v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8"/>
      <c r="R23" s="28"/>
      <c r="S23" s="28"/>
    </row>
    <row r="24" spans="1:19" ht="15">
      <c r="A24" s="208" t="s">
        <v>29</v>
      </c>
      <c r="B24" s="198" t="s">
        <v>10</v>
      </c>
      <c r="C24" s="134"/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25"/>
      <c r="R24" s="25"/>
      <c r="S24" s="25"/>
    </row>
    <row r="25" spans="1:19" ht="15">
      <c r="A25" s="208" t="s">
        <v>30</v>
      </c>
      <c r="B25" s="196" t="s">
        <v>12</v>
      </c>
      <c r="C25" s="134"/>
      <c r="D25" s="105"/>
      <c r="E25" s="105"/>
      <c r="F25" s="105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25"/>
      <c r="R25" s="25"/>
      <c r="S25" s="25"/>
    </row>
    <row r="26" spans="1:19" ht="15">
      <c r="A26" s="208" t="s">
        <v>31</v>
      </c>
      <c r="B26" s="196" t="s">
        <v>14</v>
      </c>
      <c r="C26" s="134">
        <v>1</v>
      </c>
      <c r="D26" s="105"/>
      <c r="E26" s="105"/>
      <c r="F26" s="105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25"/>
      <c r="R26" s="25"/>
      <c r="S26" s="25"/>
    </row>
    <row r="27" spans="1:19" ht="15">
      <c r="A27" s="208" t="s">
        <v>32</v>
      </c>
      <c r="B27" s="196" t="s">
        <v>16</v>
      </c>
      <c r="C27" s="134"/>
      <c r="D27" s="105"/>
      <c r="E27" s="105"/>
      <c r="F27" s="105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25"/>
      <c r="R27" s="25"/>
      <c r="S27" s="25"/>
    </row>
    <row r="28" spans="1:19" ht="30">
      <c r="A28" s="208" t="s">
        <v>33</v>
      </c>
      <c r="B28" s="196" t="s">
        <v>18</v>
      </c>
      <c r="C28" s="134"/>
      <c r="D28" s="105"/>
      <c r="E28" s="105"/>
      <c r="F28" s="105"/>
      <c r="G28" s="105"/>
      <c r="H28" s="105"/>
      <c r="I28" s="105"/>
      <c r="J28" s="105"/>
      <c r="K28" s="105"/>
      <c r="L28" s="105"/>
      <c r="M28" s="105"/>
      <c r="N28" s="105"/>
      <c r="O28" s="105"/>
      <c r="P28" s="105"/>
      <c r="Q28" s="25"/>
      <c r="R28" s="25"/>
      <c r="S28" s="25"/>
    </row>
    <row r="29" spans="1:19" ht="66" customHeight="1">
      <c r="A29" s="192"/>
      <c r="B29" s="205"/>
      <c r="C29" s="206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9" ht="15">
      <c r="A30" s="491" t="s">
        <v>34</v>
      </c>
      <c r="B30" s="519"/>
      <c r="C30" s="519"/>
      <c r="D30" s="519"/>
      <c r="E30" s="519"/>
      <c r="F30" s="519"/>
      <c r="G30" s="519"/>
      <c r="H30" s="519"/>
      <c r="I30" s="519"/>
      <c r="J30" s="519"/>
      <c r="K30" s="2"/>
      <c r="L30" s="2"/>
      <c r="M30" s="2"/>
      <c r="N30" s="2"/>
      <c r="O30" s="2"/>
      <c r="P30" s="2"/>
    </row>
    <row r="31" spans="1:19" ht="15.75" customHeight="1">
      <c r="A31" s="484" t="s">
        <v>35</v>
      </c>
      <c r="B31" s="484"/>
      <c r="C31" s="484"/>
      <c r="D31" s="484"/>
      <c r="E31" s="484"/>
      <c r="F31" s="484"/>
      <c r="G31" s="484"/>
      <c r="H31" s="484"/>
      <c r="I31" s="484"/>
      <c r="J31" s="484"/>
      <c r="K31" s="2"/>
      <c r="L31" s="2"/>
      <c r="M31" s="2"/>
      <c r="N31" s="2"/>
      <c r="O31" s="2"/>
      <c r="P31" s="2"/>
    </row>
    <row r="32" spans="1:19" ht="15">
      <c r="A32" s="82"/>
      <c r="B32" s="82"/>
      <c r="C32" s="82"/>
      <c r="D32" s="518" t="s">
        <v>36</v>
      </c>
      <c r="E32" s="518"/>
      <c r="F32" s="518"/>
      <c r="G32" s="518"/>
      <c r="H32" s="518"/>
      <c r="I32" s="518"/>
      <c r="J32" s="209"/>
      <c r="K32" s="209"/>
      <c r="L32" s="2"/>
      <c r="M32" s="2"/>
      <c r="N32" s="2"/>
      <c r="O32" s="2"/>
      <c r="P32" s="2"/>
    </row>
    <row r="33" spans="1:17" ht="31.5" customHeight="1">
      <c r="A33" s="450" t="s">
        <v>37</v>
      </c>
      <c r="B33" s="450" t="s">
        <v>7</v>
      </c>
      <c r="C33" s="450" t="s">
        <v>38</v>
      </c>
      <c r="D33" s="450"/>
      <c r="E33" s="450"/>
      <c r="F33" s="450"/>
      <c r="G33" s="486" t="s">
        <v>39</v>
      </c>
      <c r="H33" s="492"/>
      <c r="I33" s="210" t="s">
        <v>40</v>
      </c>
      <c r="J33" s="107"/>
      <c r="K33" s="2"/>
      <c r="L33" s="2"/>
      <c r="M33" s="2"/>
      <c r="N33" s="2"/>
      <c r="O33" s="2"/>
      <c r="P33" s="2"/>
    </row>
    <row r="34" spans="1:17" ht="15.75" customHeight="1">
      <c r="A34" s="450"/>
      <c r="B34" s="450"/>
      <c r="C34" s="499" t="s">
        <v>41</v>
      </c>
      <c r="D34" s="450" t="s">
        <v>42</v>
      </c>
      <c r="E34" s="450"/>
      <c r="F34" s="450"/>
      <c r="G34" s="499" t="s">
        <v>41</v>
      </c>
      <c r="H34" s="499" t="s">
        <v>43</v>
      </c>
      <c r="I34" s="450" t="s">
        <v>41</v>
      </c>
      <c r="J34" s="27"/>
      <c r="K34" s="2"/>
      <c r="L34" s="2"/>
      <c r="M34" s="2"/>
      <c r="N34" s="2"/>
      <c r="O34" s="2"/>
      <c r="P34" s="2"/>
    </row>
    <row r="35" spans="1:17" ht="71.25">
      <c r="A35" s="450"/>
      <c r="B35" s="450"/>
      <c r="C35" s="501"/>
      <c r="D35" s="75" t="s">
        <v>44</v>
      </c>
      <c r="E35" s="75" t="s">
        <v>45</v>
      </c>
      <c r="F35" s="75" t="s">
        <v>46</v>
      </c>
      <c r="G35" s="500"/>
      <c r="H35" s="501"/>
      <c r="I35" s="450"/>
      <c r="J35" s="213"/>
      <c r="K35" s="105"/>
      <c r="L35" s="105"/>
      <c r="M35" s="105"/>
      <c r="N35" s="105"/>
      <c r="O35" s="105"/>
      <c r="P35" s="105"/>
      <c r="Q35" s="25"/>
    </row>
    <row r="36" spans="1:17" s="29" customFormat="1" ht="14.25">
      <c r="A36" s="75">
        <v>1</v>
      </c>
      <c r="B36" s="75">
        <v>2</v>
      </c>
      <c r="C36" s="75">
        <v>3</v>
      </c>
      <c r="D36" s="75">
        <v>4</v>
      </c>
      <c r="E36" s="75">
        <v>5</v>
      </c>
      <c r="F36" s="75">
        <v>6</v>
      </c>
      <c r="G36" s="75">
        <v>7</v>
      </c>
      <c r="H36" s="75">
        <v>8</v>
      </c>
      <c r="I36" s="75">
        <v>9</v>
      </c>
      <c r="J36" s="27"/>
      <c r="K36" s="27"/>
      <c r="L36" s="27"/>
      <c r="M36" s="27"/>
      <c r="N36" s="27"/>
      <c r="O36" s="27"/>
      <c r="P36" s="27"/>
      <c r="Q36" s="28"/>
    </row>
    <row r="37" spans="1:17" ht="15">
      <c r="A37" s="214" t="s">
        <v>47</v>
      </c>
      <c r="B37" s="198" t="s">
        <v>10</v>
      </c>
      <c r="C37" s="389">
        <f>C38+C47+C48+C51+C52+C53+C54</f>
        <v>0</v>
      </c>
      <c r="D37" s="389">
        <f>D38+D47+D48+D51+D53+D54</f>
        <v>0</v>
      </c>
      <c r="E37" s="389">
        <f>E38+E47+E48+E51+E52+E53+E54</f>
        <v>0</v>
      </c>
      <c r="F37" s="389">
        <f>F38+F47+F48+F51+F52+F53+F54</f>
        <v>0</v>
      </c>
      <c r="G37" s="389">
        <f>G38+G47+G48+G51+G52+G53+G54</f>
        <v>0</v>
      </c>
      <c r="H37" s="389">
        <f>H38+H47+H48+H51+H53+H54</f>
        <v>0</v>
      </c>
      <c r="I37" s="389"/>
      <c r="J37" s="390"/>
      <c r="K37" s="105"/>
      <c r="L37" s="105"/>
      <c r="M37" s="217"/>
      <c r="N37" s="217"/>
      <c r="O37" s="191"/>
      <c r="P37" s="191"/>
      <c r="Q37" s="25"/>
    </row>
    <row r="38" spans="1:17" ht="28.5">
      <c r="A38" s="218" t="s">
        <v>48</v>
      </c>
      <c r="B38" s="198" t="s">
        <v>12</v>
      </c>
      <c r="C38" s="391">
        <f t="shared" ref="C38:I38" si="0">C39+C40+C41+C42+C43+C44+C45+C46</f>
        <v>0</v>
      </c>
      <c r="D38" s="391">
        <f t="shared" si="0"/>
        <v>0</v>
      </c>
      <c r="E38" s="391">
        <f t="shared" si="0"/>
        <v>0</v>
      </c>
      <c r="F38" s="391">
        <f t="shared" si="0"/>
        <v>0</v>
      </c>
      <c r="G38" s="391">
        <f t="shared" si="0"/>
        <v>0</v>
      </c>
      <c r="H38" s="391">
        <f t="shared" si="0"/>
        <v>0</v>
      </c>
      <c r="I38" s="391">
        <f t="shared" si="0"/>
        <v>0</v>
      </c>
      <c r="J38" s="392"/>
      <c r="K38" s="105"/>
      <c r="L38" s="173"/>
      <c r="M38" s="105"/>
      <c r="N38" s="105"/>
      <c r="O38" s="105"/>
      <c r="P38" s="45"/>
      <c r="Q38" s="25"/>
    </row>
    <row r="39" spans="1:17" ht="30">
      <c r="A39" s="221" t="s">
        <v>49</v>
      </c>
      <c r="B39" s="196" t="s">
        <v>14</v>
      </c>
      <c r="C39" s="222"/>
      <c r="D39" s="222"/>
      <c r="E39" s="222"/>
      <c r="F39" s="222"/>
      <c r="G39" s="222"/>
      <c r="H39" s="222"/>
      <c r="I39" s="222"/>
      <c r="J39" s="223"/>
      <c r="K39" s="105"/>
      <c r="L39" s="173"/>
      <c r="M39" s="105"/>
      <c r="N39" s="105"/>
      <c r="O39" s="105"/>
      <c r="P39" s="45"/>
      <c r="Q39" s="25"/>
    </row>
    <row r="40" spans="1:17" ht="15">
      <c r="A40" s="224" t="s">
        <v>50</v>
      </c>
      <c r="B40" s="198" t="s">
        <v>16</v>
      </c>
      <c r="C40" s="222"/>
      <c r="D40" s="222"/>
      <c r="E40" s="222"/>
      <c r="F40" s="222"/>
      <c r="G40" s="222"/>
      <c r="H40" s="222"/>
      <c r="I40" s="222"/>
      <c r="J40" s="223"/>
      <c r="K40" s="2"/>
      <c r="L40" s="225"/>
      <c r="M40" s="2"/>
      <c r="N40" s="2"/>
      <c r="O40" s="2"/>
      <c r="P40" s="50"/>
    </row>
    <row r="41" spans="1:17" ht="15">
      <c r="A41" s="226" t="s">
        <v>51</v>
      </c>
      <c r="B41" s="196" t="s">
        <v>18</v>
      </c>
      <c r="C41" s="222"/>
      <c r="D41" s="222"/>
      <c r="E41" s="222"/>
      <c r="F41" s="222"/>
      <c r="G41" s="222"/>
      <c r="H41" s="222"/>
      <c r="I41" s="222"/>
      <c r="J41" s="223"/>
      <c r="K41" s="2"/>
      <c r="L41" s="2"/>
      <c r="M41" s="2"/>
      <c r="N41" s="2"/>
      <c r="O41" s="2"/>
      <c r="P41" s="50"/>
    </row>
    <row r="42" spans="1:17" ht="15">
      <c r="A42" s="224" t="s">
        <v>52</v>
      </c>
      <c r="B42" s="196" t="s">
        <v>20</v>
      </c>
      <c r="C42" s="222"/>
      <c r="D42" s="222"/>
      <c r="E42" s="222"/>
      <c r="F42" s="222"/>
      <c r="G42" s="222"/>
      <c r="H42" s="222"/>
      <c r="I42" s="222"/>
      <c r="J42" s="223"/>
      <c r="K42" s="2"/>
      <c r="L42" s="2"/>
      <c r="M42" s="2"/>
      <c r="N42" s="2"/>
      <c r="O42" s="2"/>
      <c r="P42" s="50"/>
    </row>
    <row r="43" spans="1:17" ht="15">
      <c r="A43" s="224" t="s">
        <v>53</v>
      </c>
      <c r="B43" s="196" t="s">
        <v>22</v>
      </c>
      <c r="C43" s="222"/>
      <c r="D43" s="222"/>
      <c r="E43" s="222"/>
      <c r="F43" s="222"/>
      <c r="G43" s="222"/>
      <c r="H43" s="222"/>
      <c r="I43" s="222"/>
      <c r="J43" s="223"/>
      <c r="K43" s="2"/>
      <c r="L43" s="2"/>
      <c r="M43" s="2"/>
      <c r="N43" s="2"/>
      <c r="O43" s="2"/>
      <c r="P43" s="50"/>
    </row>
    <row r="44" spans="1:17" ht="15">
      <c r="A44" s="221" t="s">
        <v>54</v>
      </c>
      <c r="B44" s="196" t="s">
        <v>24</v>
      </c>
      <c r="C44" s="222"/>
      <c r="D44" s="222"/>
      <c r="E44" s="222"/>
      <c r="F44" s="222"/>
      <c r="G44" s="222"/>
      <c r="H44" s="222"/>
      <c r="I44" s="222"/>
      <c r="J44" s="223"/>
      <c r="K44" s="2"/>
      <c r="L44" s="2"/>
      <c r="M44" s="2"/>
      <c r="N44" s="2"/>
      <c r="O44" s="2"/>
      <c r="P44" s="50"/>
    </row>
    <row r="45" spans="1:17" ht="15">
      <c r="A45" s="224" t="s">
        <v>55</v>
      </c>
      <c r="B45" s="198" t="s">
        <v>26</v>
      </c>
      <c r="C45" s="222"/>
      <c r="D45" s="222"/>
      <c r="E45" s="222"/>
      <c r="F45" s="222"/>
      <c r="G45" s="222"/>
      <c r="H45" s="222"/>
      <c r="I45" s="222"/>
      <c r="J45" s="223"/>
      <c r="K45" s="2"/>
      <c r="L45" s="2"/>
      <c r="M45" s="2"/>
      <c r="N45" s="2"/>
      <c r="O45" s="2"/>
      <c r="P45" s="50"/>
    </row>
    <row r="46" spans="1:17" ht="15">
      <c r="A46" s="224" t="s">
        <v>56</v>
      </c>
      <c r="B46" s="227">
        <v>10</v>
      </c>
      <c r="C46" s="222"/>
      <c r="D46" s="222"/>
      <c r="E46" s="222"/>
      <c r="F46" s="222"/>
      <c r="G46" s="222"/>
      <c r="H46" s="222"/>
      <c r="I46" s="222"/>
      <c r="J46" s="223"/>
      <c r="K46" s="2"/>
      <c r="L46" s="2"/>
      <c r="M46" s="2"/>
      <c r="N46" s="2"/>
      <c r="O46" s="2"/>
      <c r="P46" s="50"/>
    </row>
    <row r="47" spans="1:17" ht="15">
      <c r="A47" s="228" t="s">
        <v>57</v>
      </c>
      <c r="B47" s="227">
        <v>11</v>
      </c>
      <c r="C47" s="222"/>
      <c r="D47" s="222"/>
      <c r="E47" s="222"/>
      <c r="F47" s="222"/>
      <c r="G47" s="222"/>
      <c r="H47" s="222"/>
      <c r="I47" s="222"/>
      <c r="J47" s="229"/>
      <c r="K47" s="2"/>
      <c r="L47" s="2"/>
      <c r="M47" s="2"/>
      <c r="N47" s="2"/>
      <c r="O47" s="2"/>
      <c r="P47" s="50"/>
    </row>
    <row r="48" spans="1:17" ht="15">
      <c r="A48" s="228" t="s">
        <v>58</v>
      </c>
      <c r="B48" s="227">
        <v>12</v>
      </c>
      <c r="C48" s="222"/>
      <c r="D48" s="222"/>
      <c r="E48" s="222"/>
      <c r="F48" s="222"/>
      <c r="G48" s="222"/>
      <c r="H48" s="222"/>
      <c r="I48" s="222"/>
      <c r="J48" s="229"/>
      <c r="K48" s="2"/>
      <c r="L48" s="2"/>
      <c r="M48" s="2"/>
      <c r="N48" s="2"/>
      <c r="O48" s="2"/>
      <c r="P48" s="50"/>
    </row>
    <row r="49" spans="1:17" ht="30">
      <c r="A49" s="208" t="s">
        <v>59</v>
      </c>
      <c r="B49" s="227">
        <v>13</v>
      </c>
      <c r="C49" s="222"/>
      <c r="D49" s="222"/>
      <c r="E49" s="222"/>
      <c r="F49" s="222"/>
      <c r="G49" s="222"/>
      <c r="H49" s="222"/>
      <c r="I49" s="222"/>
      <c r="J49" s="229"/>
      <c r="K49" s="2"/>
      <c r="L49" s="2"/>
      <c r="M49" s="2"/>
      <c r="N49" s="2"/>
      <c r="O49" s="2"/>
      <c r="P49" s="50"/>
    </row>
    <row r="50" spans="1:17" ht="15">
      <c r="A50" s="208" t="s">
        <v>60</v>
      </c>
      <c r="B50" s="227">
        <v>14</v>
      </c>
      <c r="C50" s="222"/>
      <c r="D50" s="222"/>
      <c r="E50" s="222"/>
      <c r="F50" s="222"/>
      <c r="G50" s="222"/>
      <c r="H50" s="222"/>
      <c r="I50" s="222"/>
      <c r="J50" s="229"/>
      <c r="K50" s="2"/>
      <c r="L50" s="2"/>
      <c r="M50" s="2"/>
      <c r="N50" s="2"/>
      <c r="O50" s="2"/>
      <c r="P50" s="50"/>
    </row>
    <row r="51" spans="1:17" ht="15">
      <c r="A51" s="230" t="s">
        <v>61</v>
      </c>
      <c r="B51" s="227">
        <v>15</v>
      </c>
      <c r="C51" s="222"/>
      <c r="D51" s="231"/>
      <c r="E51" s="222"/>
      <c r="F51" s="222"/>
      <c r="G51" s="222"/>
      <c r="H51" s="232"/>
      <c r="I51" s="222"/>
      <c r="J51" s="229"/>
      <c r="K51" s="2"/>
      <c r="L51" s="2"/>
      <c r="M51" s="2"/>
      <c r="N51" s="2"/>
      <c r="O51" s="2"/>
      <c r="P51" s="2"/>
    </row>
    <row r="52" spans="1:17" ht="15">
      <c r="A52" s="233" t="s">
        <v>62</v>
      </c>
      <c r="B52" s="227">
        <v>16</v>
      </c>
      <c r="C52" s="222"/>
      <c r="D52" s="234" t="s">
        <v>63</v>
      </c>
      <c r="E52" s="222"/>
      <c r="F52" s="222"/>
      <c r="G52" s="222"/>
      <c r="H52" s="234" t="s">
        <v>63</v>
      </c>
      <c r="I52" s="222"/>
      <c r="J52" s="229"/>
      <c r="K52" s="2"/>
      <c r="L52" s="2"/>
      <c r="M52" s="2"/>
      <c r="N52" s="2"/>
      <c r="O52" s="2"/>
      <c r="P52" s="2"/>
    </row>
    <row r="53" spans="1:17" ht="15">
      <c r="A53" s="233" t="s">
        <v>64</v>
      </c>
      <c r="B53" s="227">
        <v>17</v>
      </c>
      <c r="C53" s="222"/>
      <c r="D53" s="231"/>
      <c r="E53" s="222"/>
      <c r="F53" s="222"/>
      <c r="G53" s="222"/>
      <c r="H53" s="232"/>
      <c r="I53" s="222"/>
      <c r="J53" s="229"/>
      <c r="K53" s="2"/>
      <c r="L53" s="2"/>
      <c r="M53" s="2"/>
      <c r="N53" s="2"/>
      <c r="O53" s="2"/>
      <c r="P53" s="2"/>
    </row>
    <row r="54" spans="1:17" ht="15">
      <c r="A54" s="235" t="s">
        <v>65</v>
      </c>
      <c r="B54" s="236">
        <v>18</v>
      </c>
      <c r="C54" s="237"/>
      <c r="D54" s="231"/>
      <c r="E54" s="237"/>
      <c r="F54" s="237"/>
      <c r="G54" s="237"/>
      <c r="H54" s="232"/>
      <c r="I54" s="237"/>
      <c r="J54" s="229"/>
      <c r="K54" s="2"/>
      <c r="L54" s="2"/>
      <c r="M54" s="2"/>
      <c r="N54" s="2"/>
      <c r="O54" s="2"/>
      <c r="P54" s="2"/>
    </row>
    <row r="55" spans="1:17" ht="30">
      <c r="A55" s="238" t="s">
        <v>66</v>
      </c>
      <c r="B55" s="227">
        <v>19</v>
      </c>
      <c r="C55" s="237"/>
      <c r="D55" s="231"/>
      <c r="E55" s="237"/>
      <c r="F55" s="237"/>
      <c r="G55" s="237"/>
      <c r="H55" s="232"/>
      <c r="I55" s="237"/>
      <c r="J55" s="229"/>
      <c r="K55" s="2"/>
      <c r="L55" s="2"/>
      <c r="M55" s="2"/>
      <c r="N55" s="2"/>
      <c r="O55" s="2"/>
      <c r="P55" s="2"/>
    </row>
    <row r="56" spans="1:17" ht="15">
      <c r="A56" s="239" t="s">
        <v>67</v>
      </c>
      <c r="B56" s="227">
        <v>20</v>
      </c>
      <c r="C56" s="237"/>
      <c r="D56" s="231"/>
      <c r="E56" s="237"/>
      <c r="F56" s="237"/>
      <c r="G56" s="237"/>
      <c r="H56" s="232"/>
      <c r="I56" s="237"/>
      <c r="J56" s="229"/>
      <c r="K56" s="2"/>
      <c r="L56" s="2"/>
      <c r="M56" s="2"/>
      <c r="N56" s="2"/>
      <c r="O56" s="2"/>
      <c r="P56" s="2"/>
    </row>
    <row r="57" spans="1:17" ht="30">
      <c r="A57" s="199" t="s">
        <v>68</v>
      </c>
      <c r="B57" s="236">
        <v>21</v>
      </c>
      <c r="C57" s="237"/>
      <c r="D57" s="234" t="s">
        <v>63</v>
      </c>
      <c r="E57" s="234" t="s">
        <v>63</v>
      </c>
      <c r="F57" s="234" t="s">
        <v>63</v>
      </c>
      <c r="G57" s="237"/>
      <c r="H57" s="240" t="s">
        <v>63</v>
      </c>
      <c r="I57" s="234" t="s">
        <v>63</v>
      </c>
      <c r="J57" s="229"/>
      <c r="K57" s="2"/>
      <c r="L57" s="2"/>
      <c r="M57" s="2"/>
      <c r="N57" s="2"/>
      <c r="O57" s="2"/>
      <c r="P57" s="2"/>
    </row>
    <row r="58" spans="1:17" ht="15">
      <c r="A58" s="241" t="s">
        <v>69</v>
      </c>
      <c r="B58" s="227">
        <v>22</v>
      </c>
      <c r="C58" s="222"/>
      <c r="D58" s="234" t="s">
        <v>63</v>
      </c>
      <c r="E58" s="234" t="s">
        <v>63</v>
      </c>
      <c r="F58" s="234" t="s">
        <v>63</v>
      </c>
      <c r="G58" s="222"/>
      <c r="H58" s="234" t="s">
        <v>63</v>
      </c>
      <c r="I58" s="234" t="s">
        <v>63</v>
      </c>
      <c r="J58" s="229"/>
      <c r="K58" s="2"/>
      <c r="L58" s="2"/>
      <c r="M58" s="2"/>
      <c r="N58" s="2"/>
      <c r="O58" s="2"/>
      <c r="P58" s="2"/>
    </row>
    <row r="59" spans="1:17" ht="15">
      <c r="A59" s="242" t="s">
        <v>70</v>
      </c>
      <c r="B59" s="227">
        <v>23</v>
      </c>
      <c r="C59" s="222"/>
      <c r="D59" s="234" t="s">
        <v>63</v>
      </c>
      <c r="E59" s="234" t="s">
        <v>63</v>
      </c>
      <c r="F59" s="234" t="s">
        <v>63</v>
      </c>
      <c r="G59" s="222"/>
      <c r="H59" s="234" t="s">
        <v>63</v>
      </c>
      <c r="I59" s="234" t="s">
        <v>63</v>
      </c>
      <c r="J59" s="243"/>
      <c r="K59" s="193"/>
      <c r="L59" s="193"/>
      <c r="M59" s="193"/>
      <c r="N59" s="193"/>
      <c r="O59" s="193"/>
      <c r="P59" s="193"/>
    </row>
    <row r="60" spans="1:17" ht="15">
      <c r="A60" s="244"/>
      <c r="B60" s="245"/>
      <c r="C60" s="246"/>
      <c r="D60" s="247"/>
      <c r="E60" s="247"/>
      <c r="F60" s="248"/>
      <c r="G60" s="247"/>
      <c r="H60" s="247"/>
      <c r="I60" s="243"/>
      <c r="J60" s="243"/>
      <c r="K60" s="249"/>
      <c r="L60" s="249"/>
      <c r="M60" s="249"/>
      <c r="N60" s="249"/>
      <c r="O60" s="249"/>
      <c r="P60" s="249"/>
    </row>
    <row r="61" spans="1:17" ht="15.75" customHeight="1">
      <c r="A61" s="484" t="s">
        <v>71</v>
      </c>
      <c r="B61" s="484"/>
      <c r="C61" s="484"/>
      <c r="D61" s="484"/>
      <c r="E61" s="484"/>
      <c r="F61" s="484"/>
      <c r="G61" s="484"/>
      <c r="H61" s="484"/>
      <c r="I61" s="484"/>
      <c r="J61" s="484"/>
      <c r="K61" s="484"/>
      <c r="L61" s="484"/>
      <c r="M61" s="484"/>
      <c r="N61" s="484"/>
      <c r="O61" s="2"/>
      <c r="P61" s="2"/>
    </row>
    <row r="62" spans="1:17" ht="15" customHeight="1">
      <c r="A62" s="82"/>
      <c r="B62" s="82"/>
      <c r="C62" s="82"/>
      <c r="D62" s="82"/>
      <c r="E62" s="82"/>
      <c r="F62" s="82"/>
      <c r="G62" s="82"/>
      <c r="H62" s="483" t="s">
        <v>72</v>
      </c>
      <c r="I62" s="483"/>
      <c r="J62" s="483"/>
      <c r="K62" s="483"/>
      <c r="L62" s="250"/>
      <c r="M62" s="167"/>
      <c r="N62" s="167"/>
      <c r="O62" s="2"/>
      <c r="P62" s="2"/>
    </row>
    <row r="63" spans="1:17" ht="15.75" customHeight="1">
      <c r="A63" s="450" t="s">
        <v>37</v>
      </c>
      <c r="B63" s="450" t="s">
        <v>7</v>
      </c>
      <c r="C63" s="499" t="s">
        <v>73</v>
      </c>
      <c r="D63" s="450" t="s">
        <v>74</v>
      </c>
      <c r="E63" s="450"/>
      <c r="F63" s="450"/>
      <c r="G63" s="450"/>
      <c r="H63" s="450"/>
      <c r="I63" s="450"/>
      <c r="J63" s="450"/>
      <c r="K63" s="503"/>
      <c r="L63" s="27"/>
      <c r="M63" s="27"/>
      <c r="N63" s="27"/>
      <c r="O63" s="105"/>
      <c r="P63" s="105"/>
      <c r="Q63" s="25"/>
    </row>
    <row r="64" spans="1:17" ht="15">
      <c r="A64" s="450"/>
      <c r="B64" s="450"/>
      <c r="C64" s="501"/>
      <c r="D64" s="75" t="s">
        <v>75</v>
      </c>
      <c r="E64" s="75" t="s">
        <v>76</v>
      </c>
      <c r="F64" s="75" t="s">
        <v>77</v>
      </c>
      <c r="G64" s="75" t="s">
        <v>78</v>
      </c>
      <c r="H64" s="75" t="s">
        <v>79</v>
      </c>
      <c r="I64" s="75" t="s">
        <v>80</v>
      </c>
      <c r="J64" s="75" t="s">
        <v>81</v>
      </c>
      <c r="K64" s="75" t="s">
        <v>82</v>
      </c>
      <c r="L64" s="27"/>
      <c r="M64" s="27"/>
      <c r="N64" s="27"/>
      <c r="O64" s="105"/>
      <c r="P64" s="105"/>
      <c r="Q64" s="25"/>
    </row>
    <row r="65" spans="1:18" s="29" customFormat="1" ht="14.25">
      <c r="A65" s="75">
        <v>1</v>
      </c>
      <c r="B65" s="75">
        <v>2</v>
      </c>
      <c r="C65" s="75">
        <v>3</v>
      </c>
      <c r="D65" s="75">
        <v>4</v>
      </c>
      <c r="E65" s="75">
        <v>5</v>
      </c>
      <c r="F65" s="75">
        <v>6</v>
      </c>
      <c r="G65" s="75">
        <v>7</v>
      </c>
      <c r="H65" s="75">
        <v>8</v>
      </c>
      <c r="I65" s="75">
        <v>9</v>
      </c>
      <c r="J65" s="75">
        <v>10</v>
      </c>
      <c r="K65" s="75">
        <v>11</v>
      </c>
      <c r="L65" s="27"/>
      <c r="M65" s="27"/>
      <c r="N65" s="27"/>
      <c r="O65" s="27"/>
      <c r="P65" s="27"/>
      <c r="Q65" s="28"/>
    </row>
    <row r="66" spans="1:18" ht="15">
      <c r="A66" s="208" t="s">
        <v>83</v>
      </c>
      <c r="B66" s="198" t="s">
        <v>10</v>
      </c>
      <c r="C66" s="203">
        <f>D66+E66+F66+G66+H66+I66+J66+K66</f>
        <v>0</v>
      </c>
      <c r="D66" s="222">
        <v>0</v>
      </c>
      <c r="E66" s="222">
        <v>0</v>
      </c>
      <c r="F66" s="222">
        <v>0</v>
      </c>
      <c r="G66" s="222">
        <v>0</v>
      </c>
      <c r="H66" s="222">
        <v>0</v>
      </c>
      <c r="I66" s="222">
        <v>0</v>
      </c>
      <c r="J66" s="222">
        <v>0</v>
      </c>
      <c r="K66" s="222">
        <v>0</v>
      </c>
      <c r="L66" s="246"/>
      <c r="M66" s="246"/>
      <c r="N66" s="246"/>
      <c r="O66" s="192"/>
      <c r="P66" s="105"/>
      <c r="Q66" s="25"/>
    </row>
    <row r="67" spans="1:18" ht="15">
      <c r="A67" s="252" t="s">
        <v>84</v>
      </c>
      <c r="B67" s="198" t="s">
        <v>12</v>
      </c>
      <c r="C67" s="203">
        <f>D67+E67+F67+G67+H67+I67+J67+K67</f>
        <v>0</v>
      </c>
      <c r="D67" s="222">
        <v>0</v>
      </c>
      <c r="E67" s="222">
        <v>0</v>
      </c>
      <c r="F67" s="222">
        <v>0</v>
      </c>
      <c r="G67" s="222">
        <v>0</v>
      </c>
      <c r="H67" s="222">
        <v>0</v>
      </c>
      <c r="I67" s="222">
        <v>0</v>
      </c>
      <c r="J67" s="222">
        <v>0</v>
      </c>
      <c r="K67" s="222">
        <v>0</v>
      </c>
      <c r="L67" s="246"/>
      <c r="M67" s="246"/>
      <c r="N67" s="246"/>
      <c r="O67" s="105"/>
      <c r="P67" s="105"/>
      <c r="Q67" s="25"/>
    </row>
    <row r="68" spans="1:18" ht="30">
      <c r="A68" s="208" t="s">
        <v>85</v>
      </c>
      <c r="B68" s="196" t="s">
        <v>14</v>
      </c>
      <c r="C68" s="203">
        <f>D68+E68+F68+G68+H68+I68+J68+K68</f>
        <v>0</v>
      </c>
      <c r="D68" s="253">
        <v>0</v>
      </c>
      <c r="E68" s="253">
        <v>0</v>
      </c>
      <c r="F68" s="253">
        <v>0</v>
      </c>
      <c r="G68" s="253">
        <v>0</v>
      </c>
      <c r="H68" s="222">
        <v>0</v>
      </c>
      <c r="I68" s="222">
        <v>0</v>
      </c>
      <c r="J68" s="222">
        <v>0</v>
      </c>
      <c r="K68" s="222">
        <v>0</v>
      </c>
      <c r="L68" s="246"/>
      <c r="M68" s="246"/>
      <c r="N68" s="246"/>
      <c r="O68" s="2"/>
      <c r="P68" s="2"/>
    </row>
    <row r="69" spans="1:18" ht="15">
      <c r="A69" s="241" t="s">
        <v>86</v>
      </c>
      <c r="B69" s="198" t="s">
        <v>16</v>
      </c>
      <c r="C69" s="203">
        <f>D69+E69+F69+G69+H69+I69+J69+K69</f>
        <v>0</v>
      </c>
      <c r="D69" s="253">
        <v>0</v>
      </c>
      <c r="E69" s="253">
        <v>0</v>
      </c>
      <c r="F69" s="253">
        <v>0</v>
      </c>
      <c r="G69" s="253">
        <v>0</v>
      </c>
      <c r="H69" s="222">
        <v>0</v>
      </c>
      <c r="I69" s="222">
        <v>0</v>
      </c>
      <c r="J69" s="222">
        <v>0</v>
      </c>
      <c r="K69" s="222">
        <v>0</v>
      </c>
      <c r="L69" s="254"/>
      <c r="M69" s="246"/>
      <c r="N69" s="246"/>
      <c r="O69" s="2"/>
      <c r="P69" s="2"/>
    </row>
    <row r="70" spans="1:18" ht="144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spans="1:18" ht="15.75" customHeight="1">
      <c r="A71" s="484" t="s">
        <v>87</v>
      </c>
      <c r="B71" s="484"/>
      <c r="C71" s="484"/>
      <c r="D71" s="484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spans="1:18" ht="15" customHeight="1">
      <c r="A72" s="504" t="s">
        <v>88</v>
      </c>
      <c r="B72" s="505"/>
      <c r="C72" s="505"/>
      <c r="D72" s="505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spans="1:18" ht="71.25">
      <c r="A73" s="194" t="s">
        <v>37</v>
      </c>
      <c r="B73" s="194" t="s">
        <v>7</v>
      </c>
      <c r="C73" s="194" t="s">
        <v>89</v>
      </c>
      <c r="D73" s="211" t="s">
        <v>90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</row>
    <row r="74" spans="1:18" s="29" customFormat="1" ht="14.25">
      <c r="A74" s="75">
        <v>1</v>
      </c>
      <c r="B74" s="75">
        <v>2</v>
      </c>
      <c r="C74" s="75">
        <v>3</v>
      </c>
      <c r="D74" s="75">
        <v>4</v>
      </c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8"/>
      <c r="R74" s="28"/>
    </row>
    <row r="75" spans="1:18" ht="30">
      <c r="A75" s="208" t="s">
        <v>91</v>
      </c>
      <c r="B75" s="198" t="s">
        <v>10</v>
      </c>
      <c r="C75" s="189">
        <v>0</v>
      </c>
      <c r="D75" s="189">
        <v>0</v>
      </c>
      <c r="E75" s="105"/>
      <c r="F75" s="105"/>
      <c r="G75" s="105"/>
      <c r="H75" s="105"/>
      <c r="I75" s="105"/>
      <c r="J75" s="105"/>
      <c r="K75" s="105"/>
      <c r="L75" s="105"/>
      <c r="M75" s="105"/>
      <c r="N75" s="105"/>
      <c r="O75" s="105"/>
      <c r="P75" s="105"/>
      <c r="Q75" s="25"/>
      <c r="R75" s="25"/>
    </row>
    <row r="76" spans="1:18" ht="30">
      <c r="A76" s="208" t="s">
        <v>92</v>
      </c>
      <c r="B76" s="198" t="s">
        <v>12</v>
      </c>
      <c r="C76" s="189">
        <v>0</v>
      </c>
      <c r="D76" s="189">
        <v>0</v>
      </c>
      <c r="E76" s="2"/>
      <c r="F76" s="2"/>
      <c r="G76" s="135"/>
      <c r="H76" s="2"/>
      <c r="I76" s="2"/>
      <c r="J76" s="2"/>
      <c r="K76" s="2"/>
      <c r="L76" s="2"/>
      <c r="M76" s="2"/>
      <c r="N76" s="2"/>
      <c r="O76" s="2"/>
      <c r="P76" s="2"/>
    </row>
    <row r="77" spans="1:18" ht="15">
      <c r="A77" s="159"/>
      <c r="B77" s="223"/>
      <c r="C77" s="223"/>
      <c r="D77" s="255"/>
      <c r="E77" s="256"/>
      <c r="F77" s="256"/>
      <c r="G77" s="256"/>
      <c r="H77" s="256"/>
      <c r="I77" s="2"/>
      <c r="J77" s="2"/>
      <c r="K77" s="2"/>
      <c r="L77" s="2"/>
      <c r="M77" s="2"/>
      <c r="N77" s="2"/>
      <c r="O77" s="2"/>
      <c r="P77" s="2"/>
    </row>
    <row r="78" spans="1:18" ht="15.75" customHeight="1">
      <c r="A78" s="484" t="s">
        <v>93</v>
      </c>
      <c r="B78" s="484"/>
      <c r="C78" s="484"/>
      <c r="D78" s="484"/>
      <c r="E78" s="484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</row>
    <row r="79" spans="1:18" ht="15" customHeight="1">
      <c r="A79" s="82"/>
      <c r="B79" s="483" t="s">
        <v>88</v>
      </c>
      <c r="C79" s="483"/>
      <c r="D79" s="483"/>
      <c r="E79" s="257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</row>
    <row r="80" spans="1:18" ht="57">
      <c r="A80" s="194" t="s">
        <v>37</v>
      </c>
      <c r="B80" s="194" t="s">
        <v>7</v>
      </c>
      <c r="C80" s="194" t="s">
        <v>94</v>
      </c>
      <c r="D80" s="75" t="s">
        <v>95</v>
      </c>
      <c r="E80" s="27"/>
      <c r="F80" s="105"/>
      <c r="G80" s="105"/>
      <c r="H80" s="105"/>
      <c r="I80" s="105"/>
      <c r="J80" s="105"/>
      <c r="K80" s="105"/>
      <c r="L80" s="105"/>
      <c r="M80" s="105"/>
      <c r="N80" s="105"/>
      <c r="O80" s="105"/>
      <c r="P80" s="105"/>
      <c r="Q80" s="25"/>
    </row>
    <row r="81" spans="1:18" s="29" customFormat="1" ht="14.25">
      <c r="A81" s="75">
        <v>1</v>
      </c>
      <c r="B81" s="75">
        <v>2</v>
      </c>
      <c r="C81" s="75">
        <v>3</v>
      </c>
      <c r="D81" s="75">
        <v>4</v>
      </c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8"/>
    </row>
    <row r="82" spans="1:18" ht="15">
      <c r="A82" s="208" t="s">
        <v>83</v>
      </c>
      <c r="B82" s="198" t="s">
        <v>10</v>
      </c>
      <c r="C82" s="261" t="s">
        <v>63</v>
      </c>
      <c r="D82" s="203">
        <f>C66</f>
        <v>0</v>
      </c>
      <c r="E82" s="258"/>
      <c r="F82" s="105"/>
      <c r="G82" s="105"/>
      <c r="H82" s="105"/>
      <c r="I82" s="105"/>
      <c r="J82" s="105"/>
      <c r="K82" s="105"/>
      <c r="L82" s="105"/>
      <c r="M82" s="105"/>
      <c r="N82" s="105"/>
      <c r="O82" s="105"/>
      <c r="P82" s="105"/>
      <c r="Q82" s="25"/>
    </row>
    <row r="83" spans="1:18" ht="30">
      <c r="A83" s="259" t="s">
        <v>96</v>
      </c>
      <c r="B83" s="198"/>
      <c r="C83" s="261"/>
      <c r="D83" s="262"/>
      <c r="E83" s="258"/>
      <c r="F83" s="105"/>
      <c r="G83" s="105"/>
      <c r="H83" s="105"/>
      <c r="I83" s="105"/>
      <c r="J83" s="105"/>
      <c r="K83" s="105"/>
      <c r="L83" s="105"/>
      <c r="M83" s="105"/>
      <c r="N83" s="105"/>
      <c r="O83" s="105"/>
      <c r="P83" s="105"/>
      <c r="Q83" s="25"/>
    </row>
    <row r="84" spans="1:18" ht="15">
      <c r="A84" s="263" t="s">
        <v>97</v>
      </c>
      <c r="B84" s="198" t="s">
        <v>12</v>
      </c>
      <c r="C84" s="264">
        <v>155</v>
      </c>
      <c r="D84" s="189"/>
      <c r="E84" s="206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</row>
    <row r="85" spans="1:18" ht="15">
      <c r="A85" s="265"/>
      <c r="B85" s="266"/>
      <c r="C85" s="267"/>
      <c r="D85" s="268"/>
      <c r="E85" s="269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</row>
    <row r="86" spans="1:18" ht="15">
      <c r="A86" s="270"/>
      <c r="B86" s="205"/>
      <c r="C86" s="206"/>
      <c r="D86" s="206"/>
      <c r="E86" s="206"/>
      <c r="F86" s="206"/>
      <c r="G86" s="206"/>
      <c r="H86" s="2"/>
      <c r="I86" s="2"/>
      <c r="J86" s="2"/>
      <c r="K86" s="2"/>
      <c r="L86" s="2"/>
      <c r="M86" s="2"/>
      <c r="N86" s="2"/>
      <c r="O86" s="2"/>
      <c r="P86" s="2"/>
    </row>
    <row r="87" spans="1:18" ht="15">
      <c r="A87" s="491" t="s">
        <v>98</v>
      </c>
      <c r="B87" s="491"/>
      <c r="C87" s="491"/>
      <c r="D87" s="491"/>
      <c r="E87" s="491"/>
      <c r="F87" s="491"/>
      <c r="G87" s="491"/>
      <c r="H87" s="491"/>
      <c r="I87" s="491"/>
      <c r="J87" s="491"/>
      <c r="K87" s="2"/>
      <c r="L87" s="2"/>
      <c r="M87" s="2"/>
      <c r="N87" s="2"/>
      <c r="O87" s="2"/>
      <c r="P87" s="2"/>
    </row>
    <row r="88" spans="1:18" ht="15.75" customHeight="1">
      <c r="A88" s="484" t="s">
        <v>99</v>
      </c>
      <c r="B88" s="484"/>
      <c r="C88" s="484"/>
      <c r="D88" s="484"/>
      <c r="E88" s="484"/>
      <c r="F88" s="484"/>
      <c r="G88" s="484"/>
      <c r="H88" s="484"/>
      <c r="I88" s="484"/>
      <c r="J88" s="484"/>
      <c r="K88" s="2"/>
      <c r="L88" s="2"/>
      <c r="M88" s="2"/>
      <c r="N88" s="2"/>
      <c r="O88" s="2"/>
      <c r="P88" s="2"/>
    </row>
    <row r="89" spans="1:18" ht="20.25" customHeight="1">
      <c r="A89" s="483" t="s">
        <v>100</v>
      </c>
      <c r="B89" s="483"/>
      <c r="C89" s="483"/>
      <c r="D89" s="483"/>
      <c r="E89" s="483"/>
      <c r="F89" s="483"/>
      <c r="G89" s="483"/>
      <c r="H89" s="483"/>
      <c r="I89" s="483"/>
      <c r="J89" s="271"/>
      <c r="K89" s="2"/>
      <c r="L89" s="2"/>
      <c r="M89" s="2"/>
      <c r="N89" s="2"/>
      <c r="O89" s="2"/>
      <c r="P89" s="2"/>
    </row>
    <row r="90" spans="1:18" ht="15.75" customHeight="1">
      <c r="A90" s="450" t="s">
        <v>37</v>
      </c>
      <c r="B90" s="450" t="s">
        <v>7</v>
      </c>
      <c r="C90" s="450" t="s">
        <v>101</v>
      </c>
      <c r="D90" s="486" t="s">
        <v>102</v>
      </c>
      <c r="E90" s="487"/>
      <c r="F90" s="487"/>
      <c r="G90" s="492"/>
      <c r="H90" s="450" t="s">
        <v>103</v>
      </c>
      <c r="I90" s="450" t="s">
        <v>104</v>
      </c>
      <c r="J90" s="27"/>
      <c r="K90" s="2"/>
      <c r="L90" s="2"/>
      <c r="M90" s="2"/>
      <c r="N90" s="2"/>
      <c r="O90" s="2"/>
      <c r="P90" s="2"/>
    </row>
    <row r="91" spans="1:18" ht="114">
      <c r="A91" s="450"/>
      <c r="B91" s="450"/>
      <c r="C91" s="450"/>
      <c r="D91" s="75" t="s">
        <v>105</v>
      </c>
      <c r="E91" s="75" t="s">
        <v>106</v>
      </c>
      <c r="F91" s="75" t="s">
        <v>107</v>
      </c>
      <c r="G91" s="75" t="s">
        <v>108</v>
      </c>
      <c r="H91" s="450"/>
      <c r="I91" s="450"/>
      <c r="J91" s="27"/>
      <c r="K91" s="105"/>
      <c r="L91" s="105"/>
      <c r="M91" s="105"/>
      <c r="N91" s="192"/>
      <c r="O91" s="105"/>
      <c r="P91" s="105"/>
      <c r="Q91" s="25"/>
      <c r="R91" s="25"/>
    </row>
    <row r="92" spans="1:18" s="29" customFormat="1" ht="14.25">
      <c r="A92" s="75">
        <v>1</v>
      </c>
      <c r="B92" s="75">
        <v>2</v>
      </c>
      <c r="C92" s="75">
        <v>3</v>
      </c>
      <c r="D92" s="75">
        <v>4</v>
      </c>
      <c r="E92" s="75">
        <v>5</v>
      </c>
      <c r="F92" s="75">
        <v>6</v>
      </c>
      <c r="G92" s="75">
        <v>7</v>
      </c>
      <c r="H92" s="75">
        <v>8</v>
      </c>
      <c r="I92" s="75">
        <v>9</v>
      </c>
      <c r="J92" s="27"/>
      <c r="K92" s="27"/>
      <c r="L92" s="27"/>
      <c r="M92" s="27"/>
      <c r="N92" s="27"/>
      <c r="O92" s="27"/>
      <c r="P92" s="27"/>
      <c r="Q92" s="28"/>
      <c r="R92" s="28"/>
    </row>
    <row r="93" spans="1:18" ht="30">
      <c r="A93" s="208" t="s">
        <v>109</v>
      </c>
      <c r="B93" s="198" t="s">
        <v>10</v>
      </c>
      <c r="C93" s="203">
        <f t="shared" ref="C93:I93" si="1">C95+C96+C97+C98+C99+C100+C101+C102+C103+C104+C105</f>
        <v>0</v>
      </c>
      <c r="D93" s="203">
        <f t="shared" si="1"/>
        <v>0</v>
      </c>
      <c r="E93" s="203">
        <f t="shared" si="1"/>
        <v>0</v>
      </c>
      <c r="F93" s="203">
        <f t="shared" si="1"/>
        <v>0</v>
      </c>
      <c r="G93" s="203">
        <f t="shared" si="1"/>
        <v>0</v>
      </c>
      <c r="H93" s="203">
        <f t="shared" si="1"/>
        <v>0</v>
      </c>
      <c r="I93" s="203">
        <f t="shared" si="1"/>
        <v>0</v>
      </c>
      <c r="J93" s="258"/>
      <c r="K93" s="105"/>
      <c r="L93" s="105"/>
      <c r="M93" s="105"/>
      <c r="N93" s="105"/>
      <c r="O93" s="105"/>
      <c r="P93" s="105"/>
      <c r="Q93" s="25"/>
      <c r="R93" s="25"/>
    </row>
    <row r="94" spans="1:18" ht="15">
      <c r="A94" s="259" t="s">
        <v>110</v>
      </c>
      <c r="B94" s="2"/>
      <c r="C94" s="272"/>
      <c r="D94" s="272"/>
      <c r="E94" s="272"/>
      <c r="F94" s="272"/>
      <c r="G94" s="272"/>
      <c r="H94" s="272"/>
      <c r="I94" s="272"/>
      <c r="J94" s="159"/>
      <c r="K94" s="105"/>
      <c r="L94" s="105"/>
      <c r="M94" s="192"/>
      <c r="N94" s="105"/>
      <c r="O94" s="105"/>
      <c r="P94" s="105"/>
      <c r="Q94" s="25"/>
      <c r="R94" s="25"/>
    </row>
    <row r="95" spans="1:18" ht="15">
      <c r="A95" s="273" t="s">
        <v>111</v>
      </c>
      <c r="B95" s="198" t="s">
        <v>12</v>
      </c>
      <c r="C95" s="134">
        <v>0</v>
      </c>
      <c r="D95" s="134">
        <v>0</v>
      </c>
      <c r="E95" s="134">
        <v>0</v>
      </c>
      <c r="F95" s="134">
        <v>0</v>
      </c>
      <c r="G95" s="134">
        <v>0</v>
      </c>
      <c r="H95" s="134">
        <v>0</v>
      </c>
      <c r="I95" s="134">
        <v>0</v>
      </c>
      <c r="J95" s="308"/>
      <c r="K95" s="2"/>
      <c r="L95" s="2"/>
      <c r="M95" s="2"/>
      <c r="N95" s="2"/>
      <c r="O95" s="2"/>
      <c r="P95" s="2"/>
    </row>
    <row r="96" spans="1:18" ht="15">
      <c r="A96" s="252" t="s">
        <v>112</v>
      </c>
      <c r="B96" s="196" t="s">
        <v>14</v>
      </c>
      <c r="C96" s="134">
        <v>0</v>
      </c>
      <c r="D96" s="134">
        <v>0</v>
      </c>
      <c r="E96" s="134">
        <v>0</v>
      </c>
      <c r="F96" s="134">
        <v>0</v>
      </c>
      <c r="G96" s="134">
        <v>0</v>
      </c>
      <c r="H96" s="134">
        <v>0</v>
      </c>
      <c r="I96" s="134">
        <v>0</v>
      </c>
      <c r="J96" s="308"/>
      <c r="K96" s="2"/>
      <c r="L96" s="2"/>
      <c r="M96" s="2"/>
      <c r="N96" s="2"/>
      <c r="O96" s="2"/>
      <c r="P96" s="2"/>
    </row>
    <row r="97" spans="1:16" ht="15">
      <c r="A97" s="252" t="s">
        <v>113</v>
      </c>
      <c r="B97" s="198" t="s">
        <v>16</v>
      </c>
      <c r="C97" s="134">
        <v>0</v>
      </c>
      <c r="D97" s="134">
        <v>0</v>
      </c>
      <c r="E97" s="134">
        <v>0</v>
      </c>
      <c r="F97" s="134">
        <v>0</v>
      </c>
      <c r="G97" s="134">
        <v>0</v>
      </c>
      <c r="H97" s="134">
        <v>0</v>
      </c>
      <c r="I97" s="134">
        <v>0</v>
      </c>
      <c r="J97" s="309"/>
      <c r="K97" s="2"/>
      <c r="L97" s="2"/>
      <c r="M97" s="2"/>
      <c r="N97" s="2"/>
      <c r="O97" s="2"/>
      <c r="P97" s="2"/>
    </row>
    <row r="98" spans="1:16" ht="15">
      <c r="A98" s="252" t="s">
        <v>114</v>
      </c>
      <c r="B98" s="196" t="s">
        <v>18</v>
      </c>
      <c r="C98" s="134">
        <v>0</v>
      </c>
      <c r="D98" s="134">
        <v>0</v>
      </c>
      <c r="E98" s="134">
        <v>0</v>
      </c>
      <c r="F98" s="134">
        <v>0</v>
      </c>
      <c r="G98" s="134">
        <v>0</v>
      </c>
      <c r="H98" s="134">
        <v>0</v>
      </c>
      <c r="I98" s="134">
        <v>0</v>
      </c>
      <c r="J98" s="310"/>
      <c r="K98" s="2"/>
      <c r="L98" s="2"/>
      <c r="M98" s="2"/>
      <c r="N98" s="2"/>
      <c r="O98" s="2"/>
      <c r="P98" s="2"/>
    </row>
    <row r="99" spans="1:16" ht="15">
      <c r="A99" s="252" t="s">
        <v>115</v>
      </c>
      <c r="B99" s="196" t="s">
        <v>20</v>
      </c>
      <c r="C99" s="134">
        <v>0</v>
      </c>
      <c r="D99" s="134">
        <v>0</v>
      </c>
      <c r="E99" s="134">
        <v>0</v>
      </c>
      <c r="F99" s="134">
        <v>0</v>
      </c>
      <c r="G99" s="134">
        <v>0</v>
      </c>
      <c r="H99" s="134">
        <v>0</v>
      </c>
      <c r="I99" s="134">
        <v>0</v>
      </c>
      <c r="J99" s="274"/>
      <c r="K99" s="2"/>
      <c r="L99" s="2"/>
      <c r="M99" s="2"/>
      <c r="N99" s="2"/>
      <c r="O99" s="2"/>
      <c r="P99" s="2"/>
    </row>
    <row r="100" spans="1:16" ht="15">
      <c r="A100" s="252" t="s">
        <v>116</v>
      </c>
      <c r="B100" s="196" t="s">
        <v>22</v>
      </c>
      <c r="C100" s="134">
        <v>0</v>
      </c>
      <c r="D100" s="134">
        <v>0</v>
      </c>
      <c r="E100" s="134">
        <v>0</v>
      </c>
      <c r="F100" s="134">
        <v>0</v>
      </c>
      <c r="G100" s="134">
        <v>0</v>
      </c>
      <c r="H100" s="134">
        <v>0</v>
      </c>
      <c r="I100" s="134">
        <v>0</v>
      </c>
      <c r="J100" s="274"/>
      <c r="K100" s="2"/>
      <c r="L100" s="2"/>
      <c r="M100" s="2"/>
      <c r="N100" s="2"/>
      <c r="O100" s="2"/>
      <c r="P100" s="2"/>
    </row>
    <row r="101" spans="1:16" ht="15">
      <c r="A101" s="252" t="s">
        <v>117</v>
      </c>
      <c r="B101" s="196" t="s">
        <v>24</v>
      </c>
      <c r="C101" s="134">
        <v>0</v>
      </c>
      <c r="D101" s="134">
        <v>0</v>
      </c>
      <c r="E101" s="134">
        <v>0</v>
      </c>
      <c r="F101" s="134">
        <v>0</v>
      </c>
      <c r="G101" s="134">
        <v>0</v>
      </c>
      <c r="H101" s="134">
        <v>0</v>
      </c>
      <c r="I101" s="134">
        <v>0</v>
      </c>
      <c r="J101" s="274"/>
      <c r="K101" s="2"/>
      <c r="L101" s="2"/>
      <c r="M101" s="2"/>
      <c r="N101" s="2"/>
      <c r="O101" s="2"/>
      <c r="P101" s="2"/>
    </row>
    <row r="102" spans="1:16" ht="15">
      <c r="A102" s="252" t="s">
        <v>118</v>
      </c>
      <c r="B102" s="198" t="s">
        <v>26</v>
      </c>
      <c r="C102" s="134"/>
      <c r="D102" s="134"/>
      <c r="E102" s="134"/>
      <c r="F102" s="134"/>
      <c r="G102" s="134"/>
      <c r="H102" s="134"/>
      <c r="I102" s="134"/>
      <c r="J102" s="274"/>
      <c r="K102" s="2"/>
      <c r="L102" s="2"/>
      <c r="M102" s="2"/>
      <c r="N102" s="2"/>
      <c r="O102" s="2"/>
      <c r="P102" s="2"/>
    </row>
    <row r="103" spans="1:16" ht="15">
      <c r="A103" s="252" t="s">
        <v>119</v>
      </c>
      <c r="B103" s="227">
        <v>10</v>
      </c>
      <c r="C103" s="134"/>
      <c r="D103" s="134"/>
      <c r="E103" s="134"/>
      <c r="F103" s="134"/>
      <c r="G103" s="134"/>
      <c r="H103" s="134"/>
      <c r="I103" s="134"/>
      <c r="J103" s="274"/>
      <c r="K103" s="2"/>
      <c r="L103" s="2"/>
      <c r="M103" s="2"/>
      <c r="N103" s="2"/>
      <c r="O103" s="2"/>
      <c r="P103" s="2"/>
    </row>
    <row r="104" spans="1:16" ht="15">
      <c r="A104" s="252" t="s">
        <v>120</v>
      </c>
      <c r="B104" s="227">
        <v>11</v>
      </c>
      <c r="C104" s="134"/>
      <c r="D104" s="134"/>
      <c r="E104" s="134"/>
      <c r="F104" s="134"/>
      <c r="G104" s="134"/>
      <c r="H104" s="134"/>
      <c r="I104" s="134"/>
      <c r="J104" s="274"/>
      <c r="K104" s="2"/>
      <c r="L104" s="2"/>
      <c r="M104" s="2"/>
      <c r="N104" s="2"/>
      <c r="O104" s="2"/>
      <c r="P104" s="2"/>
    </row>
    <row r="105" spans="1:16" ht="15">
      <c r="A105" s="252" t="s">
        <v>121</v>
      </c>
      <c r="B105" s="227">
        <v>12</v>
      </c>
      <c r="C105" s="134"/>
      <c r="D105" s="134"/>
      <c r="E105" s="134"/>
      <c r="F105" s="134"/>
      <c r="G105" s="134"/>
      <c r="H105" s="134"/>
      <c r="I105" s="134"/>
      <c r="J105" s="274"/>
      <c r="K105" s="2"/>
      <c r="L105" s="2"/>
      <c r="M105" s="2"/>
      <c r="N105" s="2"/>
      <c r="O105" s="2"/>
      <c r="P105" s="2"/>
    </row>
    <row r="106" spans="1:16" ht="45">
      <c r="A106" s="199" t="s">
        <v>122</v>
      </c>
      <c r="B106" s="227">
        <v>13</v>
      </c>
      <c r="C106" s="134"/>
      <c r="D106" s="240" t="s">
        <v>63</v>
      </c>
      <c r="E106" s="240" t="s">
        <v>63</v>
      </c>
      <c r="F106" s="240" t="s">
        <v>63</v>
      </c>
      <c r="G106" s="240" t="s">
        <v>63</v>
      </c>
      <c r="H106" s="134"/>
      <c r="I106" s="134"/>
      <c r="J106" s="274"/>
      <c r="K106" s="2"/>
      <c r="L106" s="2"/>
      <c r="M106" s="2"/>
      <c r="N106" s="2"/>
      <c r="O106" s="2"/>
      <c r="P106" s="2"/>
    </row>
    <row r="107" spans="1:16" ht="66" customHeight="1">
      <c r="A107" s="275"/>
      <c r="B107" s="276"/>
      <c r="C107" s="276"/>
      <c r="D107" s="276"/>
      <c r="E107" s="276"/>
      <c r="F107" s="276"/>
      <c r="G107" s="276"/>
      <c r="H107" s="276"/>
      <c r="I107" s="277"/>
      <c r="J107" s="258"/>
      <c r="K107" s="2"/>
      <c r="L107" s="2"/>
      <c r="M107" s="2"/>
      <c r="N107" s="2"/>
      <c r="O107" s="2"/>
      <c r="P107" s="2"/>
    </row>
    <row r="108" spans="1:16" ht="18.75" customHeight="1">
      <c r="A108" s="484" t="s">
        <v>123</v>
      </c>
      <c r="B108" s="484"/>
      <c r="C108" s="484"/>
      <c r="D108" s="484"/>
      <c r="E108" s="484"/>
      <c r="F108" s="484"/>
      <c r="G108" s="484"/>
      <c r="H108" s="484"/>
      <c r="I108" s="484"/>
      <c r="J108" s="258"/>
      <c r="K108" s="2"/>
      <c r="L108" s="2"/>
      <c r="M108" s="2"/>
      <c r="N108" s="2"/>
      <c r="O108" s="2"/>
      <c r="P108" s="2"/>
    </row>
    <row r="109" spans="1:16" ht="15" customHeight="1">
      <c r="A109" s="495" t="s">
        <v>124</v>
      </c>
      <c r="B109" s="495"/>
      <c r="C109" s="495"/>
      <c r="D109" s="495"/>
      <c r="E109" s="495"/>
      <c r="F109" s="495"/>
      <c r="G109" s="495"/>
      <c r="H109" s="495"/>
      <c r="I109" s="495"/>
      <c r="J109" s="2"/>
      <c r="K109" s="2"/>
      <c r="L109" s="2"/>
      <c r="M109" s="2"/>
      <c r="N109" s="2"/>
      <c r="O109" s="2"/>
      <c r="P109" s="2"/>
    </row>
    <row r="110" spans="1:16" ht="15">
      <c r="A110" s="82"/>
      <c r="B110" s="82"/>
      <c r="C110" s="82"/>
      <c r="D110" s="82"/>
      <c r="E110" s="82"/>
      <c r="F110" s="2"/>
      <c r="G110" s="167"/>
      <c r="H110" s="167"/>
      <c r="I110" s="167"/>
      <c r="J110" s="2"/>
      <c r="K110" s="2"/>
      <c r="L110" s="278" t="s">
        <v>88</v>
      </c>
      <c r="M110" s="2"/>
      <c r="N110" s="2"/>
      <c r="O110" s="2"/>
      <c r="P110" s="2"/>
    </row>
    <row r="111" spans="1:16" ht="15.75" customHeight="1">
      <c r="A111" s="450" t="s">
        <v>37</v>
      </c>
      <c r="B111" s="450" t="s">
        <v>7</v>
      </c>
      <c r="C111" s="498" t="s">
        <v>125</v>
      </c>
      <c r="D111" s="498"/>
      <c r="E111" s="498"/>
      <c r="F111" s="498"/>
      <c r="G111" s="498"/>
      <c r="H111" s="498"/>
      <c r="I111" s="498"/>
      <c r="J111" s="498"/>
      <c r="K111" s="498"/>
      <c r="L111" s="498"/>
      <c r="M111" s="2"/>
      <c r="N111" s="2"/>
      <c r="O111" s="2"/>
      <c r="P111" s="2"/>
    </row>
    <row r="112" spans="1:16" ht="28.5">
      <c r="A112" s="450"/>
      <c r="B112" s="450"/>
      <c r="C112" s="75" t="s">
        <v>126</v>
      </c>
      <c r="D112" s="75" t="s">
        <v>127</v>
      </c>
      <c r="E112" s="75" t="s">
        <v>128</v>
      </c>
      <c r="F112" s="75" t="s">
        <v>129</v>
      </c>
      <c r="G112" s="75" t="s">
        <v>130</v>
      </c>
      <c r="H112" s="75" t="s">
        <v>131</v>
      </c>
      <c r="I112" s="75" t="s">
        <v>132</v>
      </c>
      <c r="J112" s="75" t="s">
        <v>133</v>
      </c>
      <c r="K112" s="75" t="s">
        <v>134</v>
      </c>
      <c r="L112" s="75" t="s">
        <v>135</v>
      </c>
      <c r="M112" s="2"/>
      <c r="N112" s="2"/>
      <c r="O112" s="2"/>
      <c r="P112" s="2"/>
    </row>
    <row r="113" spans="1:16" s="29" customFormat="1" ht="14.25">
      <c r="A113" s="75">
        <v>1</v>
      </c>
      <c r="B113" s="75">
        <v>2</v>
      </c>
      <c r="C113" s="75">
        <v>3</v>
      </c>
      <c r="D113" s="75">
        <v>4</v>
      </c>
      <c r="E113" s="75">
        <v>5</v>
      </c>
      <c r="F113" s="75">
        <v>6</v>
      </c>
      <c r="G113" s="75">
        <v>7</v>
      </c>
      <c r="H113" s="75">
        <v>8</v>
      </c>
      <c r="I113" s="75">
        <v>9</v>
      </c>
      <c r="J113" s="75">
        <v>10</v>
      </c>
      <c r="K113" s="75">
        <v>11</v>
      </c>
      <c r="L113" s="75">
        <v>12</v>
      </c>
      <c r="M113" s="27"/>
      <c r="N113" s="27"/>
      <c r="O113" s="27"/>
      <c r="P113" s="27"/>
    </row>
    <row r="114" spans="1:16" ht="30">
      <c r="A114" s="208" t="s">
        <v>136</v>
      </c>
      <c r="B114" s="196" t="s">
        <v>10</v>
      </c>
      <c r="C114" s="203">
        <f t="shared" ref="C114:L114" si="2">C116+C117+C118+C119+C120+C121+C122+C123+C124+C125+C126</f>
        <v>0</v>
      </c>
      <c r="D114" s="203">
        <f t="shared" si="2"/>
        <v>0</v>
      </c>
      <c r="E114" s="203">
        <f t="shared" si="2"/>
        <v>0</v>
      </c>
      <c r="F114" s="203">
        <f t="shared" si="2"/>
        <v>0</v>
      </c>
      <c r="G114" s="203">
        <f t="shared" si="2"/>
        <v>0</v>
      </c>
      <c r="H114" s="203">
        <f t="shared" si="2"/>
        <v>0</v>
      </c>
      <c r="I114" s="203">
        <f t="shared" si="2"/>
        <v>0</v>
      </c>
      <c r="J114" s="203">
        <f t="shared" si="2"/>
        <v>0</v>
      </c>
      <c r="K114" s="203">
        <f t="shared" si="2"/>
        <v>0</v>
      </c>
      <c r="L114" s="203">
        <f t="shared" si="2"/>
        <v>0</v>
      </c>
      <c r="M114" s="105"/>
      <c r="N114" s="105"/>
      <c r="O114" s="105"/>
      <c r="P114" s="105"/>
    </row>
    <row r="115" spans="1:16" ht="15">
      <c r="A115" s="259" t="s">
        <v>110</v>
      </c>
      <c r="B115" s="279"/>
      <c r="C115" s="280"/>
      <c r="D115" s="280"/>
      <c r="E115" s="280"/>
      <c r="F115" s="280"/>
      <c r="G115" s="280"/>
      <c r="H115" s="280"/>
      <c r="I115" s="281"/>
      <c r="J115" s="281"/>
      <c r="K115" s="281"/>
      <c r="L115" s="281"/>
      <c r="M115" s="105"/>
      <c r="N115" s="105"/>
      <c r="O115" s="105"/>
      <c r="P115" s="105"/>
    </row>
    <row r="116" spans="1:16" ht="15">
      <c r="A116" s="273" t="s">
        <v>111</v>
      </c>
      <c r="B116" s="198" t="s">
        <v>12</v>
      </c>
      <c r="C116" s="134"/>
      <c r="D116" s="134"/>
      <c r="E116" s="134"/>
      <c r="F116" s="134"/>
      <c r="G116" s="134"/>
      <c r="H116" s="134"/>
      <c r="I116" s="282"/>
      <c r="J116" s="282"/>
      <c r="K116" s="282"/>
      <c r="L116" s="282"/>
      <c r="M116" s="2"/>
      <c r="N116" s="2"/>
      <c r="O116" s="2"/>
      <c r="P116" s="2"/>
    </row>
    <row r="117" spans="1:16" ht="15">
      <c r="A117" s="252" t="s">
        <v>112</v>
      </c>
      <c r="B117" s="196" t="s">
        <v>14</v>
      </c>
      <c r="C117" s="134"/>
      <c r="D117" s="134"/>
      <c r="E117" s="134"/>
      <c r="F117" s="134"/>
      <c r="G117" s="134"/>
      <c r="H117" s="134"/>
      <c r="I117" s="282"/>
      <c r="J117" s="282"/>
      <c r="K117" s="282"/>
      <c r="L117" s="282"/>
      <c r="M117" s="2"/>
      <c r="N117" s="2"/>
      <c r="O117" s="2"/>
      <c r="P117" s="2"/>
    </row>
    <row r="118" spans="1:16" ht="15">
      <c r="A118" s="252" t="s">
        <v>113</v>
      </c>
      <c r="B118" s="198" t="s">
        <v>16</v>
      </c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2"/>
      <c r="N118" s="2"/>
      <c r="O118" s="2"/>
      <c r="P118" s="2"/>
    </row>
    <row r="119" spans="1:16" ht="15">
      <c r="A119" s="252" t="s">
        <v>114</v>
      </c>
      <c r="B119" s="196" t="s">
        <v>18</v>
      </c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2"/>
      <c r="N119" s="2"/>
      <c r="O119" s="2"/>
      <c r="P119" s="2"/>
    </row>
    <row r="120" spans="1:16" ht="15">
      <c r="A120" s="252" t="s">
        <v>115</v>
      </c>
      <c r="B120" s="196" t="s">
        <v>20</v>
      </c>
      <c r="C120" s="134"/>
      <c r="D120" s="134"/>
      <c r="E120" s="134"/>
      <c r="F120" s="134"/>
      <c r="G120" s="134"/>
      <c r="H120" s="134"/>
      <c r="I120" s="282"/>
      <c r="J120" s="282"/>
      <c r="K120" s="282"/>
      <c r="L120" s="282"/>
      <c r="M120" s="2"/>
      <c r="N120" s="2"/>
      <c r="O120" s="2"/>
      <c r="P120" s="2"/>
    </row>
    <row r="121" spans="1:16" ht="15">
      <c r="A121" s="252" t="s">
        <v>116</v>
      </c>
      <c r="B121" s="196" t="s">
        <v>22</v>
      </c>
      <c r="C121" s="134"/>
      <c r="D121" s="134"/>
      <c r="E121" s="134"/>
      <c r="F121" s="134"/>
      <c r="G121" s="134"/>
      <c r="H121" s="134"/>
      <c r="I121" s="282"/>
      <c r="J121" s="282"/>
      <c r="K121" s="282"/>
      <c r="L121" s="282"/>
      <c r="M121" s="2"/>
      <c r="N121" s="2"/>
      <c r="O121" s="2"/>
      <c r="P121" s="2"/>
    </row>
    <row r="122" spans="1:16" ht="15">
      <c r="A122" s="252" t="s">
        <v>117</v>
      </c>
      <c r="B122" s="196" t="s">
        <v>24</v>
      </c>
      <c r="C122" s="134"/>
      <c r="D122" s="134"/>
      <c r="E122" s="134"/>
      <c r="F122" s="134"/>
      <c r="G122" s="134"/>
      <c r="H122" s="134"/>
      <c r="I122" s="282"/>
      <c r="J122" s="282"/>
      <c r="K122" s="282"/>
      <c r="L122" s="282"/>
      <c r="M122" s="2"/>
      <c r="N122" s="2"/>
      <c r="O122" s="2"/>
      <c r="P122" s="2"/>
    </row>
    <row r="123" spans="1:16" ht="15">
      <c r="A123" s="252" t="s">
        <v>118</v>
      </c>
      <c r="B123" s="198" t="s">
        <v>26</v>
      </c>
      <c r="C123" s="134"/>
      <c r="D123" s="134"/>
      <c r="E123" s="134"/>
      <c r="F123" s="134"/>
      <c r="G123" s="134"/>
      <c r="H123" s="134"/>
      <c r="I123" s="282"/>
      <c r="J123" s="282"/>
      <c r="K123" s="282"/>
      <c r="L123" s="282"/>
      <c r="M123" s="2"/>
      <c r="N123" s="2"/>
      <c r="O123" s="2"/>
      <c r="P123" s="2"/>
    </row>
    <row r="124" spans="1:16" ht="15">
      <c r="A124" s="252" t="s">
        <v>119</v>
      </c>
      <c r="B124" s="227">
        <v>10</v>
      </c>
      <c r="C124" s="134"/>
      <c r="D124" s="134"/>
      <c r="E124" s="134"/>
      <c r="F124" s="134"/>
      <c r="G124" s="134"/>
      <c r="H124" s="134"/>
      <c r="I124" s="282"/>
      <c r="J124" s="282"/>
      <c r="K124" s="282"/>
      <c r="L124" s="282"/>
      <c r="M124" s="2"/>
      <c r="N124" s="2"/>
      <c r="O124" s="2"/>
      <c r="P124" s="2"/>
    </row>
    <row r="125" spans="1:16" ht="15">
      <c r="A125" s="252" t="s">
        <v>120</v>
      </c>
      <c r="B125" s="227">
        <v>11</v>
      </c>
      <c r="C125" s="134"/>
      <c r="D125" s="134"/>
      <c r="E125" s="134"/>
      <c r="F125" s="134"/>
      <c r="G125" s="134"/>
      <c r="H125" s="134"/>
      <c r="I125" s="282"/>
      <c r="J125" s="282"/>
      <c r="K125" s="282"/>
      <c r="L125" s="282"/>
      <c r="M125" s="2"/>
      <c r="N125" s="2"/>
      <c r="O125" s="2"/>
      <c r="P125" s="2"/>
    </row>
    <row r="126" spans="1:16" ht="15">
      <c r="A126" s="252" t="s">
        <v>121</v>
      </c>
      <c r="B126" s="227">
        <v>12</v>
      </c>
      <c r="C126" s="134"/>
      <c r="D126" s="134"/>
      <c r="E126" s="134"/>
      <c r="F126" s="134"/>
      <c r="G126" s="134"/>
      <c r="H126" s="134"/>
      <c r="I126" s="282"/>
      <c r="J126" s="282"/>
      <c r="K126" s="282"/>
      <c r="L126" s="282"/>
      <c r="M126" s="2"/>
      <c r="N126" s="2"/>
      <c r="O126" s="2"/>
      <c r="P126" s="2"/>
    </row>
    <row r="127" spans="1:16" ht="1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</row>
    <row r="128" spans="1:16" ht="18.75" customHeight="1">
      <c r="A128" s="496" t="s">
        <v>137</v>
      </c>
      <c r="B128" s="496"/>
      <c r="C128" s="496"/>
      <c r="D128" s="496"/>
      <c r="E128" s="496"/>
      <c r="F128" s="496"/>
      <c r="G128" s="496"/>
      <c r="H128" s="496"/>
      <c r="I128" s="496"/>
      <c r="J128" s="496"/>
      <c r="K128" s="496"/>
      <c r="L128" s="496"/>
      <c r="M128" s="496"/>
      <c r="N128" s="2"/>
      <c r="O128" s="2"/>
      <c r="P128" s="2"/>
    </row>
    <row r="129" spans="1:17" ht="15" customHeight="1">
      <c r="A129" s="493" t="s">
        <v>124</v>
      </c>
      <c r="B129" s="493"/>
      <c r="C129" s="493"/>
      <c r="D129" s="493"/>
      <c r="E129" s="493"/>
      <c r="F129" s="493"/>
      <c r="G129" s="493"/>
      <c r="H129" s="493"/>
      <c r="I129" s="493"/>
      <c r="J129" s="493"/>
      <c r="K129" s="493"/>
      <c r="L129" s="493"/>
      <c r="M129" s="107"/>
      <c r="N129" s="107"/>
      <c r="O129" s="107"/>
      <c r="P129" s="107"/>
    </row>
    <row r="130" spans="1:17" ht="15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497" t="s">
        <v>88</v>
      </c>
      <c r="K130" s="497"/>
      <c r="L130" s="497"/>
      <c r="M130" s="497"/>
      <c r="N130" s="497"/>
      <c r="O130" s="497"/>
      <c r="P130" s="497"/>
    </row>
    <row r="131" spans="1:17" ht="15.75" customHeight="1">
      <c r="A131" s="450" t="s">
        <v>37</v>
      </c>
      <c r="B131" s="450" t="s">
        <v>7</v>
      </c>
      <c r="C131" s="450" t="s">
        <v>138</v>
      </c>
      <c r="D131" s="494" t="s">
        <v>139</v>
      </c>
      <c r="E131" s="494"/>
      <c r="F131" s="494"/>
      <c r="G131" s="494"/>
      <c r="H131" s="494"/>
      <c r="I131" s="494"/>
      <c r="J131" s="450" t="s">
        <v>140</v>
      </c>
      <c r="K131" s="494" t="s">
        <v>141</v>
      </c>
      <c r="L131" s="494"/>
      <c r="M131" s="494"/>
      <c r="N131" s="494"/>
      <c r="O131" s="494"/>
      <c r="P131" s="494"/>
    </row>
    <row r="132" spans="1:17" ht="28.5">
      <c r="A132" s="450"/>
      <c r="B132" s="450"/>
      <c r="C132" s="450"/>
      <c r="D132" s="75" t="s">
        <v>142</v>
      </c>
      <c r="E132" s="75" t="s">
        <v>143</v>
      </c>
      <c r="F132" s="75" t="s">
        <v>144</v>
      </c>
      <c r="G132" s="75" t="s">
        <v>145</v>
      </c>
      <c r="H132" s="75" t="s">
        <v>146</v>
      </c>
      <c r="I132" s="75" t="s">
        <v>147</v>
      </c>
      <c r="J132" s="450"/>
      <c r="K132" s="75" t="s">
        <v>142</v>
      </c>
      <c r="L132" s="75" t="s">
        <v>143</v>
      </c>
      <c r="M132" s="75" t="s">
        <v>144</v>
      </c>
      <c r="N132" s="75" t="s">
        <v>145</v>
      </c>
      <c r="O132" s="75" t="s">
        <v>146</v>
      </c>
      <c r="P132" s="75" t="s">
        <v>147</v>
      </c>
    </row>
    <row r="133" spans="1:17" s="29" customFormat="1" ht="14.25">
      <c r="A133" s="75">
        <v>1</v>
      </c>
      <c r="B133" s="75">
        <v>2</v>
      </c>
      <c r="C133" s="75">
        <v>3</v>
      </c>
      <c r="D133" s="75">
        <v>4</v>
      </c>
      <c r="E133" s="75">
        <v>5</v>
      </c>
      <c r="F133" s="75">
        <v>6</v>
      </c>
      <c r="G133" s="75">
        <v>7</v>
      </c>
      <c r="H133" s="75">
        <v>8</v>
      </c>
      <c r="I133" s="75">
        <v>9</v>
      </c>
      <c r="J133" s="75">
        <v>10</v>
      </c>
      <c r="K133" s="75">
        <v>11</v>
      </c>
      <c r="L133" s="75">
        <v>12</v>
      </c>
      <c r="M133" s="75">
        <v>13</v>
      </c>
      <c r="N133" s="75">
        <v>14</v>
      </c>
      <c r="O133" s="75">
        <v>15</v>
      </c>
      <c r="P133" s="75">
        <v>16</v>
      </c>
    </row>
    <row r="134" spans="1:17" ht="15">
      <c r="A134" s="208" t="s">
        <v>148</v>
      </c>
      <c r="B134" s="196" t="s">
        <v>10</v>
      </c>
      <c r="C134" s="391">
        <f>D134+E134+F134+G134+H134+I134</f>
        <v>0</v>
      </c>
      <c r="D134" s="189">
        <v>0</v>
      </c>
      <c r="E134" s="189">
        <v>0</v>
      </c>
      <c r="F134" s="189">
        <v>0</v>
      </c>
      <c r="G134" s="189">
        <v>0</v>
      </c>
      <c r="H134" s="189">
        <v>0</v>
      </c>
      <c r="I134" s="189">
        <v>0</v>
      </c>
      <c r="J134" s="391">
        <f>K134+L134+M134+N134+O134+P134</f>
        <v>0</v>
      </c>
      <c r="K134" s="239">
        <v>0</v>
      </c>
      <c r="L134" s="239">
        <v>0</v>
      </c>
      <c r="M134" s="239">
        <v>0</v>
      </c>
      <c r="N134" s="239">
        <v>0</v>
      </c>
      <c r="O134" s="239">
        <v>0</v>
      </c>
      <c r="P134" s="239">
        <v>0</v>
      </c>
    </row>
    <row r="135" spans="1:17" ht="15">
      <c r="A135" s="159"/>
      <c r="B135" s="159"/>
      <c r="C135" s="171"/>
      <c r="D135" s="171"/>
      <c r="E135" s="171"/>
      <c r="F135" s="171"/>
      <c r="G135" s="171"/>
      <c r="H135" s="171"/>
      <c r="I135" s="171"/>
      <c r="J135" s="171"/>
      <c r="K135" s="159"/>
      <c r="L135" s="159"/>
      <c r="M135" s="159"/>
      <c r="N135" s="159"/>
      <c r="O135" s="159"/>
      <c r="P135" s="159"/>
    </row>
    <row r="136" spans="1:17" ht="15">
      <c r="A136" s="490" t="s">
        <v>149</v>
      </c>
      <c r="B136" s="490"/>
      <c r="C136" s="490"/>
      <c r="D136" s="490"/>
      <c r="E136" s="490"/>
      <c r="F136" s="490"/>
      <c r="G136" s="2"/>
      <c r="H136" s="2"/>
      <c r="I136" s="2"/>
      <c r="J136" s="2"/>
      <c r="K136" s="2"/>
      <c r="L136" s="2"/>
      <c r="M136" s="2"/>
      <c r="N136" s="2"/>
      <c r="O136" s="2"/>
      <c r="P136" s="2"/>
    </row>
    <row r="137" spans="1:17" ht="15.75" customHeight="1">
      <c r="A137" s="484" t="s">
        <v>150</v>
      </c>
      <c r="B137" s="484"/>
      <c r="C137" s="484"/>
      <c r="D137" s="484"/>
      <c r="E137" s="484"/>
      <c r="F137" s="484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spans="1:17" ht="15" customHeight="1">
      <c r="A138" s="483" t="s">
        <v>151</v>
      </c>
      <c r="B138" s="483"/>
      <c r="C138" s="483"/>
      <c r="D138" s="483"/>
      <c r="E138" s="483"/>
      <c r="F138" s="483"/>
      <c r="G138" s="485"/>
      <c r="H138" s="485"/>
      <c r="I138" s="2"/>
      <c r="J138" s="2"/>
      <c r="K138" s="2"/>
      <c r="L138" s="2"/>
      <c r="M138" s="2"/>
      <c r="N138" s="2"/>
      <c r="O138" s="2"/>
      <c r="P138" s="2"/>
    </row>
    <row r="139" spans="1:17" ht="15.75" customHeight="1">
      <c r="A139" s="450" t="s">
        <v>37</v>
      </c>
      <c r="B139" s="450" t="s">
        <v>7</v>
      </c>
      <c r="C139" s="450" t="s">
        <v>152</v>
      </c>
      <c r="D139" s="486" t="s">
        <v>153</v>
      </c>
      <c r="E139" s="487"/>
      <c r="F139" s="487"/>
      <c r="G139" s="488"/>
      <c r="H139" s="489" t="s">
        <v>154</v>
      </c>
      <c r="I139" s="2"/>
      <c r="J139" s="2"/>
      <c r="K139" s="2"/>
      <c r="L139" s="2"/>
      <c r="M139" s="2"/>
      <c r="N139" s="2"/>
      <c r="O139" s="2"/>
      <c r="P139" s="2"/>
    </row>
    <row r="140" spans="1:17" ht="42.75">
      <c r="A140" s="450"/>
      <c r="B140" s="450"/>
      <c r="C140" s="450"/>
      <c r="D140" s="212" t="s">
        <v>155</v>
      </c>
      <c r="E140" s="212" t="s">
        <v>156</v>
      </c>
      <c r="F140" s="212" t="s">
        <v>157</v>
      </c>
      <c r="G140" s="75" t="s">
        <v>158</v>
      </c>
      <c r="H140" s="489"/>
      <c r="I140" s="2"/>
      <c r="J140" s="2"/>
      <c r="K140" s="2"/>
      <c r="L140" s="2"/>
      <c r="M140" s="2"/>
      <c r="N140" s="2"/>
      <c r="O140" s="2"/>
      <c r="P140" s="2"/>
    </row>
    <row r="141" spans="1:17" s="29" customFormat="1" ht="14.25">
      <c r="A141" s="75">
        <v>1</v>
      </c>
      <c r="B141" s="75">
        <v>2</v>
      </c>
      <c r="C141" s="75">
        <v>3</v>
      </c>
      <c r="D141" s="75">
        <v>4</v>
      </c>
      <c r="E141" s="75">
        <v>5</v>
      </c>
      <c r="F141" s="75">
        <v>6</v>
      </c>
      <c r="G141" s="75">
        <v>7</v>
      </c>
      <c r="H141" s="75">
        <v>8</v>
      </c>
      <c r="I141" s="27"/>
      <c r="J141" s="27"/>
      <c r="K141" s="27"/>
      <c r="L141" s="27"/>
      <c r="M141" s="27"/>
      <c r="N141" s="27"/>
      <c r="O141" s="27"/>
      <c r="P141" s="27"/>
      <c r="Q141" s="28"/>
    </row>
    <row r="142" spans="1:17" ht="15">
      <c r="A142" s="208" t="s">
        <v>159</v>
      </c>
      <c r="B142" s="196" t="s">
        <v>10</v>
      </c>
      <c r="C142" s="203"/>
      <c r="D142" s="134">
        <v>0</v>
      </c>
      <c r="E142" s="134"/>
      <c r="F142" s="134">
        <v>0</v>
      </c>
      <c r="G142" s="134">
        <v>0</v>
      </c>
      <c r="H142" s="134">
        <v>0</v>
      </c>
      <c r="I142" s="105"/>
      <c r="J142" s="105"/>
      <c r="K142" s="105"/>
      <c r="L142" s="105"/>
      <c r="M142" s="105"/>
      <c r="N142" s="105"/>
      <c r="O142" s="105"/>
      <c r="P142" s="105"/>
      <c r="Q142" s="25"/>
    </row>
    <row r="143" spans="1:17" ht="45">
      <c r="A143" s="283" t="s">
        <v>160</v>
      </c>
      <c r="B143" s="198" t="s">
        <v>12</v>
      </c>
      <c r="C143" s="203"/>
      <c r="D143" s="134"/>
      <c r="E143" s="134"/>
      <c r="F143" s="134"/>
      <c r="G143" s="134"/>
      <c r="H143" s="134"/>
      <c r="I143" s="105"/>
      <c r="J143" s="105"/>
      <c r="K143" s="105"/>
      <c r="L143" s="105"/>
      <c r="M143" s="105"/>
      <c r="N143" s="105"/>
      <c r="O143" s="105"/>
      <c r="P143" s="105"/>
      <c r="Q143" s="25"/>
    </row>
    <row r="144" spans="1:17" ht="45">
      <c r="A144" s="273" t="s">
        <v>161</v>
      </c>
      <c r="B144" s="284" t="s">
        <v>14</v>
      </c>
      <c r="C144" s="134"/>
      <c r="D144" s="285" t="s">
        <v>63</v>
      </c>
      <c r="E144" s="285" t="s">
        <v>63</v>
      </c>
      <c r="F144" s="285" t="s">
        <v>63</v>
      </c>
      <c r="G144" s="285" t="s">
        <v>63</v>
      </c>
      <c r="H144" s="234" t="s">
        <v>63</v>
      </c>
      <c r="I144" s="2"/>
      <c r="J144" s="2"/>
      <c r="K144" s="2"/>
      <c r="L144" s="2"/>
      <c r="M144" s="2"/>
      <c r="N144" s="2"/>
      <c r="O144" s="2"/>
      <c r="P144" s="2"/>
    </row>
    <row r="145" spans="1:16" ht="60">
      <c r="A145" s="252" t="s">
        <v>162</v>
      </c>
      <c r="B145" s="196" t="s">
        <v>16</v>
      </c>
      <c r="C145" s="134"/>
      <c r="D145" s="285" t="s">
        <v>63</v>
      </c>
      <c r="E145" s="285" t="s">
        <v>63</v>
      </c>
      <c r="F145" s="285" t="s">
        <v>63</v>
      </c>
      <c r="G145" s="285" t="s">
        <v>63</v>
      </c>
      <c r="H145" s="285" t="s">
        <v>63</v>
      </c>
      <c r="I145" s="2"/>
      <c r="J145" s="2"/>
      <c r="K145" s="2"/>
      <c r="L145" s="2"/>
      <c r="M145" s="2"/>
      <c r="N145" s="2"/>
      <c r="O145" s="2"/>
      <c r="P145" s="2"/>
    </row>
    <row r="146" spans="1:16" ht="30">
      <c r="A146" s="208" t="s">
        <v>163</v>
      </c>
      <c r="B146" s="196" t="s">
        <v>18</v>
      </c>
      <c r="C146" s="134"/>
      <c r="D146" s="285" t="s">
        <v>63</v>
      </c>
      <c r="E146" s="285" t="s">
        <v>63</v>
      </c>
      <c r="F146" s="285" t="s">
        <v>63</v>
      </c>
      <c r="G146" s="285" t="s">
        <v>63</v>
      </c>
      <c r="H146" s="285" t="s">
        <v>63</v>
      </c>
      <c r="I146" s="2"/>
      <c r="J146" s="2"/>
      <c r="K146" s="2"/>
      <c r="L146" s="2"/>
      <c r="M146" s="2"/>
      <c r="N146" s="2"/>
      <c r="O146" s="2"/>
      <c r="P146" s="2"/>
    </row>
    <row r="147" spans="1:16" ht="92.25" customHeight="1">
      <c r="A147" s="286"/>
      <c r="B147" s="287"/>
      <c r="C147" s="288"/>
      <c r="D147" s="289"/>
      <c r="E147" s="289"/>
      <c r="F147" s="289"/>
      <c r="G147" s="2"/>
      <c r="H147" s="2"/>
      <c r="I147" s="2"/>
      <c r="J147" s="2"/>
      <c r="K147" s="2"/>
      <c r="L147" s="2"/>
      <c r="M147" s="2"/>
      <c r="N147" s="2"/>
      <c r="O147" s="2"/>
      <c r="P147" s="2"/>
    </row>
    <row r="148" spans="1:16" ht="15.75" customHeight="1">
      <c r="A148" s="482" t="s">
        <v>164</v>
      </c>
      <c r="B148" s="482"/>
      <c r="C148" s="482"/>
      <c r="D148" s="435"/>
      <c r="E148" s="435"/>
      <c r="F148" s="290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1:16" ht="28.5">
      <c r="A149" s="194" t="s">
        <v>37</v>
      </c>
      <c r="B149" s="75" t="s">
        <v>7</v>
      </c>
      <c r="C149" s="261" t="s">
        <v>165</v>
      </c>
      <c r="D149" s="119"/>
      <c r="E149" s="119"/>
      <c r="F149" s="291"/>
      <c r="G149" s="2"/>
      <c r="H149" s="2"/>
      <c r="I149" s="2"/>
      <c r="J149" s="2"/>
      <c r="K149" s="2"/>
      <c r="L149" s="2"/>
      <c r="M149" s="2"/>
      <c r="N149" s="2"/>
      <c r="O149" s="2"/>
      <c r="P149" s="121"/>
    </row>
    <row r="150" spans="1:16" ht="15">
      <c r="A150" s="292">
        <v>1</v>
      </c>
      <c r="B150" s="293">
        <v>2</v>
      </c>
      <c r="C150" s="294">
        <v>3</v>
      </c>
      <c r="D150" s="119"/>
      <c r="E150" s="119"/>
      <c r="F150" s="291"/>
      <c r="G150" s="2"/>
      <c r="H150" s="2"/>
      <c r="I150" s="2"/>
      <c r="J150" s="2"/>
      <c r="K150" s="2"/>
      <c r="L150" s="2"/>
      <c r="M150" s="2"/>
      <c r="N150" s="2"/>
      <c r="O150" s="2"/>
      <c r="P150" s="121"/>
    </row>
    <row r="151" spans="1:16" ht="15">
      <c r="A151" s="295" t="s">
        <v>166</v>
      </c>
      <c r="B151" s="296" t="s">
        <v>10</v>
      </c>
      <c r="C151" s="297">
        <v>0</v>
      </c>
      <c r="D151" s="434"/>
      <c r="E151" s="434"/>
      <c r="F151" s="290"/>
      <c r="G151" s="2"/>
      <c r="H151" s="2"/>
      <c r="I151" s="2"/>
      <c r="J151" s="2"/>
      <c r="K151" s="2"/>
      <c r="L151" s="2"/>
      <c r="M151" s="2"/>
      <c r="N151" s="2"/>
      <c r="O151" s="2"/>
      <c r="P151" s="127"/>
    </row>
    <row r="152" spans="1:16" ht="15">
      <c r="A152" s="298" t="s">
        <v>167</v>
      </c>
      <c r="B152" s="198" t="s">
        <v>12</v>
      </c>
      <c r="C152" s="134">
        <v>0</v>
      </c>
      <c r="D152" s="434"/>
      <c r="E152" s="434"/>
      <c r="F152" s="290"/>
      <c r="G152" s="2"/>
      <c r="H152" s="2"/>
      <c r="I152" s="2"/>
      <c r="J152" s="2"/>
      <c r="K152" s="2"/>
      <c r="L152" s="2"/>
      <c r="M152" s="2"/>
      <c r="N152" s="2"/>
      <c r="O152" s="2"/>
      <c r="P152" s="127"/>
    </row>
    <row r="153" spans="1:16" ht="15">
      <c r="A153" s="298" t="s">
        <v>168</v>
      </c>
      <c r="B153" s="198" t="s">
        <v>14</v>
      </c>
      <c r="C153" s="134">
        <v>0</v>
      </c>
      <c r="D153" s="434"/>
      <c r="E153" s="434"/>
      <c r="F153" s="290"/>
      <c r="G153" s="2"/>
      <c r="H153" s="2"/>
      <c r="I153" s="2"/>
      <c r="J153" s="2"/>
      <c r="K153" s="2"/>
      <c r="L153" s="2"/>
      <c r="M153" s="2"/>
      <c r="N153" s="2"/>
      <c r="O153" s="2"/>
      <c r="P153" s="127"/>
    </row>
    <row r="154" spans="1:16" ht="15">
      <c r="A154" s="298" t="s">
        <v>169</v>
      </c>
      <c r="B154" s="198" t="s">
        <v>16</v>
      </c>
      <c r="C154" s="134">
        <v>0</v>
      </c>
      <c r="D154" s="434"/>
      <c r="E154" s="434"/>
      <c r="F154" s="290"/>
      <c r="G154" s="2"/>
      <c r="H154" s="2"/>
      <c r="I154" s="2"/>
      <c r="J154" s="2"/>
      <c r="K154" s="2"/>
      <c r="L154" s="2"/>
      <c r="M154" s="2"/>
      <c r="N154" s="2"/>
      <c r="O154" s="2"/>
      <c r="P154" s="2"/>
    </row>
    <row r="155" spans="1:16" ht="15">
      <c r="A155" s="298" t="s">
        <v>170</v>
      </c>
      <c r="B155" s="198" t="s">
        <v>18</v>
      </c>
      <c r="C155" s="134">
        <v>0</v>
      </c>
      <c r="D155" s="434"/>
      <c r="E155" s="434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1:16" ht="1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1:16" ht="15.75" customHeight="1">
      <c r="A157" s="484" t="s">
        <v>171</v>
      </c>
      <c r="B157" s="484"/>
      <c r="C157" s="484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1:16" ht="15" customHeight="1">
      <c r="A158" s="483" t="s">
        <v>172</v>
      </c>
      <c r="B158" s="483"/>
      <c r="C158" s="483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1:16" ht="28.5">
      <c r="A159" s="194" t="s">
        <v>37</v>
      </c>
      <c r="B159" s="194" t="s">
        <v>7</v>
      </c>
      <c r="C159" s="211" t="s">
        <v>173</v>
      </c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1:16" ht="15">
      <c r="A160" s="129">
        <v>1</v>
      </c>
      <c r="B160" s="129">
        <v>2</v>
      </c>
      <c r="C160" s="130">
        <v>3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131"/>
    </row>
    <row r="161" spans="1:16" ht="15">
      <c r="A161" s="208" t="s">
        <v>174</v>
      </c>
      <c r="B161" s="196" t="s">
        <v>10</v>
      </c>
      <c r="C161" s="134">
        <v>0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131"/>
    </row>
    <row r="162" spans="1:16" ht="15">
      <c r="A162" s="208" t="s">
        <v>175</v>
      </c>
      <c r="B162" s="196" t="s">
        <v>12</v>
      </c>
      <c r="C162" s="134">
        <v>0</v>
      </c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131"/>
    </row>
    <row r="163" spans="1:16" ht="15">
      <c r="A163" s="299" t="s">
        <v>176</v>
      </c>
      <c r="B163" s="284" t="s">
        <v>14</v>
      </c>
      <c r="C163" s="134">
        <v>0</v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131"/>
    </row>
    <row r="164" spans="1:16" ht="15">
      <c r="A164" s="208" t="s">
        <v>177</v>
      </c>
      <c r="B164" s="196" t="s">
        <v>16</v>
      </c>
      <c r="C164" s="134">
        <v>0</v>
      </c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131"/>
    </row>
    <row r="165" spans="1:16" ht="15">
      <c r="A165" s="208" t="s">
        <v>178</v>
      </c>
      <c r="B165" s="196" t="s">
        <v>18</v>
      </c>
      <c r="C165" s="134">
        <v>0</v>
      </c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131"/>
    </row>
    <row r="166" spans="1:16" ht="15">
      <c r="A166" s="208" t="s">
        <v>179</v>
      </c>
      <c r="B166" s="196" t="s">
        <v>20</v>
      </c>
      <c r="C166" s="134">
        <v>0</v>
      </c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</row>
    <row r="167" spans="1:16" ht="15">
      <c r="A167" s="299" t="s">
        <v>180</v>
      </c>
      <c r="B167" s="284" t="s">
        <v>22</v>
      </c>
      <c r="C167" s="134">
        <v>0</v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1:16" ht="15">
      <c r="A168" s="299" t="s">
        <v>181</v>
      </c>
      <c r="B168" s="284"/>
      <c r="C168" s="300"/>
      <c r="D168" s="2"/>
      <c r="E168" s="2"/>
      <c r="F168" s="135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1:16" ht="15">
      <c r="A169" s="299" t="s">
        <v>182</v>
      </c>
      <c r="B169" s="284" t="s">
        <v>24</v>
      </c>
      <c r="C169" s="134">
        <v>0</v>
      </c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1:16" ht="15">
      <c r="A170" s="208" t="s">
        <v>183</v>
      </c>
      <c r="B170" s="196" t="s">
        <v>26</v>
      </c>
      <c r="C170" s="134">
        <v>0</v>
      </c>
      <c r="D170" s="2"/>
      <c r="E170" s="2"/>
      <c r="F170" s="105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1:16" ht="15">
      <c r="A171" s="192"/>
      <c r="B171" s="301"/>
      <c r="C171" s="138"/>
      <c r="D171" s="2"/>
      <c r="E171" s="2"/>
      <c r="F171" s="105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1:16" ht="15">
      <c r="A172" s="192"/>
      <c r="B172" s="301"/>
      <c r="C172" s="138"/>
      <c r="D172" s="2"/>
      <c r="E172" s="2"/>
      <c r="F172" s="105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1:16" ht="15">
      <c r="A173" s="192"/>
      <c r="B173" s="192"/>
      <c r="C173" s="138"/>
      <c r="D173" s="2"/>
      <c r="E173" s="2"/>
      <c r="F173" s="105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1:16" ht="15.75" customHeight="1">
      <c r="A174" s="484" t="s">
        <v>184</v>
      </c>
      <c r="B174" s="484"/>
      <c r="C174" s="484"/>
      <c r="D174" s="2"/>
      <c r="E174" s="2"/>
      <c r="F174" s="105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1:16" ht="23.25" customHeight="1">
      <c r="A175" s="483" t="s">
        <v>172</v>
      </c>
      <c r="B175" s="483"/>
      <c r="C175" s="483"/>
      <c r="D175" s="2"/>
      <c r="E175" s="2"/>
      <c r="F175" s="105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1:16" ht="28.5">
      <c r="A176" s="194" t="s">
        <v>37</v>
      </c>
      <c r="B176" s="194" t="s">
        <v>7</v>
      </c>
      <c r="C176" s="211" t="s">
        <v>173</v>
      </c>
      <c r="D176" s="2"/>
      <c r="E176" s="2"/>
      <c r="F176" s="105"/>
      <c r="G176" s="2"/>
      <c r="H176" s="2"/>
      <c r="I176" s="2"/>
      <c r="J176" s="2"/>
      <c r="K176" s="2"/>
      <c r="L176" s="2"/>
      <c r="M176" s="2"/>
      <c r="N176" s="2"/>
      <c r="O176" s="2"/>
      <c r="P176" s="2"/>
    </row>
    <row r="177" spans="1:16" ht="15">
      <c r="A177" s="140">
        <v>1</v>
      </c>
      <c r="B177" s="140">
        <v>2</v>
      </c>
      <c r="C177" s="140">
        <v>3</v>
      </c>
      <c r="D177" s="2"/>
      <c r="E177" s="2"/>
      <c r="F177" s="105"/>
      <c r="G177" s="2"/>
      <c r="H177" s="2"/>
      <c r="I177" s="2"/>
      <c r="J177" s="2"/>
      <c r="K177" s="2"/>
      <c r="L177" s="2"/>
      <c r="M177" s="2"/>
      <c r="N177" s="2"/>
      <c r="O177" s="2"/>
      <c r="P177" s="2"/>
    </row>
    <row r="178" spans="1:16" ht="15">
      <c r="A178" s="214" t="s">
        <v>185</v>
      </c>
      <c r="B178" s="196" t="s">
        <v>10</v>
      </c>
      <c r="C178" s="134"/>
      <c r="D178" s="2"/>
      <c r="E178" s="2"/>
      <c r="F178" s="206"/>
      <c r="G178" s="2"/>
      <c r="H178" s="2"/>
      <c r="I178" s="2"/>
      <c r="J178" s="2"/>
      <c r="K178" s="2"/>
      <c r="L178" s="2"/>
      <c r="M178" s="2"/>
      <c r="N178" s="2"/>
      <c r="O178" s="2"/>
      <c r="P178" s="131"/>
    </row>
    <row r="179" spans="1:16" ht="15">
      <c r="A179" s="214" t="s">
        <v>186</v>
      </c>
      <c r="B179" s="196" t="s">
        <v>12</v>
      </c>
      <c r="C179" s="134">
        <v>0</v>
      </c>
      <c r="D179" s="2"/>
      <c r="E179" s="2"/>
      <c r="F179" s="105"/>
      <c r="G179" s="2"/>
      <c r="H179" s="2"/>
      <c r="I179" s="2"/>
      <c r="J179" s="2"/>
      <c r="K179" s="2"/>
      <c r="L179" s="2"/>
      <c r="M179" s="2"/>
      <c r="N179" s="2"/>
      <c r="O179" s="2"/>
      <c r="P179" s="131"/>
    </row>
    <row r="180" spans="1:16" ht="30">
      <c r="A180" s="214" t="s">
        <v>199</v>
      </c>
      <c r="B180" s="196" t="s">
        <v>14</v>
      </c>
      <c r="C180" s="134">
        <v>0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131"/>
    </row>
    <row r="181" spans="1:16" ht="30">
      <c r="A181" s="214" t="s">
        <v>200</v>
      </c>
      <c r="B181" s="196" t="s">
        <v>16</v>
      </c>
      <c r="C181" s="134">
        <v>0</v>
      </c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131"/>
    </row>
    <row r="182" spans="1:16" ht="15">
      <c r="A182" s="214" t="s">
        <v>189</v>
      </c>
      <c r="B182" s="196" t="s">
        <v>18</v>
      </c>
      <c r="C182" s="134">
        <v>0</v>
      </c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131"/>
    </row>
    <row r="183" spans="1:16" ht="45">
      <c r="A183" s="214" t="s">
        <v>190</v>
      </c>
      <c r="B183" s="196" t="s">
        <v>20</v>
      </c>
      <c r="C183" s="134">
        <v>0</v>
      </c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131"/>
    </row>
    <row r="184" spans="1:16" ht="15">
      <c r="A184" s="192"/>
      <c r="B184" s="302"/>
      <c r="C184" s="206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</row>
    <row r="185" spans="1:16" ht="86.25">
      <c r="A185" s="303" t="s">
        <v>191</v>
      </c>
      <c r="B185" s="165"/>
      <c r="C185" s="260" t="s">
        <v>331</v>
      </c>
      <c r="D185" s="165"/>
      <c r="E185" s="146" t="s">
        <v>332</v>
      </c>
      <c r="F185" s="2"/>
      <c r="G185" s="146"/>
      <c r="H185" s="2"/>
      <c r="I185" s="2"/>
      <c r="J185" s="2"/>
      <c r="K185" s="2"/>
      <c r="L185" s="2"/>
      <c r="M185" s="2"/>
      <c r="N185" s="2"/>
      <c r="O185" s="2"/>
      <c r="P185" s="2"/>
    </row>
    <row r="186" spans="1:16" ht="15">
      <c r="A186" s="304"/>
      <c r="B186" s="165"/>
      <c r="C186" s="166" t="s">
        <v>192</v>
      </c>
      <c r="D186" s="165"/>
      <c r="E186" s="166" t="s">
        <v>193</v>
      </c>
      <c r="F186" s="2"/>
      <c r="G186" s="166" t="s">
        <v>194</v>
      </c>
      <c r="H186" s="2"/>
      <c r="I186" s="2"/>
      <c r="J186" s="2"/>
      <c r="K186" s="2"/>
      <c r="L186" s="2"/>
      <c r="M186" s="2"/>
      <c r="N186" s="2"/>
      <c r="O186" s="2"/>
      <c r="P186" s="2"/>
    </row>
    <row r="187" spans="1:16" ht="15">
      <c r="A187" s="165"/>
      <c r="B187" s="165"/>
      <c r="C187" s="260" t="s">
        <v>333</v>
      </c>
      <c r="D187" s="165"/>
      <c r="E187" s="146"/>
      <c r="F187" s="2"/>
      <c r="G187" s="373">
        <v>43475</v>
      </c>
      <c r="H187" s="2"/>
      <c r="I187" s="2"/>
      <c r="J187" s="2"/>
      <c r="K187" s="2"/>
      <c r="L187" s="2"/>
      <c r="M187" s="2"/>
      <c r="N187" s="2"/>
      <c r="O187" s="2"/>
      <c r="P187" s="2"/>
    </row>
    <row r="188" spans="1:16" ht="15">
      <c r="A188" s="165"/>
      <c r="B188" s="165"/>
      <c r="C188" s="192" t="s">
        <v>195</v>
      </c>
      <c r="D188" s="165"/>
      <c r="E188" s="305" t="s">
        <v>196</v>
      </c>
      <c r="F188" s="2"/>
      <c r="G188" s="2" t="s">
        <v>197</v>
      </c>
      <c r="H188" s="2"/>
      <c r="I188" s="2"/>
      <c r="J188" s="2"/>
      <c r="K188" s="2"/>
      <c r="L188" s="2"/>
      <c r="M188" s="2"/>
      <c r="N188" s="2"/>
      <c r="O188" s="2"/>
      <c r="P188" s="2"/>
    </row>
    <row r="189" spans="1:16" ht="15">
      <c r="A189" s="165"/>
      <c r="B189" s="165"/>
      <c r="C189" s="165"/>
      <c r="D189" s="165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1:16" ht="15">
      <c r="A190" s="165"/>
      <c r="B190" s="165"/>
      <c r="C190" s="165"/>
      <c r="D190" s="165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spans="1:16" ht="15">
      <c r="A191" s="165"/>
      <c r="B191" s="165"/>
      <c r="C191" s="165"/>
      <c r="D191" s="165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</row>
    <row r="192" spans="1:16" ht="15">
      <c r="A192" s="165"/>
      <c r="B192" s="165"/>
      <c r="C192" s="165"/>
      <c r="D192" s="165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6" ht="15">
      <c r="A193" s="165"/>
      <c r="B193" s="165"/>
      <c r="C193" s="165"/>
      <c r="D193" s="165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1:16" ht="15">
      <c r="A194" s="165"/>
      <c r="B194" s="165"/>
      <c r="C194" s="165"/>
      <c r="D194" s="165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1:16" ht="15">
      <c r="A195" s="165"/>
      <c r="B195" s="165"/>
      <c r="C195" s="165"/>
      <c r="D195" s="165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1:16" ht="15">
      <c r="A196" s="165"/>
      <c r="B196" s="165"/>
      <c r="C196" s="165"/>
      <c r="D196" s="165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1:16" ht="15">
      <c r="A197" s="165"/>
      <c r="B197" s="165"/>
      <c r="C197" s="165"/>
      <c r="D197" s="165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1:16" ht="15">
      <c r="A198" s="165"/>
      <c r="B198" s="165"/>
      <c r="C198" s="165"/>
      <c r="D198" s="165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6" ht="15">
      <c r="A199" s="144"/>
      <c r="B199" s="144"/>
      <c r="C199" s="144"/>
      <c r="D199" s="144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1:16" ht="15">
      <c r="A200" s="144"/>
      <c r="B200" s="144"/>
      <c r="C200" s="144"/>
      <c r="D200" s="144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1:16" ht="15">
      <c r="A201" s="144"/>
      <c r="B201" s="144"/>
      <c r="C201" s="144"/>
      <c r="D201" s="144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6" ht="15">
      <c r="A202" s="144"/>
      <c r="B202" s="144"/>
      <c r="C202" s="144"/>
      <c r="D202" s="144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1:16" ht="15">
      <c r="A203" s="144"/>
      <c r="B203" s="144"/>
      <c r="C203" s="144"/>
      <c r="D203" s="144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1:16" ht="15">
      <c r="A204" s="144"/>
      <c r="B204" s="144"/>
      <c r="C204" s="144"/>
      <c r="D204" s="144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1:16" ht="15">
      <c r="A205" s="144"/>
      <c r="B205" s="144"/>
      <c r="C205" s="144"/>
      <c r="D205" s="144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</row>
    <row r="206" spans="1:16" ht="15">
      <c r="A206" s="144"/>
      <c r="B206" s="144"/>
      <c r="C206" s="144"/>
      <c r="D206" s="144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1:16" ht="15">
      <c r="A207" s="144"/>
      <c r="B207" s="144"/>
      <c r="C207" s="144"/>
      <c r="D207" s="144"/>
      <c r="E207" s="2"/>
      <c r="F207" s="2"/>
      <c r="G207" s="135"/>
      <c r="H207" s="2"/>
      <c r="I207" s="2"/>
      <c r="J207" s="2"/>
      <c r="K207" s="2"/>
      <c r="L207" s="2"/>
      <c r="M207" s="2"/>
      <c r="N207" s="2"/>
      <c r="O207" s="2"/>
      <c r="P207" s="2"/>
    </row>
    <row r="208" spans="1:16" ht="15">
      <c r="A208" s="144"/>
      <c r="B208" s="144"/>
      <c r="C208" s="144"/>
      <c r="D208" s="144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ht="15">
      <c r="A209" s="144"/>
      <c r="B209" s="144"/>
      <c r="C209" s="144"/>
      <c r="D209" s="144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1:16" ht="15">
      <c r="A210" s="144"/>
      <c r="B210" s="144"/>
      <c r="C210" s="144"/>
      <c r="D210" s="144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1:16" ht="15">
      <c r="A211" s="144"/>
      <c r="B211" s="144"/>
      <c r="C211" s="144"/>
      <c r="D211" s="144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</row>
    <row r="212" spans="1:16" ht="15">
      <c r="A212" s="144"/>
      <c r="B212" s="144"/>
      <c r="C212" s="144"/>
      <c r="D212" s="144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</row>
    <row r="213" spans="1:16" ht="15">
      <c r="A213" s="144"/>
      <c r="B213" s="144"/>
      <c r="C213" s="144"/>
      <c r="D213" s="144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</row>
    <row r="214" spans="1:16" ht="15">
      <c r="A214" s="144"/>
      <c r="B214" s="144"/>
      <c r="C214" s="144"/>
      <c r="D214" s="144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</row>
    <row r="215" spans="1:16" ht="15">
      <c r="A215" s="144"/>
      <c r="B215" s="144"/>
      <c r="C215" s="144"/>
      <c r="D215" s="144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1:16" ht="15">
      <c r="A216" s="144"/>
      <c r="B216" s="144"/>
      <c r="C216" s="144"/>
      <c r="D216" s="144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1:16" ht="15">
      <c r="A217" s="144"/>
      <c r="B217" s="144"/>
      <c r="C217" s="144"/>
      <c r="D217" s="144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1:16" ht="15">
      <c r="A218" s="144"/>
      <c r="B218" s="144"/>
      <c r="C218" s="144"/>
      <c r="D218" s="144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ht="15">
      <c r="A219" s="144"/>
      <c r="B219" s="144"/>
      <c r="C219" s="144"/>
      <c r="D219" s="144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ht="15">
      <c r="A220" s="144"/>
      <c r="B220" s="144"/>
      <c r="C220" s="144"/>
      <c r="D220" s="144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ht="15">
      <c r="A221" s="144"/>
      <c r="B221" s="144"/>
      <c r="C221" s="144"/>
      <c r="D221" s="144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ht="15">
      <c r="A222" s="144"/>
      <c r="B222" s="144"/>
      <c r="C222" s="144"/>
      <c r="D222" s="144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ht="15">
      <c r="A223" s="144"/>
      <c r="B223" s="144"/>
      <c r="C223" s="144"/>
      <c r="D223" s="144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ht="15">
      <c r="A224" s="144"/>
      <c r="B224" s="144"/>
      <c r="C224" s="144"/>
      <c r="D224" s="144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6" ht="15">
      <c r="A225" s="144"/>
      <c r="B225" s="144"/>
      <c r="C225" s="144"/>
      <c r="D225" s="144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6" ht="15">
      <c r="A226" s="144"/>
      <c r="B226" s="144"/>
      <c r="C226" s="144"/>
      <c r="D226" s="144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16" ht="15">
      <c r="A227" s="144"/>
      <c r="B227" s="144"/>
      <c r="C227" s="144"/>
      <c r="D227" s="144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6" ht="15">
      <c r="A228" s="144"/>
      <c r="B228" s="144"/>
      <c r="C228" s="144"/>
      <c r="D228" s="144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6" ht="15">
      <c r="A229" s="144"/>
      <c r="B229" s="144"/>
      <c r="C229" s="144"/>
      <c r="D229" s="144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6" ht="15">
      <c r="A230" s="144"/>
      <c r="B230" s="144"/>
      <c r="C230" s="144"/>
      <c r="D230" s="144"/>
      <c r="E230" s="15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6" ht="15">
      <c r="A231" s="144"/>
      <c r="B231" s="144"/>
      <c r="C231" s="144"/>
      <c r="D231" s="144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1:16" ht="15">
      <c r="A232" s="144"/>
      <c r="B232" s="144"/>
      <c r="C232" s="144"/>
      <c r="D232" s="144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6" ht="15">
      <c r="A233" s="144"/>
      <c r="B233" s="144"/>
      <c r="C233" s="144"/>
      <c r="D233" s="144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6" ht="15">
      <c r="A234" s="144"/>
      <c r="B234" s="144"/>
      <c r="C234" s="144"/>
      <c r="D234" s="144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6" ht="15">
      <c r="A235" s="144"/>
      <c r="B235" s="144"/>
      <c r="C235" s="144"/>
      <c r="D235" s="144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6" ht="15">
      <c r="A236" s="144"/>
      <c r="B236" s="144"/>
      <c r="C236" s="144"/>
      <c r="D236" s="144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6" ht="15">
      <c r="A237" s="144"/>
      <c r="B237" s="144"/>
      <c r="C237" s="144"/>
      <c r="D237" s="144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6" ht="15">
      <c r="A238" s="144"/>
      <c r="B238" s="144"/>
      <c r="C238" s="144"/>
      <c r="D238" s="144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6" ht="1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6" ht="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ht="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ht="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ht="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ht="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ht="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ht="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ht="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ht="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ht="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ht="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ht="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ht="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ht="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ht="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ht="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ht="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1:16" ht="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</sheetData>
  <mergeCells count="75">
    <mergeCell ref="A175:C175"/>
    <mergeCell ref="D155:E155"/>
    <mergeCell ref="A157:C157"/>
    <mergeCell ref="A158:C158"/>
    <mergeCell ref="A174:C174"/>
    <mergeCell ref="D154:E154"/>
    <mergeCell ref="D151:E151"/>
    <mergeCell ref="A137:F137"/>
    <mergeCell ref="A138:H138"/>
    <mergeCell ref="D148:E148"/>
    <mergeCell ref="D153:E153"/>
    <mergeCell ref="D152:E152"/>
    <mergeCell ref="A148:C148"/>
    <mergeCell ref="B139:B140"/>
    <mergeCell ref="H139:H140"/>
    <mergeCell ref="A129:L129"/>
    <mergeCell ref="J130:P130"/>
    <mergeCell ref="A139:A140"/>
    <mergeCell ref="A136:F136"/>
    <mergeCell ref="D139:G139"/>
    <mergeCell ref="C139:C140"/>
    <mergeCell ref="D131:I131"/>
    <mergeCell ref="B131:B132"/>
    <mergeCell ref="A131:A132"/>
    <mergeCell ref="C131:C132"/>
    <mergeCell ref="K131:P131"/>
    <mergeCell ref="J131:J132"/>
    <mergeCell ref="A89:I89"/>
    <mergeCell ref="A71:D71"/>
    <mergeCell ref="C111:L111"/>
    <mergeCell ref="A111:A112"/>
    <mergeCell ref="B111:B112"/>
    <mergeCell ref="H90:H91"/>
    <mergeCell ref="C90:C91"/>
    <mergeCell ref="A90:A91"/>
    <mergeCell ref="A128:M128"/>
    <mergeCell ref="H62:K62"/>
    <mergeCell ref="D63:K63"/>
    <mergeCell ref="A78:E78"/>
    <mergeCell ref="A72:D72"/>
    <mergeCell ref="A109:I109"/>
    <mergeCell ref="C63:C64"/>
    <mergeCell ref="B79:D79"/>
    <mergeCell ref="D90:G90"/>
    <mergeCell ref="A87:J87"/>
    <mergeCell ref="A63:A64"/>
    <mergeCell ref="B63:B64"/>
    <mergeCell ref="I90:I91"/>
    <mergeCell ref="A108:I108"/>
    <mergeCell ref="B90:B91"/>
    <mergeCell ref="A88:J88"/>
    <mergeCell ref="A61:N61"/>
    <mergeCell ref="D32:I32"/>
    <mergeCell ref="A7:C7"/>
    <mergeCell ref="C33:F33"/>
    <mergeCell ref="D34:F34"/>
    <mergeCell ref="C34:C35"/>
    <mergeCell ref="A33:A35"/>
    <mergeCell ref="I34:I35"/>
    <mergeCell ref="G33:H33"/>
    <mergeCell ref="G34:G35"/>
    <mergeCell ref="A6:C6"/>
    <mergeCell ref="A20:C20"/>
    <mergeCell ref="A30:J30"/>
    <mergeCell ref="H34:H35"/>
    <mergeCell ref="A31:J31"/>
    <mergeCell ref="B33:B35"/>
    <mergeCell ref="E4:G4"/>
    <mergeCell ref="H4:J4"/>
    <mergeCell ref="B4:D4"/>
    <mergeCell ref="A1:J1"/>
    <mergeCell ref="B3:D3"/>
    <mergeCell ref="E3:G3"/>
    <mergeCell ref="H3:J3"/>
    <mergeCell ref="A2:J2"/>
  </mergeCells>
  <phoneticPr fontId="27" type="noConversion"/>
  <dataValidations count="12">
    <dataValidation allowBlank="1" showInputMessage="1" showErrorMessage="1" error="Необходимо ввести целое значение." sqref="I57"/>
    <dataValidation type="whole" allowBlank="1" showInputMessage="1" showErrorMessage="1" error="Введено недопустимое значение." sqref="C184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0 или 1." sqref="C151:C155">
      <formula1>0</formula1>
      <formula2>1</formula2>
    </dataValidation>
    <dataValidation type="whole" allowBlank="1" showInputMessage="1" showErrorMessage="1" error="Необходимо ввести целое значение." sqref="C167:C173">
      <formula1>-100000</formula1>
      <formula2>9999999999</formula2>
    </dataValidation>
    <dataValidation type="whole" allowBlank="1" showInputMessage="1" showErrorMessage="1" error="Введено недопустимое значение." prompt="Допустимое значение 0 или 1" sqref="C181:C183">
      <formula1>0</formula1>
      <formula2>1</formula2>
    </dataValidation>
    <dataValidation type="whole" allowBlank="1" showInputMessage="1" showErrorMessage="1" error="Необходимо ввести целое значение." sqref="D84:E84">
      <formula1>-100000</formula1>
      <formula2>99999999999</formula2>
    </dataValidation>
    <dataValidation type="whole" allowBlank="1" showInputMessage="1" showErrorMessage="1" error="Необходимо ввести целое значение." sqref="D77">
      <formula1>-1000000</formula1>
      <formula2>999999999999</formula2>
    </dataValidation>
    <dataValidation type="whole" allowBlank="1" showInputMessage="1" showErrorMessage="1" error="Введено недопустимое значение." sqref="C21">
      <formula1>0</formula1>
      <formula2>1</formula2>
    </dataValidation>
    <dataValidation type="whole" allowBlank="1" showInputMessage="1" showErrorMessage="1" prompt="Допустимое значение 0 или 1." sqref="C12:C13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0 -нет или 1 -да." sqref="C25:C26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1 (город и поселок городского типа) или 2 (сельская местность)" sqref="C27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1 (пятидневный) или 2 (шестидневный)" sqref="C24">
      <formula1>1</formula1>
      <formula2>2</formula2>
    </dataValidation>
  </dataValidations>
  <pageMargins left="0.7" right="0.7" top="0.75" bottom="0.75" header="0.3" footer="0.3"/>
  <pageSetup paperSize="9" scale="55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>
  <sheetPr>
    <tabColor indexed="43"/>
  </sheetPr>
  <dimension ref="A1:S298"/>
  <sheetViews>
    <sheetView topLeftCell="A40" zoomScale="59" workbookViewId="0">
      <selection activeCell="H104" sqref="H104"/>
    </sheetView>
  </sheetViews>
  <sheetFormatPr defaultRowHeight="12.75"/>
  <cols>
    <col min="1" max="1" width="51.42578125" style="5" customWidth="1"/>
    <col min="2" max="2" width="8.5703125" style="5" customWidth="1"/>
    <col min="3" max="3" width="17.85546875" style="5" customWidth="1"/>
    <col min="4" max="5" width="14.42578125" style="5" customWidth="1"/>
    <col min="6" max="6" width="17.28515625" style="5" customWidth="1"/>
    <col min="7" max="12" width="14.42578125" style="5" customWidth="1"/>
    <col min="13" max="16" width="12.140625" style="5" customWidth="1"/>
    <col min="17" max="16384" width="9.140625" style="5"/>
  </cols>
  <sheetData>
    <row r="1" spans="1:16" s="2" customFormat="1" ht="15.75" customHeight="1">
      <c r="A1" s="506" t="s">
        <v>373</v>
      </c>
      <c r="B1" s="506"/>
      <c r="C1" s="506"/>
      <c r="D1" s="506"/>
      <c r="E1" s="506"/>
      <c r="F1" s="506"/>
      <c r="G1" s="506"/>
      <c r="H1" s="506"/>
      <c r="I1" s="506"/>
      <c r="J1" s="506"/>
      <c r="K1" s="193"/>
      <c r="L1" s="193"/>
      <c r="M1" s="193"/>
      <c r="N1" s="193"/>
      <c r="O1" s="193"/>
      <c r="P1" s="193"/>
    </row>
    <row r="2" spans="1:16" s="2" customFormat="1" ht="32.25" customHeight="1">
      <c r="A2" s="513" t="s">
        <v>374</v>
      </c>
      <c r="B2" s="513"/>
      <c r="C2" s="513"/>
      <c r="D2" s="513"/>
      <c r="E2" s="513"/>
      <c r="F2" s="513"/>
      <c r="G2" s="513"/>
      <c r="H2" s="513"/>
      <c r="I2" s="513"/>
      <c r="J2" s="513"/>
      <c r="K2" s="191"/>
      <c r="L2" s="191"/>
      <c r="M2" s="191"/>
      <c r="N2" s="191"/>
      <c r="O2" s="191"/>
      <c r="P2" s="191"/>
    </row>
    <row r="3" spans="1:16" ht="63" customHeight="1">
      <c r="A3" s="194" t="s">
        <v>1</v>
      </c>
      <c r="B3" s="503" t="s">
        <v>2</v>
      </c>
      <c r="C3" s="507"/>
      <c r="D3" s="508"/>
      <c r="E3" s="509"/>
      <c r="F3" s="510"/>
      <c r="G3" s="511"/>
      <c r="H3" s="512"/>
      <c r="I3" s="512"/>
      <c r="J3" s="512"/>
      <c r="K3" s="195"/>
      <c r="L3" s="195"/>
      <c r="M3" s="195"/>
      <c r="N3" s="195"/>
      <c r="O3" s="195"/>
      <c r="P3" s="195"/>
    </row>
    <row r="4" spans="1:16" s="2" customFormat="1" ht="15">
      <c r="A4" s="196" t="s">
        <v>3</v>
      </c>
      <c r="B4" s="453">
        <v>50248484</v>
      </c>
      <c r="C4" s="515"/>
      <c r="D4" s="515"/>
      <c r="E4" s="462"/>
      <c r="F4" s="463"/>
      <c r="G4" s="464"/>
      <c r="H4" s="514"/>
      <c r="I4" s="514"/>
      <c r="J4" s="514"/>
      <c r="K4" s="7"/>
      <c r="L4" s="7"/>
      <c r="M4" s="7"/>
      <c r="N4" s="7"/>
      <c r="O4" s="7"/>
      <c r="P4" s="7"/>
    </row>
    <row r="5" spans="1:16" ht="1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spans="1:16" ht="18.75" customHeight="1">
      <c r="A6" s="502" t="s">
        <v>4</v>
      </c>
      <c r="B6" s="502"/>
      <c r="C6" s="50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15.75" customHeight="1">
      <c r="A7" s="502" t="s">
        <v>5</v>
      </c>
      <c r="B7" s="502"/>
      <c r="C7" s="50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spans="1:16" ht="28.5">
      <c r="A8" s="194" t="s">
        <v>6</v>
      </c>
      <c r="B8" s="129" t="s">
        <v>7</v>
      </c>
      <c r="C8" s="130" t="s">
        <v>8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spans="1:16" ht="15">
      <c r="A9" s="129">
        <v>1</v>
      </c>
      <c r="B9" s="129">
        <v>2</v>
      </c>
      <c r="C9" s="130">
        <v>3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spans="1:16" ht="15">
      <c r="A10" s="197" t="s">
        <v>9</v>
      </c>
      <c r="B10" s="198" t="s">
        <v>10</v>
      </c>
      <c r="C10" s="189">
        <v>1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1:16" ht="30">
      <c r="A11" s="199" t="s">
        <v>11</v>
      </c>
      <c r="B11" s="198" t="s">
        <v>12</v>
      </c>
      <c r="C11" s="200">
        <v>0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1:16" ht="30">
      <c r="A12" s="199" t="s">
        <v>13</v>
      </c>
      <c r="B12" s="196" t="s">
        <v>14</v>
      </c>
      <c r="C12" s="200">
        <v>0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</row>
    <row r="13" spans="1:16" ht="45">
      <c r="A13" s="197" t="s">
        <v>15</v>
      </c>
      <c r="B13" s="198" t="s">
        <v>16</v>
      </c>
      <c r="C13" s="200">
        <v>0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</row>
    <row r="14" spans="1:16" ht="60">
      <c r="A14" s="201" t="s">
        <v>17</v>
      </c>
      <c r="B14" s="196" t="s">
        <v>18</v>
      </c>
      <c r="C14" s="134">
        <v>0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spans="1:16" ht="75">
      <c r="A15" s="201" t="s">
        <v>19</v>
      </c>
      <c r="B15" s="196" t="s">
        <v>20</v>
      </c>
      <c r="C15" s="134">
        <v>0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</row>
    <row r="16" spans="1:16" ht="60">
      <c r="A16" s="201" t="s">
        <v>21</v>
      </c>
      <c r="B16" s="196" t="s">
        <v>22</v>
      </c>
      <c r="C16" s="134">
        <v>0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</row>
    <row r="17" spans="1:19" ht="60">
      <c r="A17" s="201" t="s">
        <v>23</v>
      </c>
      <c r="B17" s="196" t="s">
        <v>24</v>
      </c>
      <c r="C17" s="134">
        <v>0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</row>
    <row r="18" spans="1:19" ht="60">
      <c r="A18" s="202" t="s">
        <v>25</v>
      </c>
      <c r="B18" s="198" t="s">
        <v>26</v>
      </c>
      <c r="C18" s="203">
        <v>0</v>
      </c>
      <c r="D18" s="2"/>
      <c r="E18" s="2"/>
      <c r="F18" s="2"/>
      <c r="G18" s="2"/>
      <c r="H18" s="2"/>
      <c r="I18" s="2"/>
      <c r="J18" s="2"/>
      <c r="K18" s="2"/>
      <c r="L18" s="135"/>
      <c r="M18" s="2"/>
      <c r="N18" s="2"/>
      <c r="O18" s="2"/>
      <c r="P18" s="2"/>
    </row>
    <row r="19" spans="1:19" ht="15">
      <c r="A19" s="204"/>
      <c r="B19" s="205"/>
      <c r="C19" s="206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spans="1:19" ht="15.75" customHeight="1">
      <c r="A20" s="516" t="s">
        <v>27</v>
      </c>
      <c r="B20" s="517"/>
      <c r="C20" s="517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1:19" ht="15">
      <c r="A21" s="192"/>
      <c r="B21" s="205"/>
      <c r="C21" s="206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</row>
    <row r="22" spans="1:19" ht="28.5">
      <c r="A22" s="75" t="s">
        <v>6</v>
      </c>
      <c r="B22" s="75" t="s">
        <v>7</v>
      </c>
      <c r="C22" s="207" t="s">
        <v>28</v>
      </c>
      <c r="D22" s="105"/>
      <c r="E22" s="105"/>
      <c r="F22" s="105"/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Q22" s="25"/>
      <c r="R22" s="25"/>
      <c r="S22" s="25"/>
    </row>
    <row r="23" spans="1:19" s="29" customFormat="1" ht="14.25">
      <c r="A23" s="75">
        <v>1</v>
      </c>
      <c r="B23" s="75">
        <v>2</v>
      </c>
      <c r="C23" s="75">
        <v>3</v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8"/>
      <c r="R23" s="28"/>
      <c r="S23" s="28"/>
    </row>
    <row r="24" spans="1:19" ht="15">
      <c r="A24" s="208" t="s">
        <v>29</v>
      </c>
      <c r="B24" s="198" t="s">
        <v>10</v>
      </c>
      <c r="C24" s="134">
        <v>1</v>
      </c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25"/>
      <c r="R24" s="25"/>
      <c r="S24" s="25"/>
    </row>
    <row r="25" spans="1:19" ht="15">
      <c r="A25" s="208" t="s">
        <v>30</v>
      </c>
      <c r="B25" s="196" t="s">
        <v>12</v>
      </c>
      <c r="C25" s="134">
        <v>0</v>
      </c>
      <c r="D25" s="105"/>
      <c r="E25" s="105"/>
      <c r="F25" s="105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25"/>
      <c r="R25" s="25"/>
      <c r="S25" s="25"/>
    </row>
    <row r="26" spans="1:19" ht="15">
      <c r="A26" s="208" t="s">
        <v>31</v>
      </c>
      <c r="B26" s="196" t="s">
        <v>14</v>
      </c>
      <c r="C26" s="134">
        <v>0</v>
      </c>
      <c r="D26" s="105"/>
      <c r="E26" s="105"/>
      <c r="F26" s="105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25"/>
      <c r="R26" s="25"/>
      <c r="S26" s="25"/>
    </row>
    <row r="27" spans="1:19" ht="15">
      <c r="A27" s="208" t="s">
        <v>32</v>
      </c>
      <c r="B27" s="196" t="s">
        <v>16</v>
      </c>
      <c r="C27" s="134">
        <v>1</v>
      </c>
      <c r="D27" s="105"/>
      <c r="E27" s="105"/>
      <c r="F27" s="105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25"/>
      <c r="R27" s="25"/>
      <c r="S27" s="25"/>
    </row>
    <row r="28" spans="1:19" ht="30">
      <c r="A28" s="208" t="s">
        <v>33</v>
      </c>
      <c r="B28" s="196" t="s">
        <v>18</v>
      </c>
      <c r="C28" s="134">
        <v>1</v>
      </c>
      <c r="D28" s="105"/>
      <c r="E28" s="105"/>
      <c r="F28" s="105"/>
      <c r="G28" s="105"/>
      <c r="H28" s="105"/>
      <c r="I28" s="105"/>
      <c r="J28" s="105"/>
      <c r="K28" s="105"/>
      <c r="L28" s="105"/>
      <c r="M28" s="105"/>
      <c r="N28" s="105"/>
      <c r="O28" s="105"/>
      <c r="P28" s="105"/>
      <c r="Q28" s="25"/>
      <c r="R28" s="25"/>
      <c r="S28" s="25"/>
    </row>
    <row r="29" spans="1:19" ht="68.25" customHeight="1">
      <c r="A29" s="192"/>
      <c r="B29" s="301"/>
      <c r="C29" s="138"/>
      <c r="D29" s="105"/>
      <c r="E29" s="105"/>
      <c r="F29" s="105"/>
      <c r="G29" s="105"/>
      <c r="H29" s="105"/>
      <c r="I29" s="105"/>
      <c r="J29" s="105"/>
      <c r="K29" s="105"/>
      <c r="L29" s="105"/>
      <c r="M29" s="105"/>
      <c r="N29" s="105"/>
      <c r="O29" s="105"/>
      <c r="P29" s="105"/>
      <c r="Q29" s="25"/>
      <c r="R29" s="25"/>
      <c r="S29" s="25"/>
    </row>
    <row r="30" spans="1:19" ht="15">
      <c r="A30" s="491" t="s">
        <v>34</v>
      </c>
      <c r="B30" s="519"/>
      <c r="C30" s="519"/>
      <c r="D30" s="519"/>
      <c r="E30" s="519"/>
      <c r="F30" s="519"/>
      <c r="G30" s="519"/>
      <c r="H30" s="519"/>
      <c r="I30" s="519"/>
      <c r="J30" s="519"/>
      <c r="K30" s="2"/>
      <c r="L30" s="2"/>
      <c r="M30" s="2"/>
      <c r="N30" s="2"/>
      <c r="O30" s="2"/>
      <c r="P30" s="2"/>
    </row>
    <row r="31" spans="1:19" ht="15">
      <c r="A31" s="484" t="s">
        <v>35</v>
      </c>
      <c r="B31" s="484"/>
      <c r="C31" s="484"/>
      <c r="D31" s="484"/>
      <c r="E31" s="484"/>
      <c r="F31" s="484"/>
      <c r="G31" s="484"/>
      <c r="H31" s="484"/>
      <c r="I31" s="484"/>
      <c r="J31" s="484"/>
      <c r="K31" s="2"/>
      <c r="L31" s="2"/>
      <c r="M31" s="2"/>
      <c r="N31" s="2"/>
      <c r="O31" s="2"/>
      <c r="P31" s="2"/>
    </row>
    <row r="32" spans="1:19" ht="15.75" customHeight="1">
      <c r="A32" s="82"/>
      <c r="B32" s="82"/>
      <c r="C32" s="82"/>
      <c r="D32" s="518" t="s">
        <v>36</v>
      </c>
      <c r="E32" s="518"/>
      <c r="F32" s="518"/>
      <c r="G32" s="518"/>
      <c r="H32" s="518"/>
      <c r="I32" s="518"/>
      <c r="J32" s="209"/>
      <c r="K32" s="209"/>
      <c r="L32" s="2"/>
      <c r="M32" s="2"/>
      <c r="N32" s="2"/>
      <c r="O32" s="2"/>
      <c r="P32" s="2"/>
    </row>
    <row r="33" spans="1:17" ht="37.5" customHeight="1">
      <c r="A33" s="450" t="s">
        <v>37</v>
      </c>
      <c r="B33" s="450" t="s">
        <v>7</v>
      </c>
      <c r="C33" s="450" t="s">
        <v>38</v>
      </c>
      <c r="D33" s="450"/>
      <c r="E33" s="450"/>
      <c r="F33" s="450"/>
      <c r="G33" s="486" t="s">
        <v>39</v>
      </c>
      <c r="H33" s="492"/>
      <c r="I33" s="210" t="s">
        <v>40</v>
      </c>
      <c r="J33" s="107"/>
      <c r="K33" s="2"/>
      <c r="L33" s="2"/>
      <c r="M33" s="2"/>
      <c r="N33" s="2"/>
      <c r="O33" s="2"/>
      <c r="P33" s="2"/>
    </row>
    <row r="34" spans="1:17" ht="31.5" customHeight="1">
      <c r="A34" s="450"/>
      <c r="B34" s="450"/>
      <c r="C34" s="499" t="s">
        <v>41</v>
      </c>
      <c r="D34" s="450" t="s">
        <v>42</v>
      </c>
      <c r="E34" s="450"/>
      <c r="F34" s="450"/>
      <c r="G34" s="499" t="s">
        <v>41</v>
      </c>
      <c r="H34" s="499" t="s">
        <v>43</v>
      </c>
      <c r="I34" s="450" t="s">
        <v>41</v>
      </c>
      <c r="J34" s="27"/>
      <c r="K34" s="2"/>
      <c r="L34" s="2"/>
      <c r="M34" s="2"/>
      <c r="N34" s="2"/>
      <c r="O34" s="2"/>
      <c r="P34" s="2"/>
    </row>
    <row r="35" spans="1:17" ht="76.5" customHeight="1">
      <c r="A35" s="450"/>
      <c r="B35" s="450"/>
      <c r="C35" s="501"/>
      <c r="D35" s="75" t="s">
        <v>44</v>
      </c>
      <c r="E35" s="75" t="s">
        <v>45</v>
      </c>
      <c r="F35" s="75" t="s">
        <v>46</v>
      </c>
      <c r="G35" s="500"/>
      <c r="H35" s="501"/>
      <c r="I35" s="450"/>
      <c r="J35" s="213"/>
      <c r="K35" s="105"/>
      <c r="L35" s="105"/>
      <c r="M35" s="105"/>
      <c r="N35" s="105"/>
      <c r="O35" s="105"/>
      <c r="P35" s="105"/>
    </row>
    <row r="36" spans="1:17" ht="14.25">
      <c r="A36" s="75">
        <v>1</v>
      </c>
      <c r="B36" s="75">
        <v>2</v>
      </c>
      <c r="C36" s="75">
        <v>3</v>
      </c>
      <c r="D36" s="75">
        <v>4</v>
      </c>
      <c r="E36" s="75">
        <v>5</v>
      </c>
      <c r="F36" s="75">
        <v>6</v>
      </c>
      <c r="G36" s="75">
        <v>7</v>
      </c>
      <c r="H36" s="75">
        <v>8</v>
      </c>
      <c r="I36" s="75">
        <v>9</v>
      </c>
      <c r="J36" s="27"/>
      <c r="K36" s="27"/>
      <c r="L36" s="27"/>
      <c r="M36" s="27"/>
      <c r="N36" s="27"/>
      <c r="O36" s="27"/>
      <c r="P36" s="27"/>
      <c r="Q36" s="25"/>
    </row>
    <row r="37" spans="1:17" s="29" customFormat="1" ht="15">
      <c r="A37" s="214" t="s">
        <v>47</v>
      </c>
      <c r="B37" s="198" t="s">
        <v>10</v>
      </c>
      <c r="C37" s="215">
        <v>314</v>
      </c>
      <c r="D37" s="215">
        <v>261</v>
      </c>
      <c r="E37" s="215">
        <v>12</v>
      </c>
      <c r="F37" s="215">
        <v>0</v>
      </c>
      <c r="G37" s="215">
        <v>14</v>
      </c>
      <c r="H37" s="215">
        <v>11</v>
      </c>
      <c r="I37" s="215">
        <v>319</v>
      </c>
      <c r="J37" s="216"/>
      <c r="K37" s="105"/>
      <c r="L37" s="105"/>
      <c r="M37" s="217"/>
      <c r="N37" s="217"/>
      <c r="O37" s="191"/>
      <c r="P37" s="191"/>
      <c r="Q37" s="28"/>
    </row>
    <row r="38" spans="1:17" ht="28.5">
      <c r="A38" s="218" t="s">
        <v>48</v>
      </c>
      <c r="B38" s="198" t="s">
        <v>12</v>
      </c>
      <c r="C38" s="219">
        <v>12</v>
      </c>
      <c r="D38" s="219">
        <v>12</v>
      </c>
      <c r="E38" s="219">
        <v>12</v>
      </c>
      <c r="F38" s="219">
        <f>F39+F40+F41+F42+F43+F44+F45+F46</f>
        <v>0</v>
      </c>
      <c r="G38" s="219">
        <v>1</v>
      </c>
      <c r="H38" s="219">
        <v>1</v>
      </c>
      <c r="I38" s="219">
        <v>12</v>
      </c>
      <c r="J38" s="220"/>
      <c r="K38" s="105"/>
      <c r="L38" s="173"/>
      <c r="M38" s="105"/>
      <c r="N38" s="105"/>
      <c r="O38" s="105"/>
      <c r="P38" s="45"/>
      <c r="Q38" s="25"/>
    </row>
    <row r="39" spans="1:17" ht="30">
      <c r="A39" s="221" t="s">
        <v>49</v>
      </c>
      <c r="B39" s="196" t="s">
        <v>14</v>
      </c>
      <c r="C39" s="222"/>
      <c r="D39" s="222"/>
      <c r="E39" s="222"/>
      <c r="F39" s="222"/>
      <c r="G39" s="222"/>
      <c r="H39" s="222"/>
      <c r="I39" s="222"/>
      <c r="J39" s="223"/>
      <c r="K39" s="105"/>
      <c r="L39" s="173"/>
      <c r="M39" s="105"/>
      <c r="N39" s="105"/>
      <c r="O39" s="105"/>
      <c r="P39" s="45"/>
      <c r="Q39" s="25"/>
    </row>
    <row r="40" spans="1:17" ht="15">
      <c r="A40" s="224" t="s">
        <v>50</v>
      </c>
      <c r="B40" s="198" t="s">
        <v>16</v>
      </c>
      <c r="C40" s="222">
        <v>12</v>
      </c>
      <c r="D40" s="222">
        <v>12</v>
      </c>
      <c r="E40" s="222">
        <v>12</v>
      </c>
      <c r="F40" s="222">
        <v>0</v>
      </c>
      <c r="G40" s="222">
        <v>1</v>
      </c>
      <c r="H40" s="222">
        <v>1</v>
      </c>
      <c r="I40" s="222">
        <v>12</v>
      </c>
      <c r="J40" s="223"/>
      <c r="K40" s="2"/>
      <c r="L40" s="225"/>
      <c r="M40" s="2"/>
      <c r="N40" s="2"/>
      <c r="O40" s="2"/>
      <c r="P40" s="50"/>
      <c r="Q40" s="25"/>
    </row>
    <row r="41" spans="1:17" ht="15">
      <c r="A41" s="226" t="s">
        <v>51</v>
      </c>
      <c r="B41" s="196" t="s">
        <v>18</v>
      </c>
      <c r="C41" s="222"/>
      <c r="D41" s="222"/>
      <c r="E41" s="222"/>
      <c r="F41" s="222"/>
      <c r="G41" s="222"/>
      <c r="H41" s="222"/>
      <c r="I41" s="222"/>
      <c r="J41" s="223"/>
      <c r="K41" s="2"/>
      <c r="L41" s="2"/>
      <c r="M41" s="2"/>
      <c r="N41" s="2"/>
      <c r="O41" s="2"/>
      <c r="P41" s="50"/>
    </row>
    <row r="42" spans="1:17" ht="15">
      <c r="A42" s="224" t="s">
        <v>52</v>
      </c>
      <c r="B42" s="196" t="s">
        <v>20</v>
      </c>
      <c r="C42" s="222"/>
      <c r="D42" s="222"/>
      <c r="E42" s="222"/>
      <c r="F42" s="222"/>
      <c r="G42" s="222"/>
      <c r="H42" s="222"/>
      <c r="I42" s="222"/>
      <c r="J42" s="223"/>
      <c r="K42" s="2"/>
      <c r="L42" s="2"/>
      <c r="M42" s="2"/>
      <c r="N42" s="2"/>
      <c r="O42" s="2"/>
      <c r="P42" s="50"/>
    </row>
    <row r="43" spans="1:17" ht="15">
      <c r="A43" s="224" t="s">
        <v>53</v>
      </c>
      <c r="B43" s="196" t="s">
        <v>22</v>
      </c>
      <c r="C43" s="222"/>
      <c r="D43" s="222"/>
      <c r="E43" s="222"/>
      <c r="F43" s="222"/>
      <c r="G43" s="222"/>
      <c r="H43" s="222"/>
      <c r="I43" s="222"/>
      <c r="J43" s="223"/>
      <c r="K43" s="2"/>
      <c r="L43" s="2"/>
      <c r="M43" s="2"/>
      <c r="N43" s="2"/>
      <c r="O43" s="2"/>
      <c r="P43" s="50"/>
    </row>
    <row r="44" spans="1:17" ht="15">
      <c r="A44" s="221" t="s">
        <v>54</v>
      </c>
      <c r="B44" s="196" t="s">
        <v>24</v>
      </c>
      <c r="C44" s="222"/>
      <c r="D44" s="222"/>
      <c r="E44" s="222"/>
      <c r="F44" s="222"/>
      <c r="G44" s="222"/>
      <c r="H44" s="222"/>
      <c r="I44" s="222"/>
      <c r="J44" s="223"/>
      <c r="K44" s="2"/>
      <c r="L44" s="2"/>
      <c r="M44" s="2"/>
      <c r="N44" s="2"/>
      <c r="O44" s="2"/>
      <c r="P44" s="50"/>
    </row>
    <row r="45" spans="1:17" ht="15">
      <c r="A45" s="224" t="s">
        <v>55</v>
      </c>
      <c r="B45" s="198" t="s">
        <v>26</v>
      </c>
      <c r="C45" s="222"/>
      <c r="D45" s="222"/>
      <c r="E45" s="222"/>
      <c r="F45" s="222"/>
      <c r="G45" s="222"/>
      <c r="H45" s="222"/>
      <c r="I45" s="222"/>
      <c r="J45" s="223"/>
      <c r="K45" s="2"/>
      <c r="L45" s="2"/>
      <c r="M45" s="2"/>
      <c r="N45" s="2"/>
      <c r="O45" s="2"/>
      <c r="P45" s="50"/>
    </row>
    <row r="46" spans="1:17" ht="15">
      <c r="A46" s="224" t="s">
        <v>56</v>
      </c>
      <c r="B46" s="227">
        <v>10</v>
      </c>
      <c r="C46" s="222"/>
      <c r="D46" s="222"/>
      <c r="E46" s="222"/>
      <c r="F46" s="222"/>
      <c r="G46" s="222"/>
      <c r="H46" s="222"/>
      <c r="I46" s="222"/>
      <c r="J46" s="223"/>
      <c r="K46" s="2"/>
      <c r="L46" s="2"/>
      <c r="M46" s="2"/>
      <c r="N46" s="2"/>
      <c r="O46" s="2"/>
      <c r="P46" s="50"/>
    </row>
    <row r="47" spans="1:17" ht="15">
      <c r="A47" s="228" t="s">
        <v>57</v>
      </c>
      <c r="B47" s="227">
        <v>11</v>
      </c>
      <c r="C47" s="222">
        <v>302</v>
      </c>
      <c r="D47" s="222">
        <v>249</v>
      </c>
      <c r="E47" s="222">
        <v>0</v>
      </c>
      <c r="F47" s="222">
        <v>0</v>
      </c>
      <c r="G47" s="222">
        <v>13</v>
      </c>
      <c r="H47" s="222">
        <v>10</v>
      </c>
      <c r="I47" s="222">
        <v>307</v>
      </c>
      <c r="J47" s="229"/>
      <c r="K47" s="2"/>
      <c r="L47" s="2"/>
      <c r="M47" s="2"/>
      <c r="N47" s="2"/>
      <c r="O47" s="2"/>
      <c r="P47" s="50"/>
    </row>
    <row r="48" spans="1:17" ht="15">
      <c r="A48" s="228" t="s">
        <v>58</v>
      </c>
      <c r="B48" s="227">
        <v>12</v>
      </c>
      <c r="C48" s="222"/>
      <c r="D48" s="222"/>
      <c r="E48" s="222"/>
      <c r="F48" s="222"/>
      <c r="G48" s="222"/>
      <c r="H48" s="222"/>
      <c r="I48" s="222"/>
      <c r="J48" s="229"/>
      <c r="K48" s="2"/>
      <c r="L48" s="2"/>
      <c r="M48" s="2"/>
      <c r="N48" s="2"/>
      <c r="O48" s="2"/>
      <c r="P48" s="50"/>
    </row>
    <row r="49" spans="1:17" ht="37.5" customHeight="1">
      <c r="A49" s="208" t="s">
        <v>59</v>
      </c>
      <c r="B49" s="227">
        <v>13</v>
      </c>
      <c r="C49" s="222"/>
      <c r="D49" s="222"/>
      <c r="E49" s="222"/>
      <c r="F49" s="222"/>
      <c r="G49" s="222"/>
      <c r="H49" s="222"/>
      <c r="I49" s="222"/>
      <c r="J49" s="229"/>
      <c r="K49" s="2"/>
      <c r="L49" s="2"/>
      <c r="M49" s="2"/>
      <c r="N49" s="2"/>
      <c r="O49" s="2"/>
      <c r="P49" s="50"/>
    </row>
    <row r="50" spans="1:17" ht="15">
      <c r="A50" s="208" t="s">
        <v>60</v>
      </c>
      <c r="B50" s="227">
        <v>14</v>
      </c>
      <c r="C50" s="222"/>
      <c r="D50" s="222"/>
      <c r="E50" s="222"/>
      <c r="F50" s="222"/>
      <c r="G50" s="222"/>
      <c r="H50" s="222"/>
      <c r="I50" s="222"/>
      <c r="J50" s="229"/>
      <c r="K50" s="2"/>
      <c r="L50" s="2"/>
      <c r="M50" s="2"/>
      <c r="N50" s="2"/>
      <c r="O50" s="2"/>
      <c r="P50" s="50"/>
    </row>
    <row r="51" spans="1:17" ht="15">
      <c r="A51" s="230" t="s">
        <v>61</v>
      </c>
      <c r="B51" s="227">
        <v>15</v>
      </c>
      <c r="C51" s="222"/>
      <c r="D51" s="222"/>
      <c r="E51" s="222"/>
      <c r="F51" s="222"/>
      <c r="G51" s="222"/>
      <c r="H51" s="222"/>
      <c r="I51" s="222"/>
      <c r="J51" s="229"/>
      <c r="K51" s="2"/>
      <c r="L51" s="2"/>
      <c r="M51" s="2"/>
      <c r="N51" s="2"/>
      <c r="O51" s="2"/>
      <c r="P51" s="2"/>
    </row>
    <row r="52" spans="1:17" ht="15">
      <c r="A52" s="233" t="s">
        <v>62</v>
      </c>
      <c r="B52" s="227">
        <v>16</v>
      </c>
      <c r="C52" s="222"/>
      <c r="D52" s="234" t="s">
        <v>63</v>
      </c>
      <c r="E52" s="222"/>
      <c r="F52" s="222"/>
      <c r="G52" s="222"/>
      <c r="H52" s="234" t="s">
        <v>63</v>
      </c>
      <c r="I52" s="222"/>
      <c r="J52" s="229"/>
      <c r="K52" s="2"/>
      <c r="L52" s="2"/>
      <c r="M52" s="2"/>
      <c r="N52" s="2"/>
      <c r="O52" s="2"/>
      <c r="P52" s="2"/>
    </row>
    <row r="53" spans="1:17" ht="15">
      <c r="A53" s="233" t="s">
        <v>64</v>
      </c>
      <c r="B53" s="227">
        <v>17</v>
      </c>
      <c r="C53" s="222"/>
      <c r="D53" s="222"/>
      <c r="E53" s="222"/>
      <c r="F53" s="222"/>
      <c r="G53" s="222"/>
      <c r="H53" s="222"/>
      <c r="I53" s="222"/>
      <c r="J53" s="229"/>
      <c r="K53" s="2"/>
      <c r="L53" s="2"/>
      <c r="M53" s="2"/>
      <c r="N53" s="2"/>
      <c r="O53" s="2"/>
      <c r="P53" s="2"/>
    </row>
    <row r="54" spans="1:17" ht="15">
      <c r="A54" s="235" t="s">
        <v>65</v>
      </c>
      <c r="B54" s="236">
        <v>18</v>
      </c>
      <c r="C54" s="237"/>
      <c r="D54" s="237"/>
      <c r="E54" s="237"/>
      <c r="F54" s="237"/>
      <c r="G54" s="237"/>
      <c r="H54" s="237"/>
      <c r="I54" s="237"/>
      <c r="J54" s="229"/>
      <c r="K54" s="2"/>
      <c r="L54" s="2"/>
      <c r="M54" s="2"/>
      <c r="N54" s="2"/>
      <c r="O54" s="2"/>
      <c r="P54" s="2"/>
    </row>
    <row r="55" spans="1:17" ht="30">
      <c r="A55" s="238" t="s">
        <v>66</v>
      </c>
      <c r="B55" s="227">
        <v>19</v>
      </c>
      <c r="C55" s="222"/>
      <c r="D55" s="222"/>
      <c r="E55" s="222"/>
      <c r="F55" s="222"/>
      <c r="G55" s="222"/>
      <c r="H55" s="222"/>
      <c r="I55" s="222"/>
      <c r="J55" s="229"/>
      <c r="K55" s="2"/>
      <c r="L55" s="2"/>
      <c r="M55" s="2"/>
      <c r="N55" s="2"/>
      <c r="O55" s="2"/>
      <c r="P55" s="2"/>
    </row>
    <row r="56" spans="1:17" ht="15">
      <c r="A56" s="239" t="s">
        <v>67</v>
      </c>
      <c r="B56" s="227">
        <v>20</v>
      </c>
      <c r="C56" s="237"/>
      <c r="D56" s="237"/>
      <c r="E56" s="237"/>
      <c r="F56" s="237"/>
      <c r="G56" s="237"/>
      <c r="H56" s="237"/>
      <c r="I56" s="237"/>
      <c r="J56" s="229"/>
      <c r="K56" s="2"/>
      <c r="L56" s="2"/>
      <c r="M56" s="2"/>
      <c r="N56" s="2"/>
      <c r="O56" s="2"/>
      <c r="P56" s="2"/>
    </row>
    <row r="57" spans="1:17" ht="30">
      <c r="A57" s="199" t="s">
        <v>68</v>
      </c>
      <c r="B57" s="236">
        <v>21</v>
      </c>
      <c r="C57" s="237"/>
      <c r="D57" s="234" t="s">
        <v>63</v>
      </c>
      <c r="E57" s="234" t="s">
        <v>63</v>
      </c>
      <c r="F57" s="234" t="s">
        <v>63</v>
      </c>
      <c r="G57" s="237">
        <v>0</v>
      </c>
      <c r="H57" s="240" t="s">
        <v>63</v>
      </c>
      <c r="I57" s="234" t="s">
        <v>63</v>
      </c>
      <c r="J57" s="229"/>
      <c r="K57" s="2"/>
      <c r="L57" s="2"/>
      <c r="M57" s="2"/>
      <c r="N57" s="2"/>
      <c r="O57" s="2"/>
      <c r="P57" s="2"/>
    </row>
    <row r="58" spans="1:17" ht="15">
      <c r="A58" s="241" t="s">
        <v>69</v>
      </c>
      <c r="B58" s="227">
        <v>22</v>
      </c>
      <c r="C58" s="222"/>
      <c r="D58" s="234" t="s">
        <v>63</v>
      </c>
      <c r="E58" s="234" t="s">
        <v>63</v>
      </c>
      <c r="F58" s="234" t="s">
        <v>63</v>
      </c>
      <c r="G58" s="222">
        <v>0</v>
      </c>
      <c r="H58" s="234" t="s">
        <v>63</v>
      </c>
      <c r="I58" s="234" t="s">
        <v>63</v>
      </c>
      <c r="J58" s="229"/>
      <c r="K58" s="2"/>
      <c r="L58" s="2"/>
      <c r="M58" s="2"/>
      <c r="N58" s="2"/>
      <c r="O58" s="2"/>
      <c r="P58" s="2"/>
    </row>
    <row r="59" spans="1:17" ht="15">
      <c r="A59" s="242" t="s">
        <v>70</v>
      </c>
      <c r="B59" s="227">
        <v>23</v>
      </c>
      <c r="C59" s="222">
        <v>40</v>
      </c>
      <c r="D59" s="234" t="s">
        <v>63</v>
      </c>
      <c r="E59" s="234" t="s">
        <v>63</v>
      </c>
      <c r="F59" s="234" t="s">
        <v>63</v>
      </c>
      <c r="G59" s="222">
        <v>2</v>
      </c>
      <c r="H59" s="234" t="s">
        <v>63</v>
      </c>
      <c r="I59" s="234" t="s">
        <v>63</v>
      </c>
      <c r="J59" s="243"/>
      <c r="K59" s="193"/>
      <c r="L59" s="193"/>
      <c r="M59" s="193"/>
      <c r="N59" s="193"/>
      <c r="O59" s="193"/>
      <c r="P59" s="193"/>
    </row>
    <row r="60" spans="1:17" ht="15">
      <c r="A60" s="244"/>
      <c r="B60" s="245"/>
      <c r="C60" s="246"/>
      <c r="D60" s="247"/>
      <c r="E60" s="247"/>
      <c r="F60" s="248"/>
      <c r="G60" s="247"/>
      <c r="H60" s="247"/>
      <c r="I60" s="243"/>
      <c r="J60" s="243"/>
      <c r="K60" s="249"/>
      <c r="L60" s="249"/>
      <c r="M60" s="249"/>
      <c r="N60" s="249"/>
      <c r="O60" s="249"/>
      <c r="P60" s="249"/>
    </row>
    <row r="61" spans="1:17" ht="18.75" customHeight="1">
      <c r="A61" s="484" t="s">
        <v>71</v>
      </c>
      <c r="B61" s="484"/>
      <c r="C61" s="484"/>
      <c r="D61" s="484"/>
      <c r="E61" s="484"/>
      <c r="F61" s="484"/>
      <c r="G61" s="484"/>
      <c r="H61" s="484"/>
      <c r="I61" s="484"/>
      <c r="J61" s="484"/>
      <c r="K61" s="484"/>
      <c r="L61" s="484"/>
      <c r="M61" s="484"/>
      <c r="N61" s="484"/>
      <c r="O61" s="2"/>
      <c r="P61" s="2"/>
    </row>
    <row r="62" spans="1:17" ht="15.75" customHeight="1">
      <c r="A62" s="82"/>
      <c r="B62" s="82"/>
      <c r="C62" s="82"/>
      <c r="D62" s="82"/>
      <c r="E62" s="82"/>
      <c r="F62" s="82"/>
      <c r="G62" s="82"/>
      <c r="H62" s="483" t="s">
        <v>72</v>
      </c>
      <c r="I62" s="483"/>
      <c r="J62" s="483"/>
      <c r="K62" s="483"/>
      <c r="L62" s="250"/>
      <c r="M62" s="167"/>
      <c r="N62" s="167"/>
      <c r="O62" s="2"/>
      <c r="P62" s="2"/>
    </row>
    <row r="63" spans="1:17" ht="15" customHeight="1">
      <c r="A63" s="450" t="s">
        <v>37</v>
      </c>
      <c r="B63" s="450" t="s">
        <v>7</v>
      </c>
      <c r="C63" s="499" t="s">
        <v>73</v>
      </c>
      <c r="D63" s="450" t="s">
        <v>375</v>
      </c>
      <c r="E63" s="450"/>
      <c r="F63" s="450"/>
      <c r="G63" s="450"/>
      <c r="H63" s="450"/>
      <c r="I63" s="450"/>
      <c r="J63" s="450"/>
      <c r="K63" s="503"/>
      <c r="L63" s="27"/>
      <c r="M63" s="27"/>
      <c r="N63" s="27"/>
      <c r="O63" s="105"/>
      <c r="P63" s="105"/>
    </row>
    <row r="64" spans="1:17" ht="15.75" customHeight="1">
      <c r="A64" s="450"/>
      <c r="B64" s="450"/>
      <c r="C64" s="501"/>
      <c r="D64" s="75" t="s">
        <v>75</v>
      </c>
      <c r="E64" s="75" t="s">
        <v>76</v>
      </c>
      <c r="F64" s="75" t="s">
        <v>77</v>
      </c>
      <c r="G64" s="75" t="s">
        <v>78</v>
      </c>
      <c r="H64" s="75" t="s">
        <v>79</v>
      </c>
      <c r="I64" s="75" t="s">
        <v>80</v>
      </c>
      <c r="J64" s="75" t="s">
        <v>81</v>
      </c>
      <c r="K64" s="75" t="s">
        <v>82</v>
      </c>
      <c r="L64" s="27"/>
      <c r="M64" s="27"/>
      <c r="N64" s="27"/>
      <c r="O64" s="105"/>
      <c r="P64" s="105"/>
      <c r="Q64" s="25"/>
    </row>
    <row r="65" spans="1:18" ht="14.25">
      <c r="A65" s="75">
        <v>1</v>
      </c>
      <c r="B65" s="75">
        <v>2</v>
      </c>
      <c r="C65" s="75">
        <v>3</v>
      </c>
      <c r="D65" s="75">
        <v>4</v>
      </c>
      <c r="E65" s="75">
        <v>5</v>
      </c>
      <c r="F65" s="75">
        <v>6</v>
      </c>
      <c r="G65" s="75">
        <v>7</v>
      </c>
      <c r="H65" s="75">
        <v>8</v>
      </c>
      <c r="I65" s="75">
        <v>9</v>
      </c>
      <c r="J65" s="75">
        <v>10</v>
      </c>
      <c r="K65" s="75">
        <v>11</v>
      </c>
      <c r="L65" s="27"/>
      <c r="M65" s="27"/>
      <c r="N65" s="27"/>
      <c r="O65" s="27"/>
      <c r="P65" s="27"/>
      <c r="Q65" s="25"/>
    </row>
    <row r="66" spans="1:18" s="29" customFormat="1" ht="15">
      <c r="A66" s="208" t="s">
        <v>83</v>
      </c>
      <c r="B66" s="198" t="s">
        <v>10</v>
      </c>
      <c r="C66" s="251">
        <v>314</v>
      </c>
      <c r="D66" s="222">
        <v>0</v>
      </c>
      <c r="E66" s="222">
        <v>0</v>
      </c>
      <c r="F66" s="222">
        <v>50</v>
      </c>
      <c r="G66" s="222">
        <v>71</v>
      </c>
      <c r="H66" s="222">
        <v>68</v>
      </c>
      <c r="I66" s="222">
        <v>74</v>
      </c>
      <c r="J66" s="222">
        <v>50</v>
      </c>
      <c r="K66" s="222">
        <v>1</v>
      </c>
      <c r="L66" s="246"/>
      <c r="M66" s="246"/>
      <c r="N66" s="246"/>
      <c r="O66" s="192"/>
      <c r="P66" s="105"/>
      <c r="Q66" s="28"/>
    </row>
    <row r="67" spans="1:18" ht="15">
      <c r="A67" s="252" t="s">
        <v>84</v>
      </c>
      <c r="B67" s="198" t="s">
        <v>12</v>
      </c>
      <c r="C67" s="251">
        <v>161</v>
      </c>
      <c r="D67" s="222">
        <v>0</v>
      </c>
      <c r="E67" s="222">
        <v>0</v>
      </c>
      <c r="F67" s="222">
        <v>21</v>
      </c>
      <c r="G67" s="222">
        <v>42</v>
      </c>
      <c r="H67" s="222">
        <v>30</v>
      </c>
      <c r="I67" s="222">
        <v>41</v>
      </c>
      <c r="J67" s="222">
        <v>26</v>
      </c>
      <c r="K67" s="222">
        <v>1</v>
      </c>
      <c r="L67" s="246"/>
      <c r="M67" s="246"/>
      <c r="N67" s="246"/>
      <c r="O67" s="105"/>
      <c r="P67" s="105"/>
      <c r="Q67" s="25"/>
    </row>
    <row r="68" spans="1:18" ht="30">
      <c r="A68" s="208" t="s">
        <v>85</v>
      </c>
      <c r="B68" s="196" t="s">
        <v>14</v>
      </c>
      <c r="C68" s="251">
        <v>0</v>
      </c>
      <c r="D68" s="253">
        <v>0</v>
      </c>
      <c r="E68" s="253">
        <v>0</v>
      </c>
      <c r="F68" s="253">
        <v>0</v>
      </c>
      <c r="G68" s="253">
        <v>0</v>
      </c>
      <c r="H68" s="222">
        <v>0</v>
      </c>
      <c r="I68" s="222">
        <v>0</v>
      </c>
      <c r="J68" s="222"/>
      <c r="K68" s="222">
        <v>0</v>
      </c>
      <c r="L68" s="246"/>
      <c r="M68" s="246"/>
      <c r="N68" s="246"/>
      <c r="O68" s="2"/>
      <c r="P68" s="2"/>
      <c r="Q68" s="25"/>
    </row>
    <row r="69" spans="1:18" ht="15">
      <c r="A69" s="241" t="s">
        <v>86</v>
      </c>
      <c r="B69" s="198" t="s">
        <v>16</v>
      </c>
      <c r="C69" s="251">
        <v>0</v>
      </c>
      <c r="D69" s="253">
        <v>0</v>
      </c>
      <c r="E69" s="253">
        <v>0</v>
      </c>
      <c r="F69" s="253">
        <v>0</v>
      </c>
      <c r="G69" s="253">
        <v>0</v>
      </c>
      <c r="H69" s="222">
        <v>0</v>
      </c>
      <c r="I69" s="222">
        <v>0</v>
      </c>
      <c r="J69" s="222"/>
      <c r="K69" s="222">
        <v>0</v>
      </c>
      <c r="L69" s="254"/>
      <c r="M69" s="246"/>
      <c r="N69" s="246"/>
      <c r="O69" s="2"/>
      <c r="P69" s="2"/>
    </row>
    <row r="70" spans="1:18" ht="102" customHeight="1">
      <c r="A70" s="380"/>
      <c r="B70" s="381"/>
      <c r="C70" s="365"/>
      <c r="D70" s="382"/>
      <c r="E70" s="382"/>
      <c r="F70" s="382"/>
      <c r="G70" s="382"/>
      <c r="H70" s="383"/>
      <c r="I70" s="383"/>
      <c r="J70" s="383"/>
      <c r="K70" s="383"/>
      <c r="L70" s="246"/>
      <c r="M70" s="246"/>
      <c r="N70" s="246"/>
      <c r="O70" s="2"/>
      <c r="P70" s="2"/>
    </row>
    <row r="71" spans="1:18" ht="15">
      <c r="A71" s="484" t="s">
        <v>87</v>
      </c>
      <c r="B71" s="484"/>
      <c r="C71" s="484"/>
      <c r="D71" s="484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spans="1:18" ht="18.75" customHeight="1">
      <c r="A72" s="504" t="s">
        <v>88</v>
      </c>
      <c r="B72" s="505"/>
      <c r="C72" s="505"/>
      <c r="D72" s="505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spans="1:18" ht="71.25">
      <c r="A73" s="194" t="s">
        <v>37</v>
      </c>
      <c r="B73" s="194" t="s">
        <v>7</v>
      </c>
      <c r="C73" s="194" t="s">
        <v>89</v>
      </c>
      <c r="D73" s="211" t="s">
        <v>90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</row>
    <row r="74" spans="1:18" ht="15.75" customHeight="1">
      <c r="A74" s="75">
        <v>1</v>
      </c>
      <c r="B74" s="75">
        <v>2</v>
      </c>
      <c r="C74" s="75">
        <v>3</v>
      </c>
      <c r="D74" s="75">
        <v>4</v>
      </c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"/>
      <c r="P74" s="2"/>
    </row>
    <row r="75" spans="1:18" ht="15" customHeight="1">
      <c r="A75" s="208" t="s">
        <v>91</v>
      </c>
      <c r="B75" s="198" t="s">
        <v>10</v>
      </c>
      <c r="C75" s="200">
        <v>0</v>
      </c>
      <c r="D75" s="200">
        <v>0</v>
      </c>
      <c r="E75" s="105"/>
      <c r="F75" s="105"/>
      <c r="G75" s="105"/>
      <c r="H75" s="105"/>
      <c r="I75" s="105"/>
      <c r="J75" s="105"/>
      <c r="K75" s="105"/>
      <c r="L75" s="105"/>
      <c r="M75" s="105"/>
      <c r="N75" s="105"/>
      <c r="O75" s="27"/>
      <c r="P75" s="27"/>
    </row>
    <row r="76" spans="1:18" ht="30">
      <c r="A76" s="208" t="s">
        <v>92</v>
      </c>
      <c r="B76" s="198" t="s">
        <v>12</v>
      </c>
      <c r="C76" s="200">
        <v>0</v>
      </c>
      <c r="D76" s="200">
        <v>0</v>
      </c>
      <c r="E76" s="2"/>
      <c r="F76" s="2"/>
      <c r="G76" s="135"/>
      <c r="H76" s="2"/>
      <c r="I76" s="2"/>
      <c r="J76" s="2"/>
      <c r="K76" s="2"/>
      <c r="L76" s="2"/>
      <c r="M76" s="2"/>
      <c r="N76" s="2"/>
      <c r="O76" s="105"/>
      <c r="P76" s="105"/>
    </row>
    <row r="77" spans="1:18" s="29" customFormat="1" ht="15">
      <c r="A77" s="159"/>
      <c r="B77" s="223"/>
      <c r="C77" s="223"/>
      <c r="D77" s="255"/>
      <c r="E77" s="256"/>
      <c r="F77" s="256"/>
      <c r="G77" s="256"/>
      <c r="H77" s="256"/>
      <c r="I77" s="2"/>
      <c r="J77" s="2"/>
      <c r="K77" s="2"/>
      <c r="L77" s="2"/>
      <c r="M77" s="2"/>
      <c r="N77" s="2"/>
      <c r="O77" s="2"/>
      <c r="P77" s="2"/>
      <c r="Q77" s="28"/>
      <c r="R77" s="28"/>
    </row>
    <row r="78" spans="1:18" ht="15">
      <c r="A78" s="484" t="s">
        <v>93</v>
      </c>
      <c r="B78" s="484"/>
      <c r="C78" s="484"/>
      <c r="D78" s="484"/>
      <c r="E78" s="484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5"/>
      <c r="R78" s="25"/>
    </row>
    <row r="79" spans="1:18" ht="15">
      <c r="A79" s="82"/>
      <c r="B79" s="483" t="s">
        <v>88</v>
      </c>
      <c r="C79" s="483"/>
      <c r="D79" s="483"/>
      <c r="E79" s="257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</row>
    <row r="80" spans="1:18" ht="18.75" customHeight="1">
      <c r="A80" s="194" t="s">
        <v>37</v>
      </c>
      <c r="B80" s="194" t="s">
        <v>7</v>
      </c>
      <c r="C80" s="194" t="s">
        <v>94</v>
      </c>
      <c r="D80" s="75" t="s">
        <v>95</v>
      </c>
      <c r="E80" s="27"/>
      <c r="F80" s="105"/>
      <c r="G80" s="105"/>
      <c r="H80" s="105"/>
      <c r="I80" s="105"/>
      <c r="J80" s="105"/>
      <c r="K80" s="105"/>
      <c r="L80" s="105"/>
      <c r="M80" s="105"/>
      <c r="N80" s="105"/>
      <c r="O80" s="2"/>
      <c r="P80" s="2"/>
    </row>
    <row r="81" spans="1:18" ht="15.75" customHeight="1">
      <c r="A81" s="75">
        <v>1</v>
      </c>
      <c r="B81" s="75">
        <v>2</v>
      </c>
      <c r="C81" s="75">
        <v>3</v>
      </c>
      <c r="D81" s="75">
        <v>4</v>
      </c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105"/>
      <c r="P81" s="105"/>
    </row>
    <row r="82" spans="1:18" ht="15" customHeight="1">
      <c r="A82" s="208" t="s">
        <v>83</v>
      </c>
      <c r="B82" s="198" t="s">
        <v>10</v>
      </c>
      <c r="C82" s="240" t="s">
        <v>63</v>
      </c>
      <c r="D82" s="251">
        <v>314</v>
      </c>
      <c r="E82" s="258"/>
      <c r="F82" s="105"/>
      <c r="G82" s="105"/>
      <c r="H82" s="105"/>
      <c r="I82" s="105"/>
      <c r="J82" s="105"/>
      <c r="K82" s="105"/>
      <c r="L82" s="105"/>
      <c r="M82" s="105"/>
      <c r="N82" s="105"/>
      <c r="O82" s="27"/>
      <c r="P82" s="27"/>
    </row>
    <row r="83" spans="1:18" ht="30">
      <c r="A83" s="259" t="s">
        <v>96</v>
      </c>
      <c r="B83" s="198"/>
      <c r="C83" s="236"/>
      <c r="D83" s="393"/>
      <c r="E83" s="258"/>
      <c r="F83" s="105"/>
      <c r="G83" s="105"/>
      <c r="H83" s="105"/>
      <c r="I83" s="105"/>
      <c r="J83" s="105"/>
      <c r="K83" s="105"/>
      <c r="L83" s="105"/>
      <c r="M83" s="105"/>
      <c r="N83" s="105"/>
      <c r="O83" s="105"/>
      <c r="P83" s="105"/>
      <c r="Q83" s="25"/>
    </row>
    <row r="84" spans="1:18" s="29" customFormat="1" ht="15">
      <c r="A84" s="263" t="s">
        <v>97</v>
      </c>
      <c r="B84" s="198" t="s">
        <v>12</v>
      </c>
      <c r="C84" s="394">
        <v>155</v>
      </c>
      <c r="D84" s="200">
        <v>314</v>
      </c>
      <c r="E84" s="206"/>
      <c r="F84" s="2"/>
      <c r="G84" s="2"/>
      <c r="H84" s="2"/>
      <c r="I84" s="2"/>
      <c r="J84" s="2"/>
      <c r="K84" s="2"/>
      <c r="L84" s="2"/>
      <c r="M84" s="2"/>
      <c r="N84" s="2"/>
      <c r="O84" s="105"/>
      <c r="P84" s="105"/>
      <c r="Q84" s="28"/>
    </row>
    <row r="85" spans="1:18" ht="15">
      <c r="A85" s="265"/>
      <c r="B85" s="266"/>
      <c r="C85" s="267"/>
      <c r="D85" s="268"/>
      <c r="E85" s="269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5"/>
    </row>
    <row r="86" spans="1:18" ht="15">
      <c r="A86" s="270"/>
      <c r="B86" s="205"/>
      <c r="C86" s="206"/>
      <c r="D86" s="206"/>
      <c r="E86" s="206"/>
      <c r="F86" s="206"/>
      <c r="G86" s="206"/>
      <c r="H86" s="2"/>
      <c r="I86" s="2"/>
      <c r="J86" s="2"/>
      <c r="K86" s="2"/>
      <c r="L86" s="2"/>
      <c r="M86" s="2"/>
      <c r="N86" s="2"/>
      <c r="O86" s="2"/>
      <c r="P86" s="2"/>
    </row>
    <row r="87" spans="1:18" ht="15">
      <c r="A87" s="491" t="s">
        <v>98</v>
      </c>
      <c r="B87" s="491"/>
      <c r="C87" s="491"/>
      <c r="D87" s="491"/>
      <c r="E87" s="491"/>
      <c r="F87" s="491"/>
      <c r="G87" s="491"/>
      <c r="H87" s="491"/>
      <c r="I87" s="491"/>
      <c r="J87" s="491"/>
      <c r="K87" s="2"/>
      <c r="L87" s="2"/>
      <c r="M87" s="2"/>
      <c r="N87" s="2"/>
      <c r="O87" s="2"/>
      <c r="P87" s="2"/>
    </row>
    <row r="88" spans="1:18" ht="15">
      <c r="A88" s="484" t="s">
        <v>99</v>
      </c>
      <c r="B88" s="484"/>
      <c r="C88" s="484"/>
      <c r="D88" s="484"/>
      <c r="E88" s="484"/>
      <c r="F88" s="484"/>
      <c r="G88" s="484"/>
      <c r="H88" s="484"/>
      <c r="I88" s="484"/>
      <c r="J88" s="484"/>
      <c r="K88" s="2"/>
      <c r="L88" s="2"/>
      <c r="M88" s="2"/>
      <c r="N88" s="2"/>
      <c r="O88" s="2"/>
      <c r="P88" s="2"/>
    </row>
    <row r="89" spans="1:18" ht="15">
      <c r="A89" s="483" t="s">
        <v>100</v>
      </c>
      <c r="B89" s="483"/>
      <c r="C89" s="483"/>
      <c r="D89" s="483"/>
      <c r="E89" s="483"/>
      <c r="F89" s="483"/>
      <c r="G89" s="483"/>
      <c r="H89" s="483"/>
      <c r="I89" s="483"/>
      <c r="J89" s="271"/>
      <c r="K89" s="2"/>
      <c r="L89" s="2"/>
      <c r="M89" s="2"/>
      <c r="N89" s="2"/>
      <c r="O89" s="2"/>
      <c r="P89" s="2"/>
    </row>
    <row r="90" spans="1:18" ht="15.75" customHeight="1">
      <c r="A90" s="450" t="s">
        <v>37</v>
      </c>
      <c r="B90" s="450" t="s">
        <v>7</v>
      </c>
      <c r="C90" s="450" t="s">
        <v>101</v>
      </c>
      <c r="D90" s="486" t="s">
        <v>102</v>
      </c>
      <c r="E90" s="487"/>
      <c r="F90" s="487"/>
      <c r="G90" s="492"/>
      <c r="H90" s="450" t="s">
        <v>103</v>
      </c>
      <c r="I90" s="450" t="s">
        <v>104</v>
      </c>
      <c r="J90" s="27"/>
      <c r="K90" s="2"/>
      <c r="L90" s="2"/>
      <c r="M90" s="2"/>
      <c r="N90" s="2"/>
      <c r="O90" s="2"/>
      <c r="P90" s="2"/>
    </row>
    <row r="91" spans="1:18" ht="15" customHeight="1">
      <c r="A91" s="450"/>
      <c r="B91" s="450"/>
      <c r="C91" s="450"/>
      <c r="D91" s="75" t="s">
        <v>105</v>
      </c>
      <c r="E91" s="75" t="s">
        <v>106</v>
      </c>
      <c r="F91" s="75" t="s">
        <v>107</v>
      </c>
      <c r="G91" s="75" t="s">
        <v>108</v>
      </c>
      <c r="H91" s="450"/>
      <c r="I91" s="450"/>
      <c r="J91" s="27"/>
      <c r="K91" s="105"/>
      <c r="L91" s="105"/>
      <c r="M91" s="105"/>
      <c r="N91" s="192"/>
      <c r="O91" s="105"/>
      <c r="P91" s="105"/>
    </row>
    <row r="92" spans="1:18" ht="15.75" customHeight="1">
      <c r="A92" s="75">
        <v>1</v>
      </c>
      <c r="B92" s="75">
        <v>2</v>
      </c>
      <c r="C92" s="75">
        <v>3</v>
      </c>
      <c r="D92" s="75">
        <v>4</v>
      </c>
      <c r="E92" s="75">
        <v>5</v>
      </c>
      <c r="F92" s="75">
        <v>6</v>
      </c>
      <c r="G92" s="75">
        <v>7</v>
      </c>
      <c r="H92" s="75">
        <v>8</v>
      </c>
      <c r="I92" s="75">
        <v>9</v>
      </c>
      <c r="J92" s="27"/>
      <c r="K92" s="27"/>
      <c r="L92" s="27"/>
      <c r="M92" s="27"/>
      <c r="N92" s="27"/>
      <c r="O92" s="27"/>
      <c r="P92" s="27"/>
    </row>
    <row r="93" spans="1:18" ht="30">
      <c r="A93" s="208" t="s">
        <v>109</v>
      </c>
      <c r="B93" s="198" t="s">
        <v>10</v>
      </c>
      <c r="C93" s="251">
        <v>24</v>
      </c>
      <c r="D93" s="251">
        <v>8</v>
      </c>
      <c r="E93" s="251">
        <v>8</v>
      </c>
      <c r="F93" s="251">
        <v>16</v>
      </c>
      <c r="G93" s="251">
        <v>16</v>
      </c>
      <c r="H93" s="251">
        <v>23</v>
      </c>
      <c r="I93" s="251">
        <f>I95+I96+I97+I98+I99+I100+I101+I102+I103+I104+I105</f>
        <v>0</v>
      </c>
      <c r="J93" s="258"/>
      <c r="K93" s="105"/>
      <c r="L93" s="105"/>
      <c r="M93" s="105"/>
      <c r="N93" s="105"/>
      <c r="O93" s="105"/>
      <c r="P93" s="105"/>
      <c r="Q93" s="25"/>
      <c r="R93" s="25"/>
    </row>
    <row r="94" spans="1:18" s="29" customFormat="1" ht="15">
      <c r="A94" s="259" t="s">
        <v>110</v>
      </c>
      <c r="B94" s="2"/>
      <c r="C94" s="272"/>
      <c r="D94" s="272"/>
      <c r="E94" s="272"/>
      <c r="F94" s="272"/>
      <c r="G94" s="272"/>
      <c r="H94" s="272"/>
      <c r="I94" s="272"/>
      <c r="J94" s="159"/>
      <c r="K94" s="105"/>
      <c r="L94" s="105"/>
      <c r="M94" s="192"/>
      <c r="N94" s="105"/>
      <c r="O94" s="105"/>
      <c r="P94" s="105"/>
      <c r="Q94" s="28"/>
      <c r="R94" s="28"/>
    </row>
    <row r="95" spans="1:18" ht="15">
      <c r="A95" s="273" t="s">
        <v>111</v>
      </c>
      <c r="B95" s="198" t="s">
        <v>12</v>
      </c>
      <c r="C95" s="134">
        <v>18</v>
      </c>
      <c r="D95" s="134">
        <v>6</v>
      </c>
      <c r="E95" s="134">
        <v>6</v>
      </c>
      <c r="F95" s="134">
        <v>12</v>
      </c>
      <c r="G95" s="134">
        <v>12</v>
      </c>
      <c r="H95" s="134">
        <v>18</v>
      </c>
      <c r="I95" s="134">
        <v>0</v>
      </c>
      <c r="J95" s="360">
        <f>D95+F95</f>
        <v>18</v>
      </c>
      <c r="K95" s="2"/>
      <c r="L95" s="2"/>
      <c r="M95" s="2"/>
      <c r="N95" s="2"/>
      <c r="O95" s="2"/>
      <c r="P95" s="2"/>
      <c r="Q95" s="25"/>
      <c r="R95" s="25"/>
    </row>
    <row r="96" spans="1:18" ht="15">
      <c r="A96" s="252" t="s">
        <v>112</v>
      </c>
      <c r="B96" s="196" t="s">
        <v>14</v>
      </c>
      <c r="C96" s="134">
        <v>0</v>
      </c>
      <c r="D96" s="134">
        <v>0</v>
      </c>
      <c r="E96" s="134">
        <v>0</v>
      </c>
      <c r="F96" s="134">
        <v>0</v>
      </c>
      <c r="G96" s="134">
        <v>0</v>
      </c>
      <c r="H96" s="134">
        <v>0</v>
      </c>
      <c r="I96" s="134">
        <v>0</v>
      </c>
      <c r="J96" s="360">
        <f t="shared" ref="J96:J104" si="0">D96+F96</f>
        <v>0</v>
      </c>
      <c r="K96" s="2"/>
      <c r="L96" s="2"/>
      <c r="M96" s="2"/>
      <c r="N96" s="2"/>
      <c r="O96" s="2"/>
      <c r="P96" s="2"/>
      <c r="Q96" s="25"/>
      <c r="R96" s="25"/>
    </row>
    <row r="97" spans="1:16" ht="15">
      <c r="A97" s="252" t="s">
        <v>113</v>
      </c>
      <c r="B97" s="198" t="s">
        <v>16</v>
      </c>
      <c r="C97" s="134">
        <v>3</v>
      </c>
      <c r="D97" s="134">
        <v>0</v>
      </c>
      <c r="E97" s="134">
        <v>0</v>
      </c>
      <c r="F97" s="134">
        <v>3</v>
      </c>
      <c r="G97" s="134">
        <v>3</v>
      </c>
      <c r="H97" s="134">
        <v>2</v>
      </c>
      <c r="I97" s="134">
        <v>0</v>
      </c>
      <c r="J97" s="360">
        <f t="shared" si="0"/>
        <v>3</v>
      </c>
      <c r="K97" s="2"/>
      <c r="L97" s="2"/>
      <c r="M97" s="2"/>
      <c r="N97" s="2"/>
      <c r="O97" s="2"/>
      <c r="P97" s="2"/>
    </row>
    <row r="98" spans="1:16" ht="15">
      <c r="A98" s="252" t="s">
        <v>114</v>
      </c>
      <c r="B98" s="196" t="s">
        <v>18</v>
      </c>
      <c r="C98" s="134">
        <v>2</v>
      </c>
      <c r="D98" s="134">
        <v>1</v>
      </c>
      <c r="E98" s="134">
        <v>1</v>
      </c>
      <c r="F98" s="134">
        <v>1</v>
      </c>
      <c r="G98" s="134">
        <v>1</v>
      </c>
      <c r="H98" s="134">
        <v>2</v>
      </c>
      <c r="I98" s="134">
        <v>0</v>
      </c>
      <c r="J98" s="360">
        <f t="shared" si="0"/>
        <v>2</v>
      </c>
      <c r="K98" s="2"/>
      <c r="L98" s="2"/>
      <c r="M98" s="2"/>
      <c r="N98" s="2"/>
      <c r="O98" s="2"/>
      <c r="P98" s="2"/>
    </row>
    <row r="99" spans="1:16" ht="15">
      <c r="A99" s="252" t="s">
        <v>115</v>
      </c>
      <c r="B99" s="196" t="s">
        <v>20</v>
      </c>
      <c r="C99" s="134">
        <v>1</v>
      </c>
      <c r="D99" s="134">
        <v>1</v>
      </c>
      <c r="E99" s="134">
        <v>1</v>
      </c>
      <c r="F99" s="134">
        <v>0</v>
      </c>
      <c r="G99" s="134">
        <v>0</v>
      </c>
      <c r="H99" s="134">
        <v>1</v>
      </c>
      <c r="I99" s="134">
        <v>0</v>
      </c>
      <c r="J99" s="360">
        <f t="shared" si="0"/>
        <v>1</v>
      </c>
      <c r="K99" s="2"/>
      <c r="L99" s="2"/>
      <c r="M99" s="2"/>
      <c r="N99" s="2"/>
      <c r="O99" s="2"/>
      <c r="P99" s="2"/>
    </row>
    <row r="100" spans="1:16" ht="15">
      <c r="A100" s="252" t="s">
        <v>116</v>
      </c>
      <c r="B100" s="196" t="s">
        <v>22</v>
      </c>
      <c r="C100" s="134">
        <v>0</v>
      </c>
      <c r="D100" s="134">
        <v>0</v>
      </c>
      <c r="E100" s="134">
        <v>0</v>
      </c>
      <c r="F100" s="134">
        <v>0</v>
      </c>
      <c r="G100" s="134">
        <v>0</v>
      </c>
      <c r="H100" s="134">
        <v>0</v>
      </c>
      <c r="I100" s="134">
        <v>0</v>
      </c>
      <c r="J100" s="360">
        <f t="shared" si="0"/>
        <v>0</v>
      </c>
      <c r="K100" s="2"/>
      <c r="L100" s="2"/>
      <c r="M100" s="2"/>
      <c r="N100" s="2"/>
      <c r="O100" s="2"/>
      <c r="P100" s="2"/>
    </row>
    <row r="101" spans="1:16" ht="15">
      <c r="A101" s="252" t="s">
        <v>117</v>
      </c>
      <c r="B101" s="196" t="s">
        <v>24</v>
      </c>
      <c r="C101" s="134">
        <v>0</v>
      </c>
      <c r="D101" s="134">
        <v>0</v>
      </c>
      <c r="E101" s="134">
        <v>0</v>
      </c>
      <c r="F101" s="134">
        <v>0</v>
      </c>
      <c r="G101" s="134">
        <v>0</v>
      </c>
      <c r="H101" s="134">
        <v>0</v>
      </c>
      <c r="I101" s="134">
        <v>0</v>
      </c>
      <c r="J101" s="360">
        <f t="shared" si="0"/>
        <v>0</v>
      </c>
      <c r="K101" s="2"/>
      <c r="L101" s="2"/>
      <c r="M101" s="2"/>
      <c r="N101" s="2"/>
      <c r="O101" s="2"/>
      <c r="P101" s="2"/>
    </row>
    <row r="102" spans="1:16" ht="15">
      <c r="A102" s="252" t="s">
        <v>118</v>
      </c>
      <c r="B102" s="198" t="s">
        <v>26</v>
      </c>
      <c r="C102" s="134">
        <v>0</v>
      </c>
      <c r="D102" s="134">
        <v>0</v>
      </c>
      <c r="E102" s="134">
        <v>0</v>
      </c>
      <c r="F102" s="134">
        <v>0</v>
      </c>
      <c r="G102" s="134">
        <v>0</v>
      </c>
      <c r="H102" s="134">
        <v>0</v>
      </c>
      <c r="I102" s="134">
        <v>0</v>
      </c>
      <c r="J102" s="360">
        <f t="shared" si="0"/>
        <v>0</v>
      </c>
      <c r="K102" s="2"/>
      <c r="L102" s="2"/>
      <c r="M102" s="2"/>
      <c r="N102" s="2"/>
      <c r="O102" s="2"/>
      <c r="P102" s="2"/>
    </row>
    <row r="103" spans="1:16" ht="15">
      <c r="A103" s="252" t="s">
        <v>119</v>
      </c>
      <c r="B103" s="227">
        <v>10</v>
      </c>
      <c r="C103" s="134">
        <v>0</v>
      </c>
      <c r="D103" s="134">
        <v>0</v>
      </c>
      <c r="E103" s="134">
        <v>0</v>
      </c>
      <c r="F103" s="134">
        <v>0</v>
      </c>
      <c r="G103" s="134">
        <v>0</v>
      </c>
      <c r="H103" s="134">
        <v>0</v>
      </c>
      <c r="I103" s="134">
        <v>0</v>
      </c>
      <c r="J103" s="360">
        <f t="shared" si="0"/>
        <v>0</v>
      </c>
      <c r="K103" s="2"/>
      <c r="L103" s="2"/>
      <c r="M103" s="2"/>
      <c r="N103" s="2"/>
      <c r="O103" s="2"/>
      <c r="P103" s="2"/>
    </row>
    <row r="104" spans="1:16" ht="15">
      <c r="A104" s="252" t="s">
        <v>120</v>
      </c>
      <c r="B104" s="227">
        <v>11</v>
      </c>
      <c r="C104" s="134">
        <v>0</v>
      </c>
      <c r="D104" s="134">
        <v>0</v>
      </c>
      <c r="E104" s="134">
        <v>0</v>
      </c>
      <c r="F104" s="134">
        <v>0</v>
      </c>
      <c r="G104" s="134">
        <v>0</v>
      </c>
      <c r="H104" s="134">
        <v>0</v>
      </c>
      <c r="I104" s="134">
        <v>0</v>
      </c>
      <c r="J104" s="360">
        <f t="shared" si="0"/>
        <v>0</v>
      </c>
      <c r="K104" s="2"/>
      <c r="L104" s="2"/>
      <c r="M104" s="2"/>
      <c r="N104" s="2"/>
      <c r="O104" s="2"/>
      <c r="P104" s="2"/>
    </row>
    <row r="105" spans="1:16" ht="15">
      <c r="A105" s="252" t="s">
        <v>121</v>
      </c>
      <c r="B105" s="227">
        <v>12</v>
      </c>
      <c r="C105" s="134">
        <v>0</v>
      </c>
      <c r="D105" s="134">
        <v>0</v>
      </c>
      <c r="E105" s="134">
        <v>0</v>
      </c>
      <c r="F105" s="134">
        <v>0</v>
      </c>
      <c r="G105" s="134">
        <v>0</v>
      </c>
      <c r="H105" s="134">
        <v>0</v>
      </c>
      <c r="I105" s="134">
        <v>0</v>
      </c>
      <c r="J105" s="274"/>
      <c r="K105" s="2"/>
      <c r="L105" s="2"/>
      <c r="M105" s="2"/>
      <c r="N105" s="2"/>
      <c r="O105" s="2"/>
      <c r="P105" s="2"/>
    </row>
    <row r="106" spans="1:16" ht="45">
      <c r="A106" s="199" t="s">
        <v>122</v>
      </c>
      <c r="B106" s="227">
        <v>13</v>
      </c>
      <c r="C106" s="134">
        <v>0</v>
      </c>
      <c r="D106" s="240" t="s">
        <v>63</v>
      </c>
      <c r="E106" s="240" t="s">
        <v>63</v>
      </c>
      <c r="F106" s="240" t="s">
        <v>63</v>
      </c>
      <c r="G106" s="240" t="s">
        <v>63</v>
      </c>
      <c r="H106" s="134">
        <v>0</v>
      </c>
      <c r="I106" s="134">
        <v>0</v>
      </c>
      <c r="J106" s="274"/>
      <c r="K106" s="2"/>
      <c r="L106" s="2"/>
      <c r="M106" s="2"/>
      <c r="N106" s="2"/>
      <c r="O106" s="2"/>
      <c r="P106" s="2"/>
    </row>
    <row r="107" spans="1:16" ht="227.25" customHeight="1">
      <c r="A107" s="275"/>
      <c r="B107" s="276"/>
      <c r="C107" s="276"/>
      <c r="D107" s="276"/>
      <c r="E107" s="276"/>
      <c r="F107" s="276"/>
      <c r="G107" s="276"/>
      <c r="H107" s="276"/>
      <c r="I107" s="277"/>
      <c r="J107" s="258"/>
      <c r="K107" s="2"/>
      <c r="L107" s="2"/>
      <c r="M107" s="2"/>
      <c r="N107" s="2"/>
      <c r="O107" s="2"/>
      <c r="P107" s="2"/>
    </row>
    <row r="108" spans="1:16" ht="15">
      <c r="A108" s="484" t="s">
        <v>123</v>
      </c>
      <c r="B108" s="484"/>
      <c r="C108" s="484"/>
      <c r="D108" s="484"/>
      <c r="E108" s="484"/>
      <c r="F108" s="484"/>
      <c r="G108" s="484"/>
      <c r="H108" s="484"/>
      <c r="I108" s="484"/>
      <c r="J108" s="258"/>
      <c r="K108" s="2"/>
      <c r="L108" s="2"/>
      <c r="M108" s="2"/>
      <c r="N108" s="2"/>
      <c r="O108" s="2"/>
      <c r="P108" s="2"/>
    </row>
    <row r="109" spans="1:16" ht="15">
      <c r="A109" s="495" t="s">
        <v>124</v>
      </c>
      <c r="B109" s="495"/>
      <c r="C109" s="495"/>
      <c r="D109" s="495"/>
      <c r="E109" s="495"/>
      <c r="F109" s="495"/>
      <c r="G109" s="495"/>
      <c r="H109" s="495"/>
      <c r="I109" s="495"/>
      <c r="J109" s="2"/>
      <c r="K109" s="2"/>
      <c r="L109" s="2"/>
      <c r="M109" s="2"/>
      <c r="N109" s="2"/>
      <c r="O109" s="2"/>
      <c r="P109" s="2"/>
    </row>
    <row r="110" spans="1:16" ht="18.75" customHeight="1">
      <c r="A110" s="82"/>
      <c r="B110" s="82"/>
      <c r="C110" s="82"/>
      <c r="D110" s="82"/>
      <c r="E110" s="82"/>
      <c r="F110" s="2"/>
      <c r="G110" s="167"/>
      <c r="H110" s="167"/>
      <c r="I110" s="167"/>
      <c r="J110" s="2"/>
      <c r="K110" s="2"/>
      <c r="L110" s="278" t="s">
        <v>88</v>
      </c>
      <c r="M110" s="2"/>
      <c r="N110" s="2"/>
      <c r="O110" s="2"/>
      <c r="P110" s="2"/>
    </row>
    <row r="111" spans="1:16" ht="15" customHeight="1">
      <c r="A111" s="450" t="s">
        <v>37</v>
      </c>
      <c r="B111" s="450" t="s">
        <v>7</v>
      </c>
      <c r="C111" s="498" t="s">
        <v>125</v>
      </c>
      <c r="D111" s="498"/>
      <c r="E111" s="498"/>
      <c r="F111" s="498"/>
      <c r="G111" s="498"/>
      <c r="H111" s="498"/>
      <c r="I111" s="498"/>
      <c r="J111" s="498"/>
      <c r="K111" s="498"/>
      <c r="L111" s="498"/>
      <c r="M111" s="2"/>
      <c r="N111" s="2"/>
      <c r="O111" s="2"/>
      <c r="P111" s="2"/>
    </row>
    <row r="112" spans="1:16" ht="28.5">
      <c r="A112" s="450"/>
      <c r="B112" s="450"/>
      <c r="C112" s="75" t="s">
        <v>126</v>
      </c>
      <c r="D112" s="75" t="s">
        <v>127</v>
      </c>
      <c r="E112" s="75" t="s">
        <v>128</v>
      </c>
      <c r="F112" s="75" t="s">
        <v>129</v>
      </c>
      <c r="G112" s="75" t="s">
        <v>130</v>
      </c>
      <c r="H112" s="75" t="s">
        <v>131</v>
      </c>
      <c r="I112" s="75" t="s">
        <v>132</v>
      </c>
      <c r="J112" s="75" t="s">
        <v>133</v>
      </c>
      <c r="K112" s="75" t="s">
        <v>134</v>
      </c>
      <c r="L112" s="75" t="s">
        <v>135</v>
      </c>
      <c r="M112" s="2"/>
      <c r="N112" s="2"/>
      <c r="O112" s="2"/>
      <c r="P112" s="2"/>
    </row>
    <row r="113" spans="1:16" ht="15.75" customHeight="1">
      <c r="A113" s="75">
        <v>1</v>
      </c>
      <c r="B113" s="75">
        <v>2</v>
      </c>
      <c r="C113" s="75">
        <v>3</v>
      </c>
      <c r="D113" s="75">
        <v>4</v>
      </c>
      <c r="E113" s="75">
        <v>5</v>
      </c>
      <c r="F113" s="75">
        <v>6</v>
      </c>
      <c r="G113" s="75">
        <v>7</v>
      </c>
      <c r="H113" s="75">
        <v>8</v>
      </c>
      <c r="I113" s="75">
        <v>9</v>
      </c>
      <c r="J113" s="75">
        <v>10</v>
      </c>
      <c r="K113" s="75">
        <v>11</v>
      </c>
      <c r="L113" s="75">
        <v>12</v>
      </c>
      <c r="M113" s="27"/>
      <c r="N113" s="27"/>
      <c r="O113" s="27"/>
      <c r="P113" s="27"/>
    </row>
    <row r="114" spans="1:16" ht="30">
      <c r="A114" s="208" t="s">
        <v>136</v>
      </c>
      <c r="B114" s="196" t="s">
        <v>10</v>
      </c>
      <c r="C114" s="251">
        <v>1</v>
      </c>
      <c r="D114" s="251">
        <v>1</v>
      </c>
      <c r="E114" s="251">
        <v>1</v>
      </c>
      <c r="F114" s="251">
        <v>4</v>
      </c>
      <c r="G114" s="251">
        <v>2</v>
      </c>
      <c r="H114" s="251">
        <v>4</v>
      </c>
      <c r="I114" s="251">
        <v>3</v>
      </c>
      <c r="J114" s="251">
        <v>3</v>
      </c>
      <c r="K114" s="251">
        <v>2</v>
      </c>
      <c r="L114" s="251">
        <v>3</v>
      </c>
      <c r="M114" s="105"/>
      <c r="N114" s="105"/>
      <c r="O114" s="105"/>
      <c r="P114" s="105"/>
    </row>
    <row r="115" spans="1:16" s="29" customFormat="1" ht="15">
      <c r="A115" s="259" t="s">
        <v>110</v>
      </c>
      <c r="B115" s="279"/>
      <c r="C115" s="280"/>
      <c r="D115" s="280"/>
      <c r="E115" s="280"/>
      <c r="F115" s="280"/>
      <c r="G115" s="280"/>
      <c r="H115" s="280"/>
      <c r="I115" s="281"/>
      <c r="J115" s="281"/>
      <c r="K115" s="281"/>
      <c r="L115" s="281"/>
      <c r="M115" s="105"/>
      <c r="N115" s="105"/>
      <c r="O115" s="105"/>
      <c r="P115" s="105"/>
    </row>
    <row r="116" spans="1:16" ht="15">
      <c r="A116" s="273" t="s">
        <v>111</v>
      </c>
      <c r="B116" s="198" t="s">
        <v>12</v>
      </c>
      <c r="C116" s="134">
        <v>1</v>
      </c>
      <c r="D116" s="134">
        <v>1</v>
      </c>
      <c r="E116" s="134">
        <v>1</v>
      </c>
      <c r="F116" s="134">
        <v>2</v>
      </c>
      <c r="G116" s="134">
        <v>2</v>
      </c>
      <c r="H116" s="134">
        <v>3</v>
      </c>
      <c r="I116" s="282">
        <v>1</v>
      </c>
      <c r="J116" s="282">
        <v>3</v>
      </c>
      <c r="K116" s="282">
        <v>1</v>
      </c>
      <c r="L116" s="282">
        <v>3</v>
      </c>
      <c r="M116" s="184">
        <f>C116+D116+E116+F116+G116+H116+I116+J116+K116+L116</f>
        <v>18</v>
      </c>
      <c r="N116" s="2"/>
      <c r="O116" s="2"/>
      <c r="P116" s="2"/>
    </row>
    <row r="117" spans="1:16" ht="15">
      <c r="A117" s="252" t="s">
        <v>112</v>
      </c>
      <c r="B117" s="196" t="s">
        <v>14</v>
      </c>
      <c r="C117" s="134">
        <v>0</v>
      </c>
      <c r="D117" s="134">
        <v>0</v>
      </c>
      <c r="E117" s="134">
        <v>0</v>
      </c>
      <c r="F117" s="134">
        <v>0</v>
      </c>
      <c r="G117" s="134">
        <v>0</v>
      </c>
      <c r="H117" s="134">
        <v>0</v>
      </c>
      <c r="I117" s="134">
        <v>0</v>
      </c>
      <c r="J117" s="134">
        <v>0</v>
      </c>
      <c r="K117" s="134">
        <v>0</v>
      </c>
      <c r="L117" s="134">
        <v>0</v>
      </c>
      <c r="M117" s="184">
        <f t="shared" ref="M117:M125" si="1">C117+D117+E117+F117+G117+H117+I117+J117+K117+L117</f>
        <v>0</v>
      </c>
      <c r="N117" s="2"/>
      <c r="O117" s="2"/>
      <c r="P117" s="2"/>
    </row>
    <row r="118" spans="1:16" ht="15">
      <c r="A118" s="252" t="s">
        <v>113</v>
      </c>
      <c r="B118" s="198" t="s">
        <v>16</v>
      </c>
      <c r="C118" s="134">
        <v>0</v>
      </c>
      <c r="D118" s="134">
        <v>0</v>
      </c>
      <c r="E118" s="134">
        <v>0</v>
      </c>
      <c r="F118" s="134">
        <v>0</v>
      </c>
      <c r="G118" s="134">
        <v>0</v>
      </c>
      <c r="H118" s="134">
        <v>1</v>
      </c>
      <c r="I118" s="134">
        <v>2</v>
      </c>
      <c r="J118" s="134">
        <v>0</v>
      </c>
      <c r="K118" s="134">
        <v>0</v>
      </c>
      <c r="L118" s="134">
        <v>0</v>
      </c>
      <c r="M118" s="184">
        <f t="shared" si="1"/>
        <v>3</v>
      </c>
      <c r="N118" s="2"/>
      <c r="O118" s="2"/>
      <c r="P118" s="2"/>
    </row>
    <row r="119" spans="1:16" ht="15">
      <c r="A119" s="252" t="s">
        <v>114</v>
      </c>
      <c r="B119" s="196" t="s">
        <v>18</v>
      </c>
      <c r="C119" s="134">
        <v>0</v>
      </c>
      <c r="D119" s="134">
        <v>0</v>
      </c>
      <c r="E119" s="134">
        <v>0</v>
      </c>
      <c r="F119" s="134">
        <v>2</v>
      </c>
      <c r="G119" s="134">
        <v>0</v>
      </c>
      <c r="H119" s="134">
        <v>0</v>
      </c>
      <c r="I119" s="134">
        <v>0</v>
      </c>
      <c r="J119" s="134">
        <v>0</v>
      </c>
      <c r="K119" s="134">
        <v>0</v>
      </c>
      <c r="L119" s="134">
        <v>0</v>
      </c>
      <c r="M119" s="184">
        <f t="shared" si="1"/>
        <v>2</v>
      </c>
      <c r="N119" s="2"/>
      <c r="O119" s="2"/>
      <c r="P119" s="2"/>
    </row>
    <row r="120" spans="1:16" ht="15">
      <c r="A120" s="252" t="s">
        <v>115</v>
      </c>
      <c r="B120" s="196" t="s">
        <v>20</v>
      </c>
      <c r="C120" s="134">
        <v>0</v>
      </c>
      <c r="D120" s="134">
        <v>0</v>
      </c>
      <c r="E120" s="134">
        <v>0</v>
      </c>
      <c r="F120" s="134">
        <v>0</v>
      </c>
      <c r="G120" s="134">
        <v>0</v>
      </c>
      <c r="H120" s="134">
        <v>0</v>
      </c>
      <c r="I120" s="134">
        <v>0</v>
      </c>
      <c r="J120" s="134">
        <v>0</v>
      </c>
      <c r="K120" s="282">
        <v>1</v>
      </c>
      <c r="L120" s="134">
        <v>0</v>
      </c>
      <c r="M120" s="184">
        <f t="shared" si="1"/>
        <v>1</v>
      </c>
      <c r="N120" s="2"/>
      <c r="O120" s="2"/>
      <c r="P120" s="2"/>
    </row>
    <row r="121" spans="1:16" ht="15">
      <c r="A121" s="252" t="s">
        <v>116</v>
      </c>
      <c r="B121" s="196" t="s">
        <v>22</v>
      </c>
      <c r="C121" s="134">
        <v>0</v>
      </c>
      <c r="D121" s="134">
        <v>0</v>
      </c>
      <c r="E121" s="134">
        <v>0</v>
      </c>
      <c r="F121" s="134">
        <v>0</v>
      </c>
      <c r="G121" s="134">
        <v>0</v>
      </c>
      <c r="H121" s="134">
        <v>0</v>
      </c>
      <c r="I121" s="134">
        <v>0</v>
      </c>
      <c r="J121" s="134">
        <v>0</v>
      </c>
      <c r="K121" s="134">
        <v>0</v>
      </c>
      <c r="L121" s="134">
        <v>0</v>
      </c>
      <c r="M121" s="184">
        <f t="shared" si="1"/>
        <v>0</v>
      </c>
      <c r="N121" s="2"/>
      <c r="O121" s="2"/>
      <c r="P121" s="2"/>
    </row>
    <row r="122" spans="1:16" ht="15">
      <c r="A122" s="252" t="s">
        <v>117</v>
      </c>
      <c r="B122" s="196" t="s">
        <v>24</v>
      </c>
      <c r="C122" s="134">
        <v>0</v>
      </c>
      <c r="D122" s="134">
        <v>0</v>
      </c>
      <c r="E122" s="134">
        <v>0</v>
      </c>
      <c r="F122" s="134">
        <v>0</v>
      </c>
      <c r="G122" s="134">
        <v>0</v>
      </c>
      <c r="H122" s="134">
        <v>0</v>
      </c>
      <c r="I122" s="134">
        <v>0</v>
      </c>
      <c r="J122" s="134">
        <v>0</v>
      </c>
      <c r="K122" s="134">
        <v>0</v>
      </c>
      <c r="L122" s="134">
        <v>0</v>
      </c>
      <c r="M122" s="184">
        <f t="shared" si="1"/>
        <v>0</v>
      </c>
      <c r="N122" s="2"/>
      <c r="O122" s="2"/>
      <c r="P122" s="2"/>
    </row>
    <row r="123" spans="1:16" ht="15">
      <c r="A123" s="252" t="s">
        <v>118</v>
      </c>
      <c r="B123" s="198" t="s">
        <v>26</v>
      </c>
      <c r="C123" s="134">
        <v>0</v>
      </c>
      <c r="D123" s="134">
        <v>0</v>
      </c>
      <c r="E123" s="134">
        <v>0</v>
      </c>
      <c r="F123" s="134">
        <v>0</v>
      </c>
      <c r="G123" s="134">
        <v>0</v>
      </c>
      <c r="H123" s="134">
        <v>0</v>
      </c>
      <c r="I123" s="134">
        <v>0</v>
      </c>
      <c r="J123" s="134">
        <v>0</v>
      </c>
      <c r="K123" s="134">
        <v>0</v>
      </c>
      <c r="L123" s="134">
        <v>0</v>
      </c>
      <c r="M123" s="184">
        <f t="shared" si="1"/>
        <v>0</v>
      </c>
      <c r="N123" s="2"/>
      <c r="O123" s="2"/>
      <c r="P123" s="2"/>
    </row>
    <row r="124" spans="1:16" ht="15">
      <c r="A124" s="252" t="s">
        <v>119</v>
      </c>
      <c r="B124" s="227">
        <v>10</v>
      </c>
      <c r="C124" s="134">
        <v>0</v>
      </c>
      <c r="D124" s="134">
        <v>0</v>
      </c>
      <c r="E124" s="134">
        <v>0</v>
      </c>
      <c r="F124" s="134">
        <v>0</v>
      </c>
      <c r="G124" s="134">
        <v>0</v>
      </c>
      <c r="H124" s="134">
        <v>0</v>
      </c>
      <c r="I124" s="134">
        <v>0</v>
      </c>
      <c r="J124" s="134">
        <v>0</v>
      </c>
      <c r="K124" s="134">
        <v>0</v>
      </c>
      <c r="L124" s="134">
        <v>0</v>
      </c>
      <c r="M124" s="184">
        <f t="shared" si="1"/>
        <v>0</v>
      </c>
      <c r="N124" s="2"/>
      <c r="O124" s="2"/>
      <c r="P124" s="2"/>
    </row>
    <row r="125" spans="1:16" ht="15">
      <c r="A125" s="252" t="s">
        <v>120</v>
      </c>
      <c r="B125" s="227">
        <v>11</v>
      </c>
      <c r="C125" s="134">
        <v>0</v>
      </c>
      <c r="D125" s="134">
        <v>0</v>
      </c>
      <c r="E125" s="134">
        <v>0</v>
      </c>
      <c r="F125" s="134">
        <v>0</v>
      </c>
      <c r="G125" s="134">
        <v>0</v>
      </c>
      <c r="H125" s="134">
        <v>0</v>
      </c>
      <c r="I125" s="134">
        <v>0</v>
      </c>
      <c r="J125" s="134">
        <v>0</v>
      </c>
      <c r="K125" s="134">
        <v>0</v>
      </c>
      <c r="L125" s="134">
        <v>0</v>
      </c>
      <c r="M125" s="184">
        <f t="shared" si="1"/>
        <v>0</v>
      </c>
      <c r="N125" s="2"/>
      <c r="O125" s="2"/>
      <c r="P125" s="2"/>
    </row>
    <row r="126" spans="1:16" ht="15">
      <c r="A126" s="252" t="s">
        <v>121</v>
      </c>
      <c r="B126" s="227">
        <v>12</v>
      </c>
      <c r="C126" s="134">
        <v>0</v>
      </c>
      <c r="D126" s="134">
        <v>0</v>
      </c>
      <c r="E126" s="134">
        <v>0</v>
      </c>
      <c r="F126" s="134">
        <v>0</v>
      </c>
      <c r="G126" s="134">
        <v>0</v>
      </c>
      <c r="H126" s="134">
        <v>0</v>
      </c>
      <c r="I126" s="134">
        <v>0</v>
      </c>
      <c r="J126" s="134">
        <v>0</v>
      </c>
      <c r="K126" s="134">
        <v>0</v>
      </c>
      <c r="L126" s="134">
        <v>0</v>
      </c>
      <c r="M126" s="2"/>
      <c r="N126" s="2"/>
      <c r="O126" s="2"/>
      <c r="P126" s="2"/>
    </row>
    <row r="127" spans="1:16" ht="1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</row>
    <row r="128" spans="1:16" ht="15">
      <c r="A128" s="496" t="s">
        <v>137</v>
      </c>
      <c r="B128" s="496"/>
      <c r="C128" s="496"/>
      <c r="D128" s="496"/>
      <c r="E128" s="496"/>
      <c r="F128" s="496"/>
      <c r="G128" s="496"/>
      <c r="H128" s="496"/>
      <c r="I128" s="496"/>
      <c r="J128" s="496"/>
      <c r="K128" s="496"/>
      <c r="L128" s="496"/>
      <c r="M128" s="496"/>
      <c r="N128" s="2"/>
      <c r="O128" s="2"/>
      <c r="P128" s="2"/>
    </row>
    <row r="129" spans="1:17" ht="15">
      <c r="A129" s="493" t="s">
        <v>124</v>
      </c>
      <c r="B129" s="493"/>
      <c r="C129" s="493"/>
      <c r="D129" s="493"/>
      <c r="E129" s="493"/>
      <c r="F129" s="493"/>
      <c r="G129" s="493"/>
      <c r="H129" s="493"/>
      <c r="I129" s="493"/>
      <c r="J129" s="493"/>
      <c r="K129" s="493"/>
      <c r="L129" s="493"/>
      <c r="M129" s="107"/>
      <c r="N129" s="107"/>
      <c r="O129" s="107"/>
      <c r="P129" s="107"/>
    </row>
    <row r="130" spans="1:17" ht="18.75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497" t="s">
        <v>88</v>
      </c>
      <c r="K130" s="497"/>
      <c r="L130" s="497"/>
      <c r="M130" s="497"/>
      <c r="N130" s="497"/>
      <c r="O130" s="497"/>
      <c r="P130" s="497"/>
    </row>
    <row r="131" spans="1:17" ht="15" customHeight="1">
      <c r="A131" s="450" t="s">
        <v>37</v>
      </c>
      <c r="B131" s="450" t="s">
        <v>7</v>
      </c>
      <c r="C131" s="450" t="s">
        <v>138</v>
      </c>
      <c r="D131" s="494" t="s">
        <v>139</v>
      </c>
      <c r="E131" s="494"/>
      <c r="F131" s="494"/>
      <c r="G131" s="494"/>
      <c r="H131" s="494"/>
      <c r="I131" s="494"/>
      <c r="J131" s="450" t="s">
        <v>140</v>
      </c>
      <c r="K131" s="494" t="s">
        <v>141</v>
      </c>
      <c r="L131" s="494"/>
      <c r="M131" s="494"/>
      <c r="N131" s="494"/>
      <c r="O131" s="494"/>
      <c r="P131" s="494"/>
    </row>
    <row r="132" spans="1:17" ht="15" customHeight="1">
      <c r="A132" s="450"/>
      <c r="B132" s="450"/>
      <c r="C132" s="450"/>
      <c r="D132" s="75" t="s">
        <v>142</v>
      </c>
      <c r="E132" s="75" t="s">
        <v>143</v>
      </c>
      <c r="F132" s="75" t="s">
        <v>144</v>
      </c>
      <c r="G132" s="75" t="s">
        <v>145</v>
      </c>
      <c r="H132" s="75" t="s">
        <v>146</v>
      </c>
      <c r="I132" s="75" t="s">
        <v>147</v>
      </c>
      <c r="J132" s="450"/>
      <c r="K132" s="75" t="s">
        <v>142</v>
      </c>
      <c r="L132" s="75" t="s">
        <v>143</v>
      </c>
      <c r="M132" s="75" t="s">
        <v>144</v>
      </c>
      <c r="N132" s="75" t="s">
        <v>145</v>
      </c>
      <c r="O132" s="75" t="s">
        <v>146</v>
      </c>
      <c r="P132" s="75" t="s">
        <v>147</v>
      </c>
    </row>
    <row r="133" spans="1:17" ht="15.75" customHeight="1">
      <c r="A133" s="75">
        <v>1</v>
      </c>
      <c r="B133" s="75">
        <v>2</v>
      </c>
      <c r="C133" s="75">
        <v>3</v>
      </c>
      <c r="D133" s="75">
        <v>4</v>
      </c>
      <c r="E133" s="75">
        <v>5</v>
      </c>
      <c r="F133" s="75">
        <v>6</v>
      </c>
      <c r="G133" s="75">
        <v>7</v>
      </c>
      <c r="H133" s="75">
        <v>8</v>
      </c>
      <c r="I133" s="75">
        <v>9</v>
      </c>
      <c r="J133" s="75">
        <v>10</v>
      </c>
      <c r="K133" s="75">
        <v>11</v>
      </c>
      <c r="L133" s="75">
        <v>12</v>
      </c>
      <c r="M133" s="75">
        <v>13</v>
      </c>
      <c r="N133" s="75">
        <v>14</v>
      </c>
      <c r="O133" s="75">
        <v>15</v>
      </c>
      <c r="P133" s="75">
        <v>16</v>
      </c>
    </row>
    <row r="134" spans="1:17" ht="15">
      <c r="A134" s="208" t="s">
        <v>148</v>
      </c>
      <c r="B134" s="196" t="s">
        <v>10</v>
      </c>
      <c r="C134" s="219">
        <v>24</v>
      </c>
      <c r="D134" s="134">
        <v>3</v>
      </c>
      <c r="E134" s="134">
        <v>1</v>
      </c>
      <c r="F134" s="134">
        <v>2</v>
      </c>
      <c r="G134" s="134">
        <v>3</v>
      </c>
      <c r="H134" s="134">
        <v>3</v>
      </c>
      <c r="I134" s="134">
        <v>12</v>
      </c>
      <c r="J134" s="219">
        <v>24</v>
      </c>
      <c r="K134" s="239">
        <v>3</v>
      </c>
      <c r="L134" s="239">
        <v>1</v>
      </c>
      <c r="M134" s="239">
        <v>2</v>
      </c>
      <c r="N134" s="239">
        <v>3</v>
      </c>
      <c r="O134" s="239">
        <v>3</v>
      </c>
      <c r="P134" s="239">
        <v>12</v>
      </c>
    </row>
    <row r="135" spans="1:17" s="29" customFormat="1" ht="15">
      <c r="A135" s="159"/>
      <c r="B135" s="159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</row>
    <row r="136" spans="1:17" ht="15">
      <c r="A136" s="490" t="s">
        <v>149</v>
      </c>
      <c r="B136" s="490"/>
      <c r="C136" s="490"/>
      <c r="D136" s="490"/>
      <c r="E136" s="490"/>
      <c r="F136" s="490"/>
      <c r="G136" s="2"/>
      <c r="H136" s="2"/>
      <c r="I136" s="2"/>
      <c r="J136" s="2"/>
      <c r="K136" s="2"/>
      <c r="L136" s="2"/>
      <c r="M136" s="2"/>
      <c r="N136" s="2"/>
      <c r="O136" s="2"/>
      <c r="P136" s="2"/>
    </row>
    <row r="137" spans="1:17" ht="15">
      <c r="A137" s="484" t="s">
        <v>150</v>
      </c>
      <c r="B137" s="484"/>
      <c r="C137" s="484"/>
      <c r="D137" s="484"/>
      <c r="E137" s="484"/>
      <c r="F137" s="484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spans="1:17" ht="15">
      <c r="A138" s="483" t="s">
        <v>151</v>
      </c>
      <c r="B138" s="483"/>
      <c r="C138" s="483"/>
      <c r="D138" s="483"/>
      <c r="E138" s="483"/>
      <c r="F138" s="483"/>
      <c r="G138" s="485"/>
      <c r="H138" s="485"/>
      <c r="I138" s="2"/>
      <c r="J138" s="2"/>
      <c r="K138" s="2"/>
      <c r="L138" s="2"/>
      <c r="M138" s="2"/>
      <c r="N138" s="2"/>
      <c r="O138" s="2"/>
      <c r="P138" s="2"/>
    </row>
    <row r="139" spans="1:17" ht="15.75" customHeight="1">
      <c r="A139" s="450" t="s">
        <v>37</v>
      </c>
      <c r="B139" s="450" t="s">
        <v>7</v>
      </c>
      <c r="C139" s="450" t="s">
        <v>152</v>
      </c>
      <c r="D139" s="486" t="s">
        <v>153</v>
      </c>
      <c r="E139" s="487"/>
      <c r="F139" s="487"/>
      <c r="G139" s="488"/>
      <c r="H139" s="489" t="s">
        <v>154</v>
      </c>
      <c r="I139" s="2"/>
      <c r="J139" s="2"/>
      <c r="K139" s="2"/>
      <c r="L139" s="2"/>
      <c r="M139" s="2"/>
      <c r="N139" s="2"/>
      <c r="O139" s="2"/>
      <c r="P139" s="2"/>
    </row>
    <row r="140" spans="1:17" ht="15" customHeight="1">
      <c r="A140" s="450"/>
      <c r="B140" s="450"/>
      <c r="C140" s="450"/>
      <c r="D140" s="212" t="s">
        <v>155</v>
      </c>
      <c r="E140" s="212" t="s">
        <v>156</v>
      </c>
      <c r="F140" s="212" t="s">
        <v>157</v>
      </c>
      <c r="G140" s="75" t="s">
        <v>158</v>
      </c>
      <c r="H140" s="489"/>
      <c r="I140" s="2"/>
      <c r="J140" s="2"/>
      <c r="K140" s="2"/>
      <c r="L140" s="2"/>
      <c r="M140" s="2"/>
      <c r="N140" s="2"/>
      <c r="O140" s="2"/>
      <c r="P140" s="2"/>
    </row>
    <row r="141" spans="1:17" ht="15.75" customHeight="1">
      <c r="A141" s="75">
        <v>1</v>
      </c>
      <c r="B141" s="75">
        <v>2</v>
      </c>
      <c r="C141" s="75">
        <v>3</v>
      </c>
      <c r="D141" s="75">
        <v>4</v>
      </c>
      <c r="E141" s="75">
        <v>5</v>
      </c>
      <c r="F141" s="75">
        <v>6</v>
      </c>
      <c r="G141" s="75">
        <v>7</v>
      </c>
      <c r="H141" s="75">
        <v>8</v>
      </c>
      <c r="I141" s="27"/>
      <c r="J141" s="27"/>
      <c r="K141" s="27"/>
      <c r="L141" s="27"/>
      <c r="M141" s="27"/>
      <c r="N141" s="27"/>
      <c r="O141" s="27"/>
      <c r="P141" s="27"/>
    </row>
    <row r="142" spans="1:17" ht="15">
      <c r="A142" s="208" t="s">
        <v>159</v>
      </c>
      <c r="B142" s="196" t="s">
        <v>10</v>
      </c>
      <c r="C142" s="251">
        <v>3201</v>
      </c>
      <c r="D142" s="134">
        <v>0</v>
      </c>
      <c r="E142" s="134">
        <v>3201</v>
      </c>
      <c r="F142" s="134">
        <v>0</v>
      </c>
      <c r="G142" s="134">
        <v>0</v>
      </c>
      <c r="H142" s="134">
        <v>0</v>
      </c>
      <c r="I142" s="105"/>
      <c r="J142" s="105"/>
      <c r="K142" s="105"/>
      <c r="L142" s="105"/>
      <c r="M142" s="105"/>
      <c r="N142" s="105"/>
      <c r="O142" s="105"/>
      <c r="P142" s="105"/>
    </row>
    <row r="143" spans="1:17" s="29" customFormat="1" ht="45">
      <c r="A143" s="283" t="s">
        <v>160</v>
      </c>
      <c r="B143" s="198" t="s">
        <v>12</v>
      </c>
      <c r="C143" s="251">
        <v>2991</v>
      </c>
      <c r="D143" s="134">
        <v>0</v>
      </c>
      <c r="E143" s="134">
        <v>2991</v>
      </c>
      <c r="F143" s="134">
        <v>0</v>
      </c>
      <c r="G143" s="134">
        <v>0</v>
      </c>
      <c r="H143" s="134">
        <v>0</v>
      </c>
      <c r="I143" s="105"/>
      <c r="J143" s="105"/>
      <c r="K143" s="105"/>
      <c r="L143" s="105"/>
      <c r="M143" s="105"/>
      <c r="N143" s="105"/>
      <c r="O143" s="105"/>
      <c r="P143" s="105"/>
      <c r="Q143" s="28"/>
    </row>
    <row r="144" spans="1:17" ht="45">
      <c r="A144" s="273" t="s">
        <v>161</v>
      </c>
      <c r="B144" s="284" t="s">
        <v>14</v>
      </c>
      <c r="C144" s="134">
        <v>1784</v>
      </c>
      <c r="D144" s="285" t="s">
        <v>63</v>
      </c>
      <c r="E144" s="285" t="s">
        <v>63</v>
      </c>
      <c r="F144" s="285" t="s">
        <v>63</v>
      </c>
      <c r="G144" s="285" t="s">
        <v>63</v>
      </c>
      <c r="H144" s="234" t="s">
        <v>63</v>
      </c>
      <c r="I144" s="2"/>
      <c r="J144" s="2"/>
      <c r="K144" s="2"/>
      <c r="L144" s="2"/>
      <c r="M144" s="2"/>
      <c r="N144" s="2"/>
      <c r="O144" s="2"/>
      <c r="P144" s="2"/>
      <c r="Q144" s="25"/>
    </row>
    <row r="145" spans="1:17" ht="60">
      <c r="A145" s="252" t="s">
        <v>162</v>
      </c>
      <c r="B145" s="196" t="s">
        <v>16</v>
      </c>
      <c r="C145" s="134">
        <v>154</v>
      </c>
      <c r="D145" s="285" t="s">
        <v>63</v>
      </c>
      <c r="E145" s="285" t="s">
        <v>63</v>
      </c>
      <c r="F145" s="285" t="s">
        <v>63</v>
      </c>
      <c r="G145" s="285" t="s">
        <v>63</v>
      </c>
      <c r="H145" s="285" t="s">
        <v>63</v>
      </c>
      <c r="I145" s="2"/>
      <c r="J145" s="2"/>
      <c r="K145" s="2"/>
      <c r="L145" s="2"/>
      <c r="M145" s="2"/>
      <c r="N145" s="2"/>
      <c r="O145" s="2"/>
      <c r="P145" s="2"/>
      <c r="Q145" s="25"/>
    </row>
    <row r="146" spans="1:17" ht="30">
      <c r="A146" s="208" t="s">
        <v>163</v>
      </c>
      <c r="B146" s="196" t="s">
        <v>18</v>
      </c>
      <c r="C146" s="134">
        <v>1530</v>
      </c>
      <c r="D146" s="285" t="s">
        <v>63</v>
      </c>
      <c r="E146" s="285" t="s">
        <v>63</v>
      </c>
      <c r="F146" s="285" t="s">
        <v>63</v>
      </c>
      <c r="G146" s="285" t="s">
        <v>63</v>
      </c>
      <c r="H146" s="285" t="s">
        <v>63</v>
      </c>
      <c r="I146" s="2"/>
      <c r="J146" s="2"/>
      <c r="K146" s="2"/>
      <c r="L146" s="2"/>
      <c r="M146" s="2"/>
      <c r="N146" s="2"/>
      <c r="O146" s="2"/>
      <c r="P146" s="2"/>
    </row>
    <row r="147" spans="1:17" ht="134.25" customHeight="1">
      <c r="A147" s="286"/>
      <c r="B147" s="287"/>
      <c r="C147" s="288"/>
      <c r="D147" s="289"/>
      <c r="E147" s="289"/>
      <c r="F147" s="289"/>
      <c r="G147" s="2"/>
      <c r="H147" s="2"/>
      <c r="I147" s="2"/>
      <c r="J147" s="2"/>
      <c r="K147" s="2"/>
      <c r="L147" s="2"/>
      <c r="M147" s="2"/>
      <c r="N147" s="2"/>
      <c r="O147" s="2"/>
      <c r="P147" s="2"/>
    </row>
    <row r="148" spans="1:17" ht="15">
      <c r="A148" s="482" t="s">
        <v>164</v>
      </c>
      <c r="B148" s="482"/>
      <c r="C148" s="482"/>
      <c r="D148" s="435"/>
      <c r="E148" s="435"/>
      <c r="F148" s="290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1:17" ht="28.5">
      <c r="A149" s="194" t="s">
        <v>37</v>
      </c>
      <c r="B149" s="75" t="s">
        <v>7</v>
      </c>
      <c r="C149" s="261" t="s">
        <v>165</v>
      </c>
      <c r="D149" s="119"/>
      <c r="E149" s="119"/>
      <c r="F149" s="291"/>
      <c r="G149" s="2"/>
      <c r="H149" s="2"/>
      <c r="I149" s="2"/>
      <c r="J149" s="2"/>
      <c r="K149" s="2"/>
      <c r="L149" s="2"/>
      <c r="M149" s="2"/>
      <c r="N149" s="2"/>
      <c r="O149" s="2"/>
      <c r="P149" s="121"/>
    </row>
    <row r="150" spans="1:17" ht="15.75" customHeight="1">
      <c r="A150" s="292">
        <v>1</v>
      </c>
      <c r="B150" s="293">
        <v>2</v>
      </c>
      <c r="C150" s="294">
        <v>3</v>
      </c>
      <c r="D150" s="119"/>
      <c r="E150" s="119"/>
      <c r="F150" s="291"/>
      <c r="G150" s="2"/>
      <c r="H150" s="2"/>
      <c r="I150" s="2"/>
      <c r="J150" s="2"/>
      <c r="K150" s="2"/>
      <c r="L150" s="2"/>
      <c r="M150" s="2"/>
      <c r="N150" s="2"/>
      <c r="O150" s="2"/>
      <c r="P150" s="121"/>
    </row>
    <row r="151" spans="1:17" ht="15">
      <c r="A151" s="295" t="s">
        <v>166</v>
      </c>
      <c r="B151" s="296" t="s">
        <v>10</v>
      </c>
      <c r="C151" s="297">
        <v>1</v>
      </c>
      <c r="D151" s="434"/>
      <c r="E151" s="434"/>
      <c r="F151" s="290"/>
      <c r="G151" s="2"/>
      <c r="H151" s="2"/>
      <c r="I151" s="2"/>
      <c r="J151" s="2"/>
      <c r="K151" s="2"/>
      <c r="L151" s="2"/>
      <c r="M151" s="2"/>
      <c r="N151" s="2"/>
      <c r="O151" s="2"/>
      <c r="P151" s="127"/>
    </row>
    <row r="152" spans="1:17" ht="15">
      <c r="A152" s="298" t="s">
        <v>167</v>
      </c>
      <c r="B152" s="198" t="s">
        <v>12</v>
      </c>
      <c r="C152" s="134">
        <v>0</v>
      </c>
      <c r="D152" s="434"/>
      <c r="E152" s="434"/>
      <c r="F152" s="290"/>
      <c r="G152" s="2"/>
      <c r="H152" s="2"/>
      <c r="I152" s="2"/>
      <c r="J152" s="2"/>
      <c r="K152" s="2"/>
      <c r="L152" s="2"/>
      <c r="M152" s="2"/>
      <c r="N152" s="2"/>
      <c r="O152" s="2"/>
      <c r="P152" s="127"/>
    </row>
    <row r="153" spans="1:17" ht="15">
      <c r="A153" s="298" t="s">
        <v>168</v>
      </c>
      <c r="B153" s="198" t="s">
        <v>14</v>
      </c>
      <c r="C153" s="134">
        <v>1</v>
      </c>
      <c r="D153" s="434"/>
      <c r="E153" s="434"/>
      <c r="F153" s="290"/>
      <c r="G153" s="2"/>
      <c r="H153" s="2"/>
      <c r="I153" s="2"/>
      <c r="J153" s="2"/>
      <c r="K153" s="2"/>
      <c r="L153" s="2"/>
      <c r="M153" s="2"/>
      <c r="N153" s="2"/>
      <c r="O153" s="2"/>
      <c r="P153" s="127"/>
    </row>
    <row r="154" spans="1:17" ht="15">
      <c r="A154" s="298" t="s">
        <v>169</v>
      </c>
      <c r="B154" s="198" t="s">
        <v>16</v>
      </c>
      <c r="C154" s="134">
        <v>0</v>
      </c>
      <c r="D154" s="434"/>
      <c r="E154" s="434"/>
      <c r="F154" s="290"/>
      <c r="G154" s="2"/>
      <c r="H154" s="2"/>
      <c r="I154" s="2"/>
      <c r="J154" s="2"/>
      <c r="K154" s="2"/>
      <c r="L154" s="2"/>
      <c r="M154" s="2"/>
      <c r="N154" s="2"/>
      <c r="O154" s="2"/>
      <c r="P154" s="2"/>
    </row>
    <row r="155" spans="1:17" ht="15">
      <c r="A155" s="298" t="s">
        <v>170</v>
      </c>
      <c r="B155" s="198" t="s">
        <v>18</v>
      </c>
      <c r="C155" s="134">
        <v>1</v>
      </c>
      <c r="D155" s="434"/>
      <c r="E155" s="434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1:17" ht="1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1:17" ht="15">
      <c r="A157" s="484" t="s">
        <v>171</v>
      </c>
      <c r="B157" s="484"/>
      <c r="C157" s="484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1:17" ht="15">
      <c r="A158" s="483" t="s">
        <v>172</v>
      </c>
      <c r="B158" s="483"/>
      <c r="C158" s="483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1:17" ht="15.75" customHeight="1">
      <c r="A159" s="194" t="s">
        <v>37</v>
      </c>
      <c r="B159" s="194" t="s">
        <v>7</v>
      </c>
      <c r="C159" s="211" t="s">
        <v>173</v>
      </c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1:17" ht="15" customHeight="1">
      <c r="A160" s="129">
        <v>1</v>
      </c>
      <c r="B160" s="129">
        <v>2</v>
      </c>
      <c r="C160" s="130">
        <v>3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131"/>
    </row>
    <row r="161" spans="1:16" ht="15">
      <c r="A161" s="208" t="s">
        <v>174</v>
      </c>
      <c r="B161" s="196" t="s">
        <v>10</v>
      </c>
      <c r="C161" s="134">
        <v>0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131"/>
    </row>
    <row r="162" spans="1:16" ht="15">
      <c r="A162" s="208" t="s">
        <v>175</v>
      </c>
      <c r="B162" s="196" t="s">
        <v>12</v>
      </c>
      <c r="C162" s="134">
        <v>0</v>
      </c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131"/>
    </row>
    <row r="163" spans="1:16" ht="15">
      <c r="A163" s="299" t="s">
        <v>176</v>
      </c>
      <c r="B163" s="284" t="s">
        <v>14</v>
      </c>
      <c r="C163" s="134">
        <v>1</v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131"/>
    </row>
    <row r="164" spans="1:16" ht="15">
      <c r="A164" s="208" t="s">
        <v>177</v>
      </c>
      <c r="B164" s="196" t="s">
        <v>16</v>
      </c>
      <c r="C164" s="134">
        <v>1</v>
      </c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131"/>
    </row>
    <row r="165" spans="1:16" ht="15">
      <c r="A165" s="208" t="s">
        <v>178</v>
      </c>
      <c r="B165" s="196" t="s">
        <v>18</v>
      </c>
      <c r="C165" s="134">
        <v>1</v>
      </c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131"/>
    </row>
    <row r="166" spans="1:16" ht="15">
      <c r="A166" s="208" t="s">
        <v>179</v>
      </c>
      <c r="B166" s="196" t="s">
        <v>20</v>
      </c>
      <c r="C166" s="134">
        <v>1</v>
      </c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</row>
    <row r="167" spans="1:16" ht="15">
      <c r="A167" s="299" t="s">
        <v>180</v>
      </c>
      <c r="B167" s="284" t="s">
        <v>22</v>
      </c>
      <c r="C167" s="134">
        <v>1</v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1:16" ht="15">
      <c r="A168" s="299" t="s">
        <v>181</v>
      </c>
      <c r="B168" s="284"/>
      <c r="C168" s="300"/>
      <c r="D168" s="2"/>
      <c r="E168" s="2"/>
      <c r="F168" s="135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1:16" ht="15">
      <c r="A169" s="299" t="s">
        <v>182</v>
      </c>
      <c r="B169" s="284" t="s">
        <v>24</v>
      </c>
      <c r="C169" s="134">
        <v>0</v>
      </c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1:16" ht="15">
      <c r="A170" s="208" t="s">
        <v>183</v>
      </c>
      <c r="B170" s="196" t="s">
        <v>26</v>
      </c>
      <c r="C170" s="134">
        <v>0</v>
      </c>
      <c r="D170" s="2"/>
      <c r="E170" s="2"/>
      <c r="F170" s="105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1:16" ht="15">
      <c r="A171" s="192"/>
      <c r="B171" s="301"/>
      <c r="C171" s="138"/>
      <c r="D171" s="2"/>
      <c r="E171" s="2"/>
      <c r="F171" s="105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1:16" ht="15">
      <c r="A172" s="192"/>
      <c r="B172" s="301"/>
      <c r="C172" s="138"/>
      <c r="D172" s="2"/>
      <c r="E172" s="2"/>
      <c r="F172" s="105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1:16" ht="15">
      <c r="A173" s="192"/>
      <c r="B173" s="192"/>
      <c r="C173" s="138"/>
      <c r="D173" s="2"/>
      <c r="E173" s="2"/>
      <c r="F173" s="105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1:16" ht="15">
      <c r="A174" s="484" t="s">
        <v>184</v>
      </c>
      <c r="B174" s="484"/>
      <c r="C174" s="484"/>
      <c r="D174" s="2"/>
      <c r="E174" s="2"/>
      <c r="F174" s="105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1:16" ht="15">
      <c r="A175" s="483" t="s">
        <v>172</v>
      </c>
      <c r="B175" s="483"/>
      <c r="C175" s="483"/>
      <c r="D175" s="2"/>
      <c r="E175" s="2"/>
      <c r="F175" s="105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1:16" ht="28.5">
      <c r="A176" s="194" t="s">
        <v>37</v>
      </c>
      <c r="B176" s="194" t="s">
        <v>7</v>
      </c>
      <c r="C176" s="211" t="s">
        <v>173</v>
      </c>
      <c r="D176" s="2"/>
      <c r="E176" s="2"/>
      <c r="F176" s="105"/>
      <c r="G176" s="2"/>
      <c r="H176" s="2"/>
      <c r="I176" s="2"/>
      <c r="J176" s="2"/>
      <c r="K176" s="2"/>
      <c r="L176" s="2"/>
      <c r="M176" s="2"/>
      <c r="N176" s="2"/>
      <c r="O176" s="2"/>
      <c r="P176" s="2"/>
    </row>
    <row r="177" spans="1:16" ht="15.75" customHeight="1">
      <c r="A177" s="140">
        <v>1</v>
      </c>
      <c r="B177" s="140">
        <v>2</v>
      </c>
      <c r="C177" s="140">
        <v>3</v>
      </c>
      <c r="D177" s="2"/>
      <c r="E177" s="2"/>
      <c r="F177" s="105"/>
      <c r="G177" s="2"/>
      <c r="H177" s="2"/>
      <c r="I177" s="2"/>
      <c r="J177" s="2"/>
      <c r="K177" s="2"/>
      <c r="L177" s="2"/>
      <c r="M177" s="2"/>
      <c r="N177" s="2"/>
      <c r="O177" s="2"/>
      <c r="P177" s="2"/>
    </row>
    <row r="178" spans="1:16" ht="15" customHeight="1">
      <c r="A178" s="214" t="s">
        <v>185</v>
      </c>
      <c r="B178" s="196" t="s">
        <v>10</v>
      </c>
      <c r="C178" s="134">
        <v>8</v>
      </c>
      <c r="D178" s="2"/>
      <c r="E178" s="2"/>
      <c r="F178" s="206"/>
      <c r="G178" s="2"/>
      <c r="H178" s="2"/>
      <c r="I178" s="2"/>
      <c r="J178" s="2"/>
      <c r="K178" s="2"/>
      <c r="L178" s="2"/>
      <c r="M178" s="2"/>
      <c r="N178" s="2"/>
      <c r="O178" s="2"/>
      <c r="P178" s="131"/>
    </row>
    <row r="179" spans="1:16" ht="15">
      <c r="A179" s="214" t="s">
        <v>186</v>
      </c>
      <c r="B179" s="196" t="s">
        <v>12</v>
      </c>
      <c r="C179" s="134">
        <v>2</v>
      </c>
      <c r="D179" s="2"/>
      <c r="E179" s="2"/>
      <c r="F179" s="105"/>
      <c r="G179" s="2"/>
      <c r="H179" s="2"/>
      <c r="I179" s="2"/>
      <c r="J179" s="2"/>
      <c r="K179" s="2"/>
      <c r="L179" s="2"/>
      <c r="M179" s="2"/>
      <c r="N179" s="2"/>
      <c r="O179" s="2"/>
      <c r="P179" s="131"/>
    </row>
    <row r="180" spans="1:16" ht="30">
      <c r="A180" s="214" t="s">
        <v>199</v>
      </c>
      <c r="B180" s="196" t="s">
        <v>14</v>
      </c>
      <c r="C180" s="134">
        <v>5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131"/>
    </row>
    <row r="181" spans="1:16" ht="30">
      <c r="A181" s="214" t="s">
        <v>200</v>
      </c>
      <c r="B181" s="196" t="s">
        <v>16</v>
      </c>
      <c r="C181" s="134">
        <v>1</v>
      </c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131"/>
    </row>
    <row r="182" spans="1:16" ht="15">
      <c r="A182" s="214" t="s">
        <v>189</v>
      </c>
      <c r="B182" s="196" t="s">
        <v>18</v>
      </c>
      <c r="C182" s="134">
        <v>1</v>
      </c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131"/>
    </row>
    <row r="183" spans="1:16" ht="45">
      <c r="A183" s="214" t="s">
        <v>190</v>
      </c>
      <c r="B183" s="196" t="s">
        <v>20</v>
      </c>
      <c r="C183" s="134">
        <v>1</v>
      </c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131"/>
    </row>
    <row r="184" spans="1:16" ht="15">
      <c r="A184" s="192"/>
      <c r="B184" s="302"/>
      <c r="C184" s="206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</row>
    <row r="185" spans="1:16" ht="60">
      <c r="A185" s="303" t="s">
        <v>191</v>
      </c>
      <c r="B185" s="165"/>
      <c r="C185" s="260" t="s">
        <v>239</v>
      </c>
      <c r="D185" s="165"/>
      <c r="E185" s="146" t="s">
        <v>376</v>
      </c>
      <c r="F185" s="2"/>
      <c r="G185" s="146"/>
      <c r="H185" s="2"/>
      <c r="I185" s="2"/>
      <c r="J185" s="2"/>
      <c r="K185" s="2"/>
      <c r="L185" s="2"/>
      <c r="M185" s="2"/>
      <c r="N185" s="2"/>
      <c r="O185" s="2"/>
      <c r="P185" s="2"/>
    </row>
    <row r="186" spans="1:16" ht="15">
      <c r="A186" s="304"/>
      <c r="B186" s="165"/>
      <c r="C186" s="166" t="s">
        <v>192</v>
      </c>
      <c r="D186" s="165"/>
      <c r="E186" s="166" t="s">
        <v>193</v>
      </c>
      <c r="F186" s="2"/>
      <c r="G186" s="166" t="s">
        <v>194</v>
      </c>
      <c r="H186" s="2"/>
      <c r="I186" s="2"/>
      <c r="J186" s="2"/>
      <c r="K186" s="2"/>
      <c r="L186" s="2"/>
      <c r="M186" s="2"/>
      <c r="N186" s="2"/>
      <c r="O186" s="2"/>
      <c r="P186" s="2"/>
    </row>
    <row r="187" spans="1:16" ht="15">
      <c r="A187" s="165"/>
      <c r="B187" s="165"/>
      <c r="C187" s="260"/>
      <c r="D187" s="165"/>
      <c r="E187" s="313"/>
      <c r="F187" s="2"/>
      <c r="G187" s="146"/>
      <c r="H187" s="2"/>
      <c r="I187" s="2"/>
      <c r="J187" s="2"/>
      <c r="K187" s="2"/>
      <c r="L187" s="2"/>
      <c r="M187" s="2"/>
      <c r="N187" s="2"/>
      <c r="O187" s="2"/>
      <c r="P187" s="2"/>
    </row>
    <row r="188" spans="1:16" ht="15">
      <c r="A188" s="165"/>
      <c r="B188" s="165"/>
      <c r="C188" s="192" t="s">
        <v>195</v>
      </c>
      <c r="D188" s="165"/>
      <c r="E188" s="305" t="s">
        <v>196</v>
      </c>
      <c r="F188" s="2"/>
      <c r="G188" s="2" t="s">
        <v>197</v>
      </c>
      <c r="H188" s="2"/>
      <c r="I188" s="2"/>
      <c r="J188" s="2"/>
      <c r="K188" s="2"/>
      <c r="L188" s="2"/>
      <c r="M188" s="2"/>
      <c r="N188" s="2"/>
      <c r="O188" s="2"/>
      <c r="P188" s="2"/>
    </row>
    <row r="189" spans="1:16" ht="15">
      <c r="A189" s="304"/>
      <c r="B189" s="165"/>
      <c r="C189" s="166" t="s">
        <v>192</v>
      </c>
      <c r="D189" s="165"/>
      <c r="E189" s="166" t="s">
        <v>193</v>
      </c>
      <c r="F189" s="2"/>
      <c r="G189" s="166" t="s">
        <v>194</v>
      </c>
      <c r="H189" s="2"/>
      <c r="I189" s="2"/>
      <c r="J189" s="2"/>
      <c r="K189" s="2"/>
      <c r="L189" s="2"/>
      <c r="M189" s="2"/>
      <c r="N189" s="2"/>
      <c r="O189" s="2"/>
      <c r="P189" s="2"/>
    </row>
    <row r="190" spans="1:16" ht="15">
      <c r="A190" s="165"/>
      <c r="B190" s="165"/>
      <c r="C190" s="260"/>
      <c r="D190" s="165"/>
      <c r="E190" s="146"/>
      <c r="F190" s="2"/>
      <c r="G190" s="146"/>
      <c r="H190" s="2"/>
      <c r="I190" s="2"/>
      <c r="J190" s="2"/>
      <c r="K190" s="2"/>
      <c r="L190" s="2"/>
      <c r="M190" s="2"/>
      <c r="N190" s="2"/>
      <c r="O190" s="2"/>
      <c r="P190" s="2"/>
    </row>
    <row r="191" spans="1:16" ht="15">
      <c r="A191" s="165"/>
      <c r="B191" s="165"/>
      <c r="C191" s="192" t="s">
        <v>195</v>
      </c>
      <c r="D191" s="165"/>
      <c r="E191" s="305" t="s">
        <v>196</v>
      </c>
      <c r="F191" s="2"/>
      <c r="G191" s="2" t="s">
        <v>197</v>
      </c>
      <c r="H191" s="2"/>
      <c r="I191" s="2"/>
      <c r="J191" s="2"/>
      <c r="K191" s="2"/>
      <c r="L191" s="2"/>
      <c r="M191" s="2"/>
      <c r="N191" s="2"/>
      <c r="O191" s="2"/>
      <c r="P191" s="2"/>
    </row>
    <row r="192" spans="1:16" ht="15">
      <c r="A192" s="165"/>
      <c r="B192" s="165"/>
      <c r="C192" s="165"/>
      <c r="D192" s="165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6" ht="15">
      <c r="A193" s="165"/>
      <c r="B193" s="165"/>
      <c r="C193" s="165"/>
      <c r="D193" s="165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1:16" ht="15">
      <c r="A194" s="165"/>
      <c r="B194" s="165"/>
      <c r="C194" s="165"/>
      <c r="D194" s="165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1:16" ht="15">
      <c r="A195" s="165"/>
      <c r="B195" s="165"/>
      <c r="C195" s="165"/>
      <c r="D195" s="165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1:16" ht="15">
      <c r="A196" s="165"/>
      <c r="B196" s="165"/>
      <c r="C196" s="165"/>
      <c r="D196" s="165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1:16" ht="15">
      <c r="A197" s="165"/>
      <c r="B197" s="165"/>
      <c r="C197" s="165"/>
      <c r="D197" s="165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1:16" ht="15">
      <c r="A198" s="165"/>
      <c r="B198" s="165"/>
      <c r="C198" s="165"/>
      <c r="D198" s="165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6" ht="15">
      <c r="A199" s="165"/>
      <c r="B199" s="165"/>
      <c r="C199" s="165"/>
      <c r="D199" s="165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1:16" ht="15">
      <c r="A200" s="165"/>
      <c r="B200" s="165"/>
      <c r="C200" s="165"/>
      <c r="D200" s="165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1:16" ht="15">
      <c r="A201" s="165"/>
      <c r="B201" s="165"/>
      <c r="C201" s="165"/>
      <c r="D201" s="165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6" ht="15">
      <c r="A202" s="144"/>
      <c r="B202" s="144"/>
      <c r="C202" s="144"/>
      <c r="D202" s="144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1:16" ht="15">
      <c r="A203" s="144"/>
      <c r="B203" s="144"/>
      <c r="C203" s="144"/>
      <c r="D203" s="144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1:16" ht="15">
      <c r="A204" s="144"/>
      <c r="B204" s="144"/>
      <c r="C204" s="144"/>
      <c r="D204" s="144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1:16" ht="15">
      <c r="A205" s="144"/>
      <c r="B205" s="144"/>
      <c r="C205" s="144"/>
      <c r="D205" s="144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</row>
    <row r="206" spans="1:16" ht="15">
      <c r="A206" s="144"/>
      <c r="B206" s="144"/>
      <c r="C206" s="144"/>
      <c r="D206" s="144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1:16" ht="15">
      <c r="A207" s="144"/>
      <c r="B207" s="144"/>
      <c r="C207" s="144"/>
      <c r="D207" s="144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</row>
    <row r="208" spans="1:16" ht="15">
      <c r="A208" s="144"/>
      <c r="B208" s="144"/>
      <c r="C208" s="144"/>
      <c r="D208" s="144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ht="15">
      <c r="A209" s="144"/>
      <c r="B209" s="144"/>
      <c r="C209" s="144"/>
      <c r="D209" s="144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1:16" ht="15">
      <c r="A210" s="144"/>
      <c r="B210" s="144"/>
      <c r="C210" s="144"/>
      <c r="D210" s="144"/>
      <c r="E210" s="2"/>
      <c r="F210" s="2"/>
      <c r="G210" s="135"/>
      <c r="H210" s="2"/>
      <c r="I210" s="2"/>
      <c r="J210" s="2"/>
      <c r="K210" s="2"/>
      <c r="L210" s="2"/>
      <c r="M210" s="2"/>
      <c r="N210" s="2"/>
      <c r="O210" s="2"/>
      <c r="P210" s="2"/>
    </row>
    <row r="211" spans="1:16" ht="15">
      <c r="A211" s="144"/>
      <c r="B211" s="144"/>
      <c r="C211" s="144"/>
      <c r="D211" s="144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</row>
    <row r="212" spans="1:16" ht="15">
      <c r="A212" s="144"/>
      <c r="B212" s="144"/>
      <c r="C212" s="144"/>
      <c r="D212" s="144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</row>
    <row r="213" spans="1:16" ht="15">
      <c r="A213" s="144"/>
      <c r="B213" s="144"/>
      <c r="C213" s="144"/>
      <c r="D213" s="144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</row>
    <row r="214" spans="1:16" ht="15">
      <c r="A214" s="144"/>
      <c r="B214" s="144"/>
      <c r="C214" s="144"/>
      <c r="D214" s="144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</row>
    <row r="215" spans="1:16" ht="15">
      <c r="A215" s="144"/>
      <c r="B215" s="144"/>
      <c r="C215" s="144"/>
      <c r="D215" s="144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1:16" ht="15">
      <c r="A216" s="144"/>
      <c r="B216" s="144"/>
      <c r="C216" s="144"/>
      <c r="D216" s="144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1:16" ht="15">
      <c r="A217" s="144"/>
      <c r="B217" s="144"/>
      <c r="C217" s="144"/>
      <c r="D217" s="144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1:16" ht="15">
      <c r="A218" s="144"/>
      <c r="B218" s="144"/>
      <c r="C218" s="144"/>
      <c r="D218" s="144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ht="15">
      <c r="A219" s="144"/>
      <c r="B219" s="144"/>
      <c r="C219" s="144"/>
      <c r="D219" s="144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ht="15">
      <c r="A220" s="144"/>
      <c r="B220" s="144"/>
      <c r="C220" s="144"/>
      <c r="D220" s="144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ht="15">
      <c r="A221" s="144"/>
      <c r="B221" s="144"/>
      <c r="C221" s="144"/>
      <c r="D221" s="144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ht="15">
      <c r="A222" s="144"/>
      <c r="B222" s="144"/>
      <c r="C222" s="144"/>
      <c r="D222" s="144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ht="15">
      <c r="A223" s="144"/>
      <c r="B223" s="144"/>
      <c r="C223" s="144"/>
      <c r="D223" s="144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ht="15">
      <c r="A224" s="144"/>
      <c r="B224" s="144"/>
      <c r="C224" s="144"/>
      <c r="D224" s="144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6" ht="15">
      <c r="A225" s="144"/>
      <c r="B225" s="144"/>
      <c r="C225" s="144"/>
      <c r="D225" s="144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6" ht="15">
      <c r="A226" s="144"/>
      <c r="B226" s="144"/>
      <c r="C226" s="144"/>
      <c r="D226" s="144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16" ht="15">
      <c r="A227" s="144"/>
      <c r="B227" s="144"/>
      <c r="C227" s="144"/>
      <c r="D227" s="144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6" ht="15">
      <c r="A228" s="144"/>
      <c r="B228" s="144"/>
      <c r="C228" s="144"/>
      <c r="D228" s="144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6" ht="15">
      <c r="A229" s="144"/>
      <c r="B229" s="144"/>
      <c r="C229" s="144"/>
      <c r="D229" s="144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6" ht="15">
      <c r="A230" s="144"/>
      <c r="B230" s="144"/>
      <c r="C230" s="144"/>
      <c r="D230" s="144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6" ht="15">
      <c r="A231" s="144"/>
      <c r="B231" s="144"/>
      <c r="C231" s="144"/>
      <c r="D231" s="144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1:16" ht="15">
      <c r="A232" s="144"/>
      <c r="B232" s="144"/>
      <c r="C232" s="144"/>
      <c r="D232" s="144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6" ht="15">
      <c r="A233" s="144"/>
      <c r="B233" s="144"/>
      <c r="C233" s="144"/>
      <c r="D233" s="144"/>
      <c r="E233" s="151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6" ht="15">
      <c r="A234" s="144"/>
      <c r="B234" s="144"/>
      <c r="C234" s="144"/>
      <c r="D234" s="144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6" ht="15">
      <c r="A235" s="144"/>
      <c r="B235" s="144"/>
      <c r="C235" s="144"/>
      <c r="D235" s="144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6" ht="15">
      <c r="A236" s="144"/>
      <c r="B236" s="144"/>
      <c r="C236" s="144"/>
      <c r="D236" s="144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6" ht="15">
      <c r="A237" s="144"/>
      <c r="B237" s="144"/>
      <c r="C237" s="144"/>
      <c r="D237" s="144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6" ht="15">
      <c r="A238" s="144"/>
      <c r="B238" s="144"/>
      <c r="C238" s="144"/>
      <c r="D238" s="144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6" ht="15">
      <c r="A239" s="144"/>
      <c r="B239" s="144"/>
      <c r="C239" s="144"/>
      <c r="D239" s="144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6" ht="15">
      <c r="A240" s="144"/>
      <c r="B240" s="144"/>
      <c r="C240" s="144"/>
      <c r="D240" s="144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ht="15">
      <c r="A241" s="144"/>
      <c r="B241" s="144"/>
      <c r="C241" s="144"/>
      <c r="D241" s="144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ht="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ht="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ht="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ht="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ht="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ht="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ht="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ht="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ht="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ht="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ht="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ht="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ht="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ht="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ht="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1:16" ht="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  <row r="296" spans="1:16" ht="1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</row>
    <row r="297" spans="1:16" ht="1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</row>
    <row r="298" spans="1:16" ht="1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</row>
  </sheetData>
  <mergeCells count="75">
    <mergeCell ref="D139:G139"/>
    <mergeCell ref="A138:H138"/>
    <mergeCell ref="A139:A140"/>
    <mergeCell ref="B139:B140"/>
    <mergeCell ref="C139:C140"/>
    <mergeCell ref="D152:E152"/>
    <mergeCell ref="D148:E148"/>
    <mergeCell ref="A90:A91"/>
    <mergeCell ref="A108:I108"/>
    <mergeCell ref="H90:H91"/>
    <mergeCell ref="A136:F136"/>
    <mergeCell ref="I90:I91"/>
    <mergeCell ref="D90:G90"/>
    <mergeCell ref="B90:B91"/>
    <mergeCell ref="C90:C91"/>
    <mergeCell ref="A175:C175"/>
    <mergeCell ref="D153:E153"/>
    <mergeCell ref="A157:C157"/>
    <mergeCell ref="D154:E154"/>
    <mergeCell ref="A174:C174"/>
    <mergeCell ref="A158:C158"/>
    <mergeCell ref="D155:E155"/>
    <mergeCell ref="A148:C148"/>
    <mergeCell ref="D151:E151"/>
    <mergeCell ref="A87:J87"/>
    <mergeCell ref="A88:J88"/>
    <mergeCell ref="A111:A112"/>
    <mergeCell ref="B111:B112"/>
    <mergeCell ref="C111:L111"/>
    <mergeCell ref="A89:I89"/>
    <mergeCell ref="A137:F137"/>
    <mergeCell ref="H139:H140"/>
    <mergeCell ref="B79:D79"/>
    <mergeCell ref="H62:K62"/>
    <mergeCell ref="D63:K63"/>
    <mergeCell ref="A71:D71"/>
    <mergeCell ref="G34:G35"/>
    <mergeCell ref="B63:B64"/>
    <mergeCell ref="D34:F34"/>
    <mergeCell ref="A63:A64"/>
    <mergeCell ref="K131:P131"/>
    <mergeCell ref="B131:B132"/>
    <mergeCell ref="A109:I109"/>
    <mergeCell ref="A128:M128"/>
    <mergeCell ref="J131:J132"/>
    <mergeCell ref="C131:C132"/>
    <mergeCell ref="D131:I131"/>
    <mergeCell ref="A131:A132"/>
    <mergeCell ref="J130:P130"/>
    <mergeCell ref="A129:L129"/>
    <mergeCell ref="A1:J1"/>
    <mergeCell ref="B3:D3"/>
    <mergeCell ref="E3:G3"/>
    <mergeCell ref="H3:J3"/>
    <mergeCell ref="A2:J2"/>
    <mergeCell ref="E4:G4"/>
    <mergeCell ref="A72:D72"/>
    <mergeCell ref="A78:E78"/>
    <mergeCell ref="I34:I35"/>
    <mergeCell ref="G33:H33"/>
    <mergeCell ref="B33:B35"/>
    <mergeCell ref="C63:C64"/>
    <mergeCell ref="A61:N61"/>
    <mergeCell ref="H34:H35"/>
    <mergeCell ref="C34:C35"/>
    <mergeCell ref="H4:J4"/>
    <mergeCell ref="B4:D4"/>
    <mergeCell ref="C33:F33"/>
    <mergeCell ref="A33:A35"/>
    <mergeCell ref="D32:I32"/>
    <mergeCell ref="A30:J30"/>
    <mergeCell ref="A6:C6"/>
    <mergeCell ref="A20:C20"/>
    <mergeCell ref="A7:C7"/>
    <mergeCell ref="A31:J31"/>
  </mergeCells>
  <phoneticPr fontId="27" type="noConversion"/>
  <dataValidations count="12">
    <dataValidation type="whole" allowBlank="1" showInputMessage="1" showErrorMessage="1" error="Введено недопустимое значение." sqref="C184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0 или 1." sqref="C151:C155">
      <formula1>0</formula1>
      <formula2>1</formula2>
    </dataValidation>
    <dataValidation type="whole" allowBlank="1" showInputMessage="1" showErrorMessage="1" error="Необходимо ввести целое значение." sqref="C167:C173">
      <formula1>-100000</formula1>
      <formula2>9999999999</formula2>
    </dataValidation>
    <dataValidation type="whole" allowBlank="1" showInputMessage="1" showErrorMessage="1" error="Введено недопустимое значение." prompt="Допустимое значение 0 или 1" sqref="C181:C183">
      <formula1>0</formula1>
      <formula2>1</formula2>
    </dataValidation>
    <dataValidation allowBlank="1" showInputMessage="1" showErrorMessage="1" error="Необходимо ввести целое значение." sqref="I57"/>
    <dataValidation type="whole" allowBlank="1" showInputMessage="1" showErrorMessage="1" error="Необходимо ввести целое значение." sqref="D84:E84">
      <formula1>-100000</formula1>
      <formula2>99999999999</formula2>
    </dataValidation>
    <dataValidation type="whole" allowBlank="1" showInputMessage="1" showErrorMessage="1" error="Необходимо ввести целое значение." sqref="D77">
      <formula1>-1000000</formula1>
      <formula2>999999999999</formula2>
    </dataValidation>
    <dataValidation type="whole" allowBlank="1" showInputMessage="1" showErrorMessage="1" error="Введено недопустимое значение." sqref="C21">
      <formula1>0</formula1>
      <formula2>1</formula2>
    </dataValidation>
    <dataValidation type="whole" allowBlank="1" showInputMessage="1" showErrorMessage="1" prompt="Допустимое значение 0 или 1." sqref="C12:C13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0 -нет или 1 -да." sqref="C25:C26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1 (город и поселок городского типа) или 2 (сельская местность)" sqref="C27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1 (пятидневный) или 2 (шестидневный)" sqref="C24">
      <formula1>1</formula1>
      <formula2>2</formula2>
    </dataValidation>
  </dataValidations>
  <pageMargins left="0.7" right="0.7" top="0.75" bottom="0.75" header="0.3" footer="0.3"/>
  <pageSetup paperSize="9" scale="5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indexed="43"/>
  </sheetPr>
  <dimension ref="A1:S294"/>
  <sheetViews>
    <sheetView topLeftCell="A148" zoomScale="59" zoomScaleNormal="73" workbookViewId="0">
      <selection activeCell="A139" sqref="A139:I155"/>
    </sheetView>
  </sheetViews>
  <sheetFormatPr defaultRowHeight="12.75"/>
  <cols>
    <col min="1" max="1" width="51.42578125" style="5" customWidth="1"/>
    <col min="2" max="2" width="8.5703125" style="5" customWidth="1"/>
    <col min="3" max="3" width="17.85546875" style="5" customWidth="1"/>
    <col min="4" max="5" width="14.42578125" style="5" customWidth="1"/>
    <col min="6" max="6" width="17.28515625" style="5" customWidth="1"/>
    <col min="7" max="10" width="14.42578125" style="5" customWidth="1"/>
    <col min="11" max="11" width="11" style="5" customWidth="1"/>
    <col min="12" max="12" width="9.7109375" style="5" customWidth="1"/>
    <col min="13" max="13" width="5.7109375" style="5" customWidth="1"/>
    <col min="14" max="16" width="12.140625" style="5" customWidth="1"/>
    <col min="17" max="16384" width="9.140625" style="5"/>
  </cols>
  <sheetData>
    <row r="1" spans="1:16" s="2" customFormat="1" ht="15">
      <c r="A1" s="506" t="s">
        <v>0</v>
      </c>
      <c r="B1" s="506"/>
      <c r="C1" s="506"/>
      <c r="D1" s="506"/>
      <c r="E1" s="506"/>
      <c r="F1" s="506"/>
      <c r="G1" s="506"/>
      <c r="H1" s="506"/>
      <c r="I1" s="506"/>
      <c r="J1" s="506"/>
      <c r="K1" s="193"/>
      <c r="L1" s="193"/>
      <c r="M1" s="193"/>
      <c r="N1" s="193"/>
      <c r="O1" s="193"/>
      <c r="P1" s="193"/>
    </row>
    <row r="2" spans="1:16" ht="15.75" customHeight="1">
      <c r="A2" s="513" t="s">
        <v>247</v>
      </c>
      <c r="B2" s="513"/>
      <c r="C2" s="513"/>
      <c r="D2" s="513"/>
      <c r="E2" s="513"/>
      <c r="F2" s="513"/>
      <c r="G2" s="513"/>
      <c r="H2" s="513"/>
      <c r="I2" s="513"/>
      <c r="J2" s="513"/>
      <c r="K2" s="191"/>
      <c r="L2" s="191"/>
      <c r="M2" s="191"/>
      <c r="N2" s="191"/>
      <c r="O2" s="191"/>
      <c r="P2" s="191"/>
    </row>
    <row r="3" spans="1:16" s="2" customFormat="1" ht="15.75" customHeight="1">
      <c r="A3" s="194" t="s">
        <v>1</v>
      </c>
      <c r="B3" s="503" t="s">
        <v>2</v>
      </c>
      <c r="C3" s="507"/>
      <c r="D3" s="508"/>
      <c r="E3" s="509"/>
      <c r="F3" s="510"/>
      <c r="G3" s="511"/>
      <c r="H3" s="512"/>
      <c r="I3" s="512"/>
      <c r="J3" s="512"/>
      <c r="K3" s="195"/>
      <c r="L3" s="195"/>
      <c r="M3" s="195"/>
      <c r="N3" s="195"/>
      <c r="O3" s="195"/>
      <c r="P3" s="195"/>
    </row>
    <row r="4" spans="1:16" ht="15.75" customHeight="1">
      <c r="A4" s="196" t="s">
        <v>3</v>
      </c>
      <c r="B4" s="453">
        <v>48604552</v>
      </c>
      <c r="C4" s="515"/>
      <c r="D4" s="515"/>
      <c r="E4" s="462"/>
      <c r="F4" s="463"/>
      <c r="G4" s="464"/>
      <c r="H4" s="514"/>
      <c r="I4" s="514"/>
      <c r="J4" s="514"/>
      <c r="K4" s="7"/>
      <c r="L4" s="7"/>
      <c r="M4" s="7"/>
      <c r="N4" s="7"/>
      <c r="O4" s="7"/>
      <c r="P4" s="7"/>
    </row>
    <row r="5" spans="1:16" ht="15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spans="1:16" ht="15">
      <c r="A6" s="502" t="s">
        <v>4</v>
      </c>
      <c r="B6" s="502"/>
      <c r="C6" s="50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15">
      <c r="A7" s="502" t="s">
        <v>5</v>
      </c>
      <c r="B7" s="502"/>
      <c r="C7" s="50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spans="1:16" ht="18.75" customHeight="1">
      <c r="A8" s="194" t="s">
        <v>6</v>
      </c>
      <c r="B8" s="129" t="s">
        <v>7</v>
      </c>
      <c r="C8" s="130" t="s">
        <v>8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spans="1:16" ht="15.75" customHeight="1">
      <c r="A9" s="129">
        <v>1</v>
      </c>
      <c r="B9" s="129">
        <v>2</v>
      </c>
      <c r="C9" s="130">
        <v>3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spans="1:16" ht="15">
      <c r="A10" s="197" t="s">
        <v>9</v>
      </c>
      <c r="B10" s="198" t="s">
        <v>10</v>
      </c>
      <c r="C10" s="189">
        <v>1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1:16" ht="30">
      <c r="A11" s="199" t="s">
        <v>11</v>
      </c>
      <c r="B11" s="198" t="s">
        <v>12</v>
      </c>
      <c r="C11" s="200">
        <v>0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1:16" ht="30">
      <c r="A12" s="199" t="s">
        <v>13</v>
      </c>
      <c r="B12" s="196" t="s">
        <v>14</v>
      </c>
      <c r="C12" s="200">
        <v>0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</row>
    <row r="13" spans="1:16" ht="45">
      <c r="A13" s="197" t="s">
        <v>15</v>
      </c>
      <c r="B13" s="198" t="s">
        <v>16</v>
      </c>
      <c r="C13" s="200">
        <v>0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</row>
    <row r="14" spans="1:16" ht="60">
      <c r="A14" s="201" t="s">
        <v>17</v>
      </c>
      <c r="B14" s="196" t="s">
        <v>18</v>
      </c>
      <c r="C14" s="134">
        <v>0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spans="1:16" ht="63" customHeight="1">
      <c r="A15" s="201" t="s">
        <v>19</v>
      </c>
      <c r="B15" s="196" t="s">
        <v>20</v>
      </c>
      <c r="C15" s="134">
        <v>0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</row>
    <row r="16" spans="1:16" ht="60">
      <c r="A16" s="201" t="s">
        <v>21</v>
      </c>
      <c r="B16" s="196" t="s">
        <v>22</v>
      </c>
      <c r="C16" s="134">
        <v>0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</row>
    <row r="17" spans="1:19" ht="60">
      <c r="A17" s="201" t="s">
        <v>23</v>
      </c>
      <c r="B17" s="196" t="s">
        <v>24</v>
      </c>
      <c r="C17" s="134">
        <v>0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</row>
    <row r="18" spans="1:19" ht="60">
      <c r="A18" s="202" t="s">
        <v>25</v>
      </c>
      <c r="B18" s="198" t="s">
        <v>26</v>
      </c>
      <c r="C18" s="203">
        <v>0</v>
      </c>
      <c r="D18" s="2"/>
      <c r="E18" s="2"/>
      <c r="F18" s="2"/>
      <c r="G18" s="2"/>
      <c r="H18" s="2"/>
      <c r="I18" s="2"/>
      <c r="J18" s="2"/>
      <c r="K18" s="2"/>
      <c r="L18" s="135"/>
      <c r="M18" s="2"/>
      <c r="N18" s="2"/>
      <c r="O18" s="2"/>
      <c r="P18" s="2"/>
    </row>
    <row r="19" spans="1:19" ht="13.5" customHeight="1">
      <c r="A19" s="204"/>
      <c r="B19" s="205"/>
      <c r="C19" s="206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spans="1:19" ht="15">
      <c r="A20" s="516" t="s">
        <v>27</v>
      </c>
      <c r="B20" s="517"/>
      <c r="C20" s="517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1:19" ht="15">
      <c r="A21" s="192"/>
      <c r="B21" s="205"/>
      <c r="C21" s="206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5"/>
      <c r="R21" s="25"/>
      <c r="S21" s="25"/>
    </row>
    <row r="22" spans="1:19" s="29" customFormat="1" ht="15.75" customHeight="1">
      <c r="A22" s="75" t="s">
        <v>6</v>
      </c>
      <c r="B22" s="75" t="s">
        <v>7</v>
      </c>
      <c r="C22" s="207" t="s">
        <v>28</v>
      </c>
      <c r="D22" s="105"/>
      <c r="E22" s="105"/>
      <c r="F22" s="105"/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Q22" s="28"/>
      <c r="R22" s="28"/>
      <c r="S22" s="28"/>
    </row>
    <row r="23" spans="1:19" ht="14.25">
      <c r="A23" s="75">
        <v>1</v>
      </c>
      <c r="B23" s="75">
        <v>2</v>
      </c>
      <c r="C23" s="75">
        <v>3</v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5"/>
      <c r="R23" s="25"/>
      <c r="S23" s="25"/>
    </row>
    <row r="24" spans="1:19" ht="15">
      <c r="A24" s="208" t="s">
        <v>29</v>
      </c>
      <c r="B24" s="198" t="s">
        <v>10</v>
      </c>
      <c r="C24" s="134">
        <v>1</v>
      </c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25"/>
      <c r="R24" s="25"/>
      <c r="S24" s="25"/>
    </row>
    <row r="25" spans="1:19" ht="15">
      <c r="A25" s="208" t="s">
        <v>30</v>
      </c>
      <c r="B25" s="196" t="s">
        <v>12</v>
      </c>
      <c r="C25" s="134"/>
      <c r="D25" s="105"/>
      <c r="E25" s="105"/>
      <c r="F25" s="105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25"/>
      <c r="R25" s="25"/>
      <c r="S25" s="25"/>
    </row>
    <row r="26" spans="1:19" ht="15">
      <c r="A26" s="208" t="s">
        <v>31</v>
      </c>
      <c r="B26" s="196" t="s">
        <v>14</v>
      </c>
      <c r="C26" s="134">
        <v>0</v>
      </c>
      <c r="D26" s="105"/>
      <c r="E26" s="105"/>
      <c r="F26" s="105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25"/>
      <c r="R26" s="25"/>
      <c r="S26" s="25"/>
    </row>
    <row r="27" spans="1:19" ht="15">
      <c r="A27" s="208" t="s">
        <v>32</v>
      </c>
      <c r="B27" s="196" t="s">
        <v>16</v>
      </c>
      <c r="C27" s="134">
        <v>2</v>
      </c>
      <c r="D27" s="105"/>
      <c r="E27" s="105"/>
      <c r="F27" s="105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25"/>
      <c r="R27" s="25"/>
      <c r="S27" s="25"/>
    </row>
    <row r="28" spans="1:19" ht="30">
      <c r="A28" s="208" t="s">
        <v>33</v>
      </c>
      <c r="B28" s="196" t="s">
        <v>18</v>
      </c>
      <c r="C28" s="134">
        <v>1</v>
      </c>
      <c r="D28" s="105"/>
      <c r="E28" s="105"/>
      <c r="F28" s="105"/>
      <c r="G28" s="105"/>
      <c r="H28" s="105"/>
      <c r="I28" s="105"/>
      <c r="J28" s="105"/>
      <c r="K28" s="105"/>
      <c r="L28" s="105"/>
      <c r="M28" s="105"/>
      <c r="N28" s="105"/>
      <c r="O28" s="105"/>
      <c r="P28" s="105"/>
    </row>
    <row r="29" spans="1:19" ht="173.25" customHeight="1">
      <c r="A29" s="192"/>
      <c r="B29" s="205"/>
      <c r="C29" s="206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9" ht="15.75" customHeight="1">
      <c r="A30" s="491" t="s">
        <v>34</v>
      </c>
      <c r="B30" s="519"/>
      <c r="C30" s="519"/>
      <c r="D30" s="519"/>
      <c r="E30" s="519"/>
      <c r="F30" s="519"/>
      <c r="G30" s="519"/>
      <c r="H30" s="519"/>
      <c r="I30" s="519"/>
      <c r="J30" s="519"/>
      <c r="K30" s="2"/>
      <c r="L30" s="2"/>
      <c r="M30" s="2"/>
      <c r="N30" s="2"/>
      <c r="O30" s="2"/>
      <c r="P30" s="2"/>
    </row>
    <row r="31" spans="1:19" ht="15">
      <c r="A31" s="484" t="s">
        <v>35</v>
      </c>
      <c r="B31" s="484"/>
      <c r="C31" s="484"/>
      <c r="D31" s="484"/>
      <c r="E31" s="484"/>
      <c r="F31" s="484"/>
      <c r="G31" s="484"/>
      <c r="H31" s="484"/>
      <c r="I31" s="484"/>
      <c r="J31" s="484"/>
      <c r="K31" s="2"/>
      <c r="L31" s="2"/>
      <c r="M31" s="2"/>
      <c r="N31" s="2"/>
      <c r="O31" s="2"/>
      <c r="P31" s="2"/>
    </row>
    <row r="32" spans="1:19" ht="15.75" customHeight="1">
      <c r="A32" s="82"/>
      <c r="B32" s="82"/>
      <c r="C32" s="82"/>
      <c r="D32" s="518" t="s">
        <v>36</v>
      </c>
      <c r="E32" s="518"/>
      <c r="F32" s="518"/>
      <c r="G32" s="518"/>
      <c r="H32" s="518"/>
      <c r="I32" s="518"/>
      <c r="J32" s="209"/>
      <c r="K32" s="209"/>
      <c r="L32" s="2"/>
      <c r="M32" s="2"/>
      <c r="N32" s="2"/>
      <c r="O32" s="2"/>
      <c r="P32" s="2"/>
    </row>
    <row r="33" spans="1:17" ht="15.75" customHeight="1">
      <c r="A33" s="450" t="s">
        <v>37</v>
      </c>
      <c r="B33" s="450" t="s">
        <v>7</v>
      </c>
      <c r="C33" s="450" t="s">
        <v>38</v>
      </c>
      <c r="D33" s="450"/>
      <c r="E33" s="450"/>
      <c r="F33" s="450"/>
      <c r="G33" s="486" t="s">
        <v>39</v>
      </c>
      <c r="H33" s="492"/>
      <c r="I33" s="210" t="s">
        <v>40</v>
      </c>
      <c r="J33" s="107"/>
      <c r="K33" s="2"/>
      <c r="L33" s="2"/>
      <c r="M33" s="2"/>
      <c r="N33" s="2"/>
      <c r="O33" s="2"/>
      <c r="P33" s="2"/>
    </row>
    <row r="34" spans="1:17" ht="18.75" customHeight="1">
      <c r="A34" s="450"/>
      <c r="B34" s="450"/>
      <c r="C34" s="499" t="s">
        <v>41</v>
      </c>
      <c r="D34" s="450" t="s">
        <v>42</v>
      </c>
      <c r="E34" s="450"/>
      <c r="F34" s="450"/>
      <c r="G34" s="499" t="s">
        <v>41</v>
      </c>
      <c r="H34" s="499" t="s">
        <v>43</v>
      </c>
      <c r="I34" s="450" t="s">
        <v>41</v>
      </c>
      <c r="J34" s="27"/>
      <c r="K34" s="2"/>
      <c r="L34" s="2"/>
      <c r="M34" s="2"/>
      <c r="N34" s="2"/>
      <c r="O34" s="2"/>
      <c r="P34" s="2"/>
      <c r="Q34" s="25"/>
    </row>
    <row r="35" spans="1:17" s="29" customFormat="1" ht="31.5" customHeight="1">
      <c r="A35" s="450"/>
      <c r="B35" s="450"/>
      <c r="C35" s="501"/>
      <c r="D35" s="75" t="s">
        <v>44</v>
      </c>
      <c r="E35" s="75" t="s">
        <v>45</v>
      </c>
      <c r="F35" s="75" t="s">
        <v>46</v>
      </c>
      <c r="G35" s="500"/>
      <c r="H35" s="501"/>
      <c r="I35" s="450"/>
      <c r="J35" s="213"/>
      <c r="K35" s="105"/>
      <c r="L35" s="105"/>
      <c r="M35" s="105"/>
      <c r="N35" s="105"/>
      <c r="O35" s="105"/>
      <c r="P35" s="105"/>
      <c r="Q35" s="28"/>
    </row>
    <row r="36" spans="1:17" ht="15.75" customHeight="1">
      <c r="A36" s="75">
        <v>1</v>
      </c>
      <c r="B36" s="75">
        <v>2</v>
      </c>
      <c r="C36" s="75">
        <v>3</v>
      </c>
      <c r="D36" s="75">
        <v>4</v>
      </c>
      <c r="E36" s="75">
        <v>5</v>
      </c>
      <c r="F36" s="75">
        <v>6</v>
      </c>
      <c r="G36" s="75">
        <v>7</v>
      </c>
      <c r="H36" s="75">
        <v>8</v>
      </c>
      <c r="I36" s="75">
        <v>9</v>
      </c>
      <c r="J36" s="27"/>
      <c r="K36" s="27"/>
      <c r="L36" s="27"/>
      <c r="M36" s="27"/>
      <c r="N36" s="27"/>
      <c r="O36" s="27"/>
      <c r="P36" s="27"/>
      <c r="Q36" s="25"/>
    </row>
    <row r="37" spans="1:17" ht="15">
      <c r="A37" s="214" t="s">
        <v>47</v>
      </c>
      <c r="B37" s="198" t="s">
        <v>10</v>
      </c>
      <c r="C37" s="215">
        <v>109</v>
      </c>
      <c r="D37" s="215">
        <v>101</v>
      </c>
      <c r="E37" s="215">
        <f>E38+E47+E48+E51+E52+E53+E54</f>
        <v>0</v>
      </c>
      <c r="F37" s="215">
        <f>F38+F47+F48+F51+F52+F53+F54</f>
        <v>0</v>
      </c>
      <c r="G37" s="215">
        <v>4</v>
      </c>
      <c r="H37" s="215">
        <v>3</v>
      </c>
      <c r="I37" s="215">
        <v>65</v>
      </c>
      <c r="J37" s="216"/>
      <c r="K37" s="105"/>
      <c r="L37" s="105"/>
      <c r="M37" s="217"/>
      <c r="N37" s="217"/>
      <c r="O37" s="191"/>
      <c r="P37" s="191"/>
      <c r="Q37" s="25"/>
    </row>
    <row r="38" spans="1:17" ht="28.5">
      <c r="A38" s="218" t="s">
        <v>48</v>
      </c>
      <c r="B38" s="198" t="s">
        <v>12</v>
      </c>
      <c r="C38" s="219">
        <f t="shared" ref="C38:I38" si="0">C39+C40+C41+C42+C43+C44+C45+C46</f>
        <v>0</v>
      </c>
      <c r="D38" s="219">
        <f t="shared" si="0"/>
        <v>0</v>
      </c>
      <c r="E38" s="219">
        <f t="shared" si="0"/>
        <v>0</v>
      </c>
      <c r="F38" s="219">
        <f t="shared" si="0"/>
        <v>0</v>
      </c>
      <c r="G38" s="219">
        <f t="shared" si="0"/>
        <v>0</v>
      </c>
      <c r="H38" s="219">
        <f t="shared" si="0"/>
        <v>0</v>
      </c>
      <c r="I38" s="219">
        <f t="shared" si="0"/>
        <v>0</v>
      </c>
      <c r="J38" s="220"/>
      <c r="K38" s="105"/>
      <c r="L38" s="173"/>
      <c r="M38" s="105"/>
      <c r="N38" s="105"/>
      <c r="O38" s="105"/>
      <c r="P38" s="45"/>
      <c r="Q38" s="25"/>
    </row>
    <row r="39" spans="1:17" ht="30">
      <c r="A39" s="221" t="s">
        <v>49</v>
      </c>
      <c r="B39" s="196" t="s">
        <v>14</v>
      </c>
      <c r="C39" s="222"/>
      <c r="D39" s="222"/>
      <c r="E39" s="222"/>
      <c r="F39" s="222"/>
      <c r="G39" s="222"/>
      <c r="H39" s="222"/>
      <c r="I39" s="222"/>
      <c r="J39" s="223"/>
      <c r="K39" s="105"/>
      <c r="L39" s="173"/>
      <c r="M39" s="105"/>
      <c r="N39" s="105"/>
      <c r="O39" s="105"/>
      <c r="P39" s="45"/>
    </row>
    <row r="40" spans="1:17" ht="15">
      <c r="A40" s="224" t="s">
        <v>50</v>
      </c>
      <c r="B40" s="198" t="s">
        <v>16</v>
      </c>
      <c r="C40" s="222"/>
      <c r="D40" s="222"/>
      <c r="E40" s="222"/>
      <c r="F40" s="222"/>
      <c r="G40" s="222"/>
      <c r="H40" s="222"/>
      <c r="I40" s="222"/>
      <c r="J40" s="223"/>
      <c r="K40" s="2"/>
      <c r="L40" s="225"/>
      <c r="M40" s="2"/>
      <c r="N40" s="2"/>
      <c r="O40" s="2"/>
      <c r="P40" s="50"/>
    </row>
    <row r="41" spans="1:17" ht="15">
      <c r="A41" s="226" t="s">
        <v>51</v>
      </c>
      <c r="B41" s="196" t="s">
        <v>18</v>
      </c>
      <c r="C41" s="222"/>
      <c r="D41" s="222"/>
      <c r="E41" s="222"/>
      <c r="F41" s="222"/>
      <c r="G41" s="222"/>
      <c r="H41" s="222"/>
      <c r="I41" s="222"/>
      <c r="J41" s="223"/>
      <c r="K41" s="2"/>
      <c r="L41" s="2"/>
      <c r="M41" s="2"/>
      <c r="N41" s="2"/>
      <c r="O41" s="2"/>
      <c r="P41" s="50"/>
    </row>
    <row r="42" spans="1:17" ht="15">
      <c r="A42" s="224" t="s">
        <v>52</v>
      </c>
      <c r="B42" s="196" t="s">
        <v>20</v>
      </c>
      <c r="C42" s="222"/>
      <c r="D42" s="222"/>
      <c r="E42" s="222"/>
      <c r="F42" s="222"/>
      <c r="G42" s="222"/>
      <c r="H42" s="222"/>
      <c r="I42" s="222"/>
      <c r="J42" s="223"/>
      <c r="K42" s="2"/>
      <c r="L42" s="2"/>
      <c r="M42" s="2"/>
      <c r="N42" s="2"/>
      <c r="O42" s="2"/>
      <c r="P42" s="50"/>
    </row>
    <row r="43" spans="1:17" ht="15">
      <c r="A43" s="224" t="s">
        <v>53</v>
      </c>
      <c r="B43" s="196" t="s">
        <v>22</v>
      </c>
      <c r="C43" s="222"/>
      <c r="D43" s="222"/>
      <c r="E43" s="222"/>
      <c r="F43" s="222"/>
      <c r="G43" s="222"/>
      <c r="H43" s="222"/>
      <c r="I43" s="222"/>
      <c r="J43" s="223"/>
      <c r="K43" s="2"/>
      <c r="L43" s="2"/>
      <c r="M43" s="2"/>
      <c r="N43" s="2"/>
      <c r="O43" s="2"/>
      <c r="P43" s="50"/>
    </row>
    <row r="44" spans="1:17" ht="15">
      <c r="A44" s="221" t="s">
        <v>54</v>
      </c>
      <c r="B44" s="196" t="s">
        <v>24</v>
      </c>
      <c r="C44" s="222"/>
      <c r="D44" s="222"/>
      <c r="E44" s="222"/>
      <c r="F44" s="222"/>
      <c r="G44" s="222"/>
      <c r="H44" s="222"/>
      <c r="I44" s="222"/>
      <c r="J44" s="223"/>
      <c r="K44" s="2"/>
      <c r="L44" s="2"/>
      <c r="M44" s="2"/>
      <c r="N44" s="2"/>
      <c r="O44" s="2"/>
      <c r="P44" s="50"/>
    </row>
    <row r="45" spans="1:17" ht="15">
      <c r="A45" s="224" t="s">
        <v>55</v>
      </c>
      <c r="B45" s="198" t="s">
        <v>26</v>
      </c>
      <c r="C45" s="222"/>
      <c r="D45" s="222"/>
      <c r="E45" s="222"/>
      <c r="F45" s="222"/>
      <c r="G45" s="222"/>
      <c r="H45" s="222"/>
      <c r="I45" s="222"/>
      <c r="J45" s="223"/>
      <c r="K45" s="2"/>
      <c r="L45" s="2"/>
      <c r="M45" s="2"/>
      <c r="N45" s="2"/>
      <c r="O45" s="2"/>
      <c r="P45" s="50"/>
    </row>
    <row r="46" spans="1:17" ht="15">
      <c r="A46" s="224" t="s">
        <v>56</v>
      </c>
      <c r="B46" s="227">
        <v>10</v>
      </c>
      <c r="C46" s="222"/>
      <c r="D46" s="222"/>
      <c r="E46" s="222"/>
      <c r="F46" s="222"/>
      <c r="G46" s="222"/>
      <c r="H46" s="222"/>
      <c r="I46" s="222"/>
      <c r="J46" s="223"/>
      <c r="K46" s="2"/>
      <c r="L46" s="2"/>
      <c r="M46" s="2"/>
      <c r="N46" s="2"/>
      <c r="O46" s="2"/>
      <c r="P46" s="50"/>
    </row>
    <row r="47" spans="1:17" ht="15">
      <c r="A47" s="228" t="s">
        <v>57</v>
      </c>
      <c r="B47" s="227">
        <v>11</v>
      </c>
      <c r="C47" s="222">
        <v>109</v>
      </c>
      <c r="D47" s="222">
        <v>101</v>
      </c>
      <c r="E47" s="222"/>
      <c r="F47" s="222"/>
      <c r="G47" s="222">
        <v>4</v>
      </c>
      <c r="H47" s="222">
        <v>3</v>
      </c>
      <c r="I47" s="222">
        <v>65</v>
      </c>
      <c r="J47" s="229"/>
      <c r="K47" s="2"/>
      <c r="L47" s="2"/>
      <c r="M47" s="2"/>
      <c r="N47" s="2"/>
      <c r="O47" s="2"/>
      <c r="P47" s="50"/>
    </row>
    <row r="48" spans="1:17" ht="15">
      <c r="A48" s="228" t="s">
        <v>58</v>
      </c>
      <c r="B48" s="227">
        <v>12</v>
      </c>
      <c r="C48" s="222"/>
      <c r="D48" s="222"/>
      <c r="E48" s="222"/>
      <c r="F48" s="222"/>
      <c r="G48" s="222"/>
      <c r="H48" s="222"/>
      <c r="I48" s="222"/>
      <c r="J48" s="229"/>
      <c r="K48" s="2"/>
      <c r="L48" s="2"/>
      <c r="M48" s="2"/>
      <c r="N48" s="2"/>
      <c r="O48" s="2"/>
      <c r="P48" s="50"/>
    </row>
    <row r="49" spans="1:17" ht="28.5" customHeight="1">
      <c r="A49" s="208" t="s">
        <v>59</v>
      </c>
      <c r="B49" s="227">
        <v>13</v>
      </c>
      <c r="C49" s="222"/>
      <c r="D49" s="222"/>
      <c r="E49" s="222"/>
      <c r="F49" s="222"/>
      <c r="G49" s="222"/>
      <c r="H49" s="222"/>
      <c r="I49" s="222"/>
      <c r="J49" s="229"/>
      <c r="K49" s="2"/>
      <c r="L49" s="2"/>
      <c r="M49" s="2"/>
      <c r="N49" s="2"/>
      <c r="O49" s="2"/>
      <c r="P49" s="50"/>
    </row>
    <row r="50" spans="1:17" ht="15">
      <c r="A50" s="208" t="s">
        <v>60</v>
      </c>
      <c r="B50" s="227">
        <v>14</v>
      </c>
      <c r="C50" s="222"/>
      <c r="D50" s="222"/>
      <c r="E50" s="222"/>
      <c r="F50" s="222"/>
      <c r="G50" s="222"/>
      <c r="H50" s="222"/>
      <c r="I50" s="222"/>
      <c r="J50" s="229"/>
      <c r="K50" s="2"/>
      <c r="L50" s="2"/>
      <c r="M50" s="2"/>
      <c r="N50" s="2"/>
      <c r="O50" s="2"/>
      <c r="P50" s="50"/>
    </row>
    <row r="51" spans="1:17" ht="15">
      <c r="A51" s="230" t="s">
        <v>61</v>
      </c>
      <c r="B51" s="227">
        <v>15</v>
      </c>
      <c r="C51" s="222"/>
      <c r="D51" s="231"/>
      <c r="E51" s="222"/>
      <c r="F51" s="222"/>
      <c r="G51" s="222"/>
      <c r="H51" s="232"/>
      <c r="I51" s="222"/>
      <c r="J51" s="229"/>
      <c r="K51" s="2"/>
      <c r="L51" s="2"/>
      <c r="M51" s="2"/>
      <c r="N51" s="2"/>
      <c r="O51" s="2"/>
      <c r="P51" s="2"/>
    </row>
    <row r="52" spans="1:17" ht="15">
      <c r="A52" s="233" t="s">
        <v>62</v>
      </c>
      <c r="B52" s="227">
        <v>16</v>
      </c>
      <c r="C52" s="222"/>
      <c r="D52" s="234" t="s">
        <v>63</v>
      </c>
      <c r="E52" s="222"/>
      <c r="F52" s="222"/>
      <c r="G52" s="222"/>
      <c r="H52" s="234" t="s">
        <v>63</v>
      </c>
      <c r="I52" s="222"/>
      <c r="J52" s="229"/>
      <c r="K52" s="2"/>
      <c r="L52" s="2"/>
      <c r="M52" s="2"/>
      <c r="N52" s="2"/>
      <c r="O52" s="2"/>
      <c r="P52" s="2"/>
    </row>
    <row r="53" spans="1:17" ht="15">
      <c r="A53" s="233" t="s">
        <v>64</v>
      </c>
      <c r="B53" s="227">
        <v>17</v>
      </c>
      <c r="C53" s="222"/>
      <c r="D53" s="231"/>
      <c r="E53" s="222"/>
      <c r="F53" s="222"/>
      <c r="G53" s="222"/>
      <c r="H53" s="232"/>
      <c r="I53" s="222"/>
      <c r="J53" s="229"/>
      <c r="K53" s="2"/>
      <c r="L53" s="2"/>
      <c r="M53" s="2"/>
      <c r="N53" s="2"/>
      <c r="O53" s="2"/>
      <c r="P53" s="2"/>
    </row>
    <row r="54" spans="1:17" ht="15">
      <c r="A54" s="235" t="s">
        <v>65</v>
      </c>
      <c r="B54" s="236">
        <v>18</v>
      </c>
      <c r="C54" s="237"/>
      <c r="D54" s="231"/>
      <c r="E54" s="237"/>
      <c r="F54" s="237"/>
      <c r="G54" s="237"/>
      <c r="H54" s="232"/>
      <c r="I54" s="237"/>
      <c r="J54" s="229"/>
      <c r="K54" s="2"/>
      <c r="L54" s="2"/>
      <c r="M54" s="2"/>
      <c r="N54" s="2"/>
      <c r="O54" s="2"/>
      <c r="P54" s="2"/>
    </row>
    <row r="55" spans="1:17" ht="24" customHeight="1">
      <c r="A55" s="238" t="s">
        <v>66</v>
      </c>
      <c r="B55" s="227">
        <v>19</v>
      </c>
      <c r="C55" s="237"/>
      <c r="D55" s="231"/>
      <c r="E55" s="237"/>
      <c r="F55" s="237"/>
      <c r="G55" s="237"/>
      <c r="H55" s="232"/>
      <c r="I55" s="237"/>
      <c r="J55" s="229"/>
      <c r="K55" s="2"/>
      <c r="L55" s="2"/>
      <c r="M55" s="2"/>
      <c r="N55" s="2"/>
      <c r="O55" s="2"/>
      <c r="P55" s="2"/>
    </row>
    <row r="56" spans="1:17" ht="15">
      <c r="A56" s="239" t="s">
        <v>67</v>
      </c>
      <c r="B56" s="227">
        <v>20</v>
      </c>
      <c r="C56" s="237"/>
      <c r="D56" s="231"/>
      <c r="E56" s="237"/>
      <c r="F56" s="237"/>
      <c r="G56" s="237"/>
      <c r="H56" s="232"/>
      <c r="I56" s="237"/>
      <c r="J56" s="229"/>
      <c r="K56" s="2"/>
      <c r="L56" s="2"/>
      <c r="M56" s="2"/>
      <c r="N56" s="2"/>
      <c r="O56" s="2"/>
      <c r="P56" s="2"/>
    </row>
    <row r="57" spans="1:17" ht="30">
      <c r="A57" s="199" t="s">
        <v>68</v>
      </c>
      <c r="B57" s="236">
        <v>21</v>
      </c>
      <c r="C57" s="237">
        <v>8</v>
      </c>
      <c r="D57" s="234" t="s">
        <v>63</v>
      </c>
      <c r="E57" s="234" t="s">
        <v>63</v>
      </c>
      <c r="F57" s="234" t="s">
        <v>63</v>
      </c>
      <c r="G57" s="237">
        <v>1</v>
      </c>
      <c r="H57" s="240" t="s">
        <v>63</v>
      </c>
      <c r="I57" s="234" t="s">
        <v>63</v>
      </c>
      <c r="J57" s="229"/>
      <c r="K57" s="2"/>
      <c r="L57" s="2"/>
      <c r="M57" s="2"/>
      <c r="N57" s="2"/>
      <c r="O57" s="2"/>
      <c r="P57" s="2"/>
    </row>
    <row r="58" spans="1:17" ht="15">
      <c r="A58" s="241" t="s">
        <v>69</v>
      </c>
      <c r="B58" s="227">
        <v>22</v>
      </c>
      <c r="C58" s="222"/>
      <c r="D58" s="234" t="s">
        <v>63</v>
      </c>
      <c r="E58" s="234" t="s">
        <v>63</v>
      </c>
      <c r="F58" s="234" t="s">
        <v>63</v>
      </c>
      <c r="G58" s="222"/>
      <c r="H58" s="234" t="s">
        <v>63</v>
      </c>
      <c r="I58" s="234" t="s">
        <v>63</v>
      </c>
      <c r="J58" s="229"/>
      <c r="K58" s="2"/>
      <c r="L58" s="2"/>
      <c r="M58" s="2"/>
      <c r="N58" s="2"/>
      <c r="O58" s="2"/>
      <c r="P58" s="2"/>
    </row>
    <row r="59" spans="1:17" ht="15">
      <c r="A59" s="242" t="s">
        <v>70</v>
      </c>
      <c r="B59" s="227">
        <v>23</v>
      </c>
      <c r="C59" s="222">
        <v>43</v>
      </c>
      <c r="D59" s="234" t="s">
        <v>63</v>
      </c>
      <c r="E59" s="234" t="s">
        <v>63</v>
      </c>
      <c r="F59" s="234" t="s">
        <v>63</v>
      </c>
      <c r="G59" s="222">
        <v>2</v>
      </c>
      <c r="H59" s="234" t="s">
        <v>63</v>
      </c>
      <c r="I59" s="234" t="s">
        <v>63</v>
      </c>
      <c r="J59" s="243"/>
      <c r="K59" s="193"/>
      <c r="L59" s="193"/>
      <c r="M59" s="193"/>
      <c r="N59" s="193"/>
      <c r="O59" s="193"/>
      <c r="P59" s="193"/>
    </row>
    <row r="60" spans="1:17" ht="15">
      <c r="A60" s="244"/>
      <c r="B60" s="245"/>
      <c r="C60" s="246"/>
      <c r="D60" s="247"/>
      <c r="E60" s="247"/>
      <c r="F60" s="248"/>
      <c r="G60" s="247"/>
      <c r="H60" s="247"/>
      <c r="I60" s="243"/>
      <c r="J60" s="243"/>
      <c r="K60" s="249"/>
      <c r="L60" s="249"/>
      <c r="M60" s="249"/>
      <c r="N60" s="249"/>
      <c r="O60" s="249"/>
      <c r="P60" s="249"/>
    </row>
    <row r="61" spans="1:17" ht="15" customHeight="1">
      <c r="A61" s="484" t="s">
        <v>71</v>
      </c>
      <c r="B61" s="484"/>
      <c r="C61" s="484"/>
      <c r="D61" s="484"/>
      <c r="E61" s="484"/>
      <c r="F61" s="484"/>
      <c r="G61" s="484"/>
      <c r="H61" s="484"/>
      <c r="I61" s="484"/>
      <c r="J61" s="484"/>
      <c r="K61" s="484"/>
      <c r="L61" s="484"/>
      <c r="M61" s="484"/>
      <c r="N61" s="484"/>
      <c r="O61" s="2"/>
      <c r="P61" s="2"/>
    </row>
    <row r="62" spans="1:17" ht="15.75" customHeight="1">
      <c r="A62" s="82"/>
      <c r="B62" s="82"/>
      <c r="C62" s="82"/>
      <c r="D62" s="82"/>
      <c r="E62" s="82"/>
      <c r="F62" s="82"/>
      <c r="G62" s="82"/>
      <c r="H62" s="483" t="s">
        <v>72</v>
      </c>
      <c r="I62" s="483"/>
      <c r="J62" s="483"/>
      <c r="K62" s="483"/>
      <c r="L62" s="250"/>
      <c r="M62" s="167"/>
      <c r="N62" s="167"/>
      <c r="O62" s="2"/>
      <c r="P62" s="2"/>
      <c r="Q62" s="25"/>
    </row>
    <row r="63" spans="1:17" ht="15.75" customHeight="1">
      <c r="A63" s="450" t="s">
        <v>37</v>
      </c>
      <c r="B63" s="450" t="s">
        <v>7</v>
      </c>
      <c r="C63" s="499" t="s">
        <v>73</v>
      </c>
      <c r="D63" s="450" t="s">
        <v>74</v>
      </c>
      <c r="E63" s="450"/>
      <c r="F63" s="450"/>
      <c r="G63" s="450"/>
      <c r="H63" s="450"/>
      <c r="I63" s="450"/>
      <c r="J63" s="450"/>
      <c r="K63" s="503"/>
      <c r="L63" s="27"/>
      <c r="M63" s="27"/>
      <c r="N63" s="27"/>
      <c r="O63" s="105"/>
      <c r="P63" s="105"/>
      <c r="Q63" s="25"/>
    </row>
    <row r="64" spans="1:17" s="29" customFormat="1" ht="25.5" customHeight="1">
      <c r="A64" s="450"/>
      <c r="B64" s="450"/>
      <c r="C64" s="501"/>
      <c r="D64" s="75" t="s">
        <v>75</v>
      </c>
      <c r="E64" s="75" t="s">
        <v>76</v>
      </c>
      <c r="F64" s="75" t="s">
        <v>77</v>
      </c>
      <c r="G64" s="75" t="s">
        <v>78</v>
      </c>
      <c r="H64" s="75" t="s">
        <v>79</v>
      </c>
      <c r="I64" s="75" t="s">
        <v>80</v>
      </c>
      <c r="J64" s="75" t="s">
        <v>81</v>
      </c>
      <c r="K64" s="75" t="s">
        <v>82</v>
      </c>
      <c r="L64" s="27"/>
      <c r="M64" s="27"/>
      <c r="N64" s="27"/>
      <c r="O64" s="105"/>
      <c r="P64" s="105"/>
      <c r="Q64" s="28"/>
    </row>
    <row r="65" spans="1:18" ht="15.75" customHeight="1">
      <c r="A65" s="75">
        <v>1</v>
      </c>
      <c r="B65" s="75">
        <v>2</v>
      </c>
      <c r="C65" s="75">
        <v>3</v>
      </c>
      <c r="D65" s="75">
        <v>4</v>
      </c>
      <c r="E65" s="75">
        <v>5</v>
      </c>
      <c r="F65" s="75">
        <v>6</v>
      </c>
      <c r="G65" s="75">
        <v>7</v>
      </c>
      <c r="H65" s="75">
        <v>8</v>
      </c>
      <c r="I65" s="75">
        <v>9</v>
      </c>
      <c r="J65" s="75">
        <v>10</v>
      </c>
      <c r="K65" s="75">
        <v>11</v>
      </c>
      <c r="L65" s="27"/>
      <c r="M65" s="27"/>
      <c r="N65" s="27"/>
      <c r="O65" s="27"/>
      <c r="P65" s="27"/>
      <c r="Q65" s="25"/>
    </row>
    <row r="66" spans="1:18" ht="15">
      <c r="A66" s="208" t="s">
        <v>83</v>
      </c>
      <c r="B66" s="198" t="s">
        <v>10</v>
      </c>
      <c r="C66" s="251">
        <v>109</v>
      </c>
      <c r="D66" s="222"/>
      <c r="E66" s="222"/>
      <c r="F66" s="222">
        <v>11</v>
      </c>
      <c r="G66" s="222">
        <v>21</v>
      </c>
      <c r="H66" s="222">
        <v>40</v>
      </c>
      <c r="I66" s="222">
        <v>15</v>
      </c>
      <c r="J66" s="222">
        <v>22</v>
      </c>
      <c r="K66" s="222"/>
      <c r="L66" s="246"/>
      <c r="M66" s="246"/>
      <c r="N66" s="246"/>
      <c r="O66" s="192"/>
      <c r="P66" s="105"/>
      <c r="Q66" s="25"/>
    </row>
    <row r="67" spans="1:18" ht="15">
      <c r="A67" s="252" t="s">
        <v>84</v>
      </c>
      <c r="B67" s="198" t="s">
        <v>12</v>
      </c>
      <c r="C67" s="251">
        <v>52</v>
      </c>
      <c r="D67" s="222"/>
      <c r="E67" s="222"/>
      <c r="F67" s="222">
        <v>6</v>
      </c>
      <c r="G67" s="222">
        <v>12</v>
      </c>
      <c r="H67" s="222">
        <v>17</v>
      </c>
      <c r="I67" s="222">
        <v>7</v>
      </c>
      <c r="J67" s="222">
        <v>10</v>
      </c>
      <c r="K67" s="222"/>
      <c r="L67" s="246"/>
      <c r="M67" s="246"/>
      <c r="N67" s="246"/>
      <c r="O67" s="105"/>
      <c r="P67" s="105"/>
    </row>
    <row r="68" spans="1:18" ht="30">
      <c r="A68" s="208" t="s">
        <v>85</v>
      </c>
      <c r="B68" s="196" t="s">
        <v>14</v>
      </c>
      <c r="C68" s="251">
        <f>D68+E68+F68+G68+H68+I68+J68+K68</f>
        <v>0</v>
      </c>
      <c r="D68" s="253"/>
      <c r="E68" s="253"/>
      <c r="F68" s="253"/>
      <c r="G68" s="253"/>
      <c r="H68" s="222"/>
      <c r="I68" s="222"/>
      <c r="J68" s="222"/>
      <c r="K68" s="222"/>
      <c r="L68" s="246"/>
      <c r="M68" s="246"/>
      <c r="N68" s="246"/>
      <c r="O68" s="2"/>
      <c r="P68" s="2"/>
    </row>
    <row r="69" spans="1:18" ht="15">
      <c r="A69" s="241" t="s">
        <v>86</v>
      </c>
      <c r="B69" s="198" t="s">
        <v>16</v>
      </c>
      <c r="C69" s="251">
        <f>D69+E69+F69+G69+H69+I69+J69+K69</f>
        <v>0</v>
      </c>
      <c r="D69" s="253"/>
      <c r="E69" s="253"/>
      <c r="F69" s="253"/>
      <c r="G69" s="253"/>
      <c r="H69" s="222"/>
      <c r="I69" s="222"/>
      <c r="J69" s="222"/>
      <c r="K69" s="222"/>
      <c r="L69" s="254"/>
      <c r="M69" s="246"/>
      <c r="N69" s="246"/>
      <c r="O69" s="2"/>
      <c r="P69" s="2"/>
    </row>
    <row r="70" spans="1:18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spans="1:18" ht="18.75" customHeight="1">
      <c r="A71" s="484" t="s">
        <v>87</v>
      </c>
      <c r="B71" s="484"/>
      <c r="C71" s="484"/>
      <c r="D71" s="484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spans="1:18" ht="15">
      <c r="A72" s="504" t="s">
        <v>88</v>
      </c>
      <c r="B72" s="505"/>
      <c r="C72" s="505"/>
      <c r="D72" s="505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spans="1:18" s="29" customFormat="1" ht="15.75" customHeight="1">
      <c r="A73" s="194" t="s">
        <v>37</v>
      </c>
      <c r="B73" s="194" t="s">
        <v>7</v>
      </c>
      <c r="C73" s="194" t="s">
        <v>89</v>
      </c>
      <c r="D73" s="211" t="s">
        <v>90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8"/>
      <c r="R73" s="28"/>
    </row>
    <row r="74" spans="1:18" ht="15" customHeight="1">
      <c r="A74" s="75">
        <v>1</v>
      </c>
      <c r="B74" s="75">
        <v>2</v>
      </c>
      <c r="C74" s="75">
        <v>3</v>
      </c>
      <c r="D74" s="75">
        <v>4</v>
      </c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5"/>
      <c r="R74" s="25"/>
    </row>
    <row r="75" spans="1:18" ht="30">
      <c r="A75" s="208" t="s">
        <v>91</v>
      </c>
      <c r="B75" s="198" t="s">
        <v>10</v>
      </c>
      <c r="C75" s="189">
        <v>0</v>
      </c>
      <c r="D75" s="189">
        <v>0</v>
      </c>
      <c r="E75" s="105"/>
      <c r="F75" s="105"/>
      <c r="G75" s="105"/>
      <c r="H75" s="105"/>
      <c r="I75" s="105"/>
      <c r="J75" s="105"/>
      <c r="K75" s="105"/>
      <c r="L75" s="105"/>
      <c r="M75" s="105"/>
      <c r="N75" s="105"/>
      <c r="O75" s="105"/>
      <c r="P75" s="105"/>
    </row>
    <row r="76" spans="1:18" ht="30">
      <c r="A76" s="208" t="s">
        <v>92</v>
      </c>
      <c r="B76" s="198" t="s">
        <v>12</v>
      </c>
      <c r="C76" s="189">
        <v>0</v>
      </c>
      <c r="D76" s="189">
        <v>0</v>
      </c>
      <c r="E76" s="2"/>
      <c r="F76" s="2"/>
      <c r="G76" s="135"/>
      <c r="H76" s="2"/>
      <c r="I76" s="2"/>
      <c r="J76" s="2"/>
      <c r="K76" s="2"/>
      <c r="L76" s="2"/>
      <c r="M76" s="2"/>
      <c r="N76" s="2"/>
      <c r="O76" s="2"/>
      <c r="P76" s="2"/>
    </row>
    <row r="77" spans="1:18" ht="43.5" customHeight="1">
      <c r="A77" s="159"/>
      <c r="B77" s="223"/>
      <c r="C77" s="223"/>
      <c r="D77" s="255"/>
      <c r="E77" s="256"/>
      <c r="F77" s="256"/>
      <c r="G77" s="256"/>
      <c r="H77" s="256"/>
      <c r="I77" s="2"/>
      <c r="J77" s="2"/>
      <c r="K77" s="2"/>
      <c r="L77" s="2"/>
      <c r="M77" s="2"/>
      <c r="N77" s="2"/>
      <c r="O77" s="2"/>
      <c r="P77" s="2"/>
    </row>
    <row r="78" spans="1:18" ht="14.25" customHeight="1">
      <c r="A78" s="484" t="s">
        <v>93</v>
      </c>
      <c r="B78" s="484"/>
      <c r="C78" s="484"/>
      <c r="D78" s="484"/>
      <c r="E78" s="484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</row>
    <row r="79" spans="1:18" ht="18.75" customHeight="1">
      <c r="A79" s="82"/>
      <c r="B79" s="483" t="s">
        <v>88</v>
      </c>
      <c r="C79" s="483"/>
      <c r="D79" s="483"/>
      <c r="E79" s="257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5"/>
    </row>
    <row r="80" spans="1:18" s="29" customFormat="1" ht="15.75" customHeight="1">
      <c r="A80" s="194" t="s">
        <v>37</v>
      </c>
      <c r="B80" s="194" t="s">
        <v>7</v>
      </c>
      <c r="C80" s="194" t="s">
        <v>94</v>
      </c>
      <c r="D80" s="75" t="s">
        <v>95</v>
      </c>
      <c r="E80" s="27"/>
      <c r="F80" s="105"/>
      <c r="G80" s="105"/>
      <c r="H80" s="105"/>
      <c r="I80" s="105"/>
      <c r="J80" s="105"/>
      <c r="K80" s="105"/>
      <c r="L80" s="105"/>
      <c r="M80" s="105"/>
      <c r="N80" s="105"/>
      <c r="O80" s="105"/>
      <c r="P80" s="105"/>
      <c r="Q80" s="28"/>
    </row>
    <row r="81" spans="1:18" ht="15" customHeight="1">
      <c r="A81" s="75">
        <v>1</v>
      </c>
      <c r="B81" s="75">
        <v>2</v>
      </c>
      <c r="C81" s="75">
        <v>3</v>
      </c>
      <c r="D81" s="75">
        <v>4</v>
      </c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5"/>
    </row>
    <row r="82" spans="1:18" ht="15">
      <c r="A82" s="208" t="s">
        <v>83</v>
      </c>
      <c r="B82" s="198" t="s">
        <v>10</v>
      </c>
      <c r="C82" s="240" t="s">
        <v>63</v>
      </c>
      <c r="D82" s="251">
        <f>C66</f>
        <v>109</v>
      </c>
      <c r="E82" s="258"/>
      <c r="F82" s="105"/>
      <c r="G82" s="105"/>
      <c r="H82" s="105"/>
      <c r="I82" s="105"/>
      <c r="J82" s="105"/>
      <c r="K82" s="105"/>
      <c r="L82" s="105"/>
      <c r="M82" s="105"/>
      <c r="N82" s="105"/>
      <c r="O82" s="105"/>
      <c r="P82" s="105"/>
      <c r="Q82" s="25"/>
    </row>
    <row r="83" spans="1:18" ht="30">
      <c r="A83" s="259" t="s">
        <v>96</v>
      </c>
      <c r="B83" s="198"/>
      <c r="C83" s="261"/>
      <c r="D83" s="262"/>
      <c r="E83" s="258"/>
      <c r="F83" s="105"/>
      <c r="G83" s="105"/>
      <c r="H83" s="105"/>
      <c r="I83" s="105"/>
      <c r="J83" s="105"/>
      <c r="K83" s="105"/>
      <c r="L83" s="105"/>
      <c r="M83" s="105"/>
      <c r="N83" s="105"/>
      <c r="O83" s="105"/>
      <c r="P83" s="105"/>
    </row>
    <row r="84" spans="1:18" ht="15">
      <c r="A84" s="263" t="s">
        <v>97</v>
      </c>
      <c r="B84" s="198" t="s">
        <v>12</v>
      </c>
      <c r="C84" s="264">
        <v>155</v>
      </c>
      <c r="D84" s="134">
        <v>109</v>
      </c>
      <c r="E84" s="206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</row>
    <row r="85" spans="1:18" ht="15">
      <c r="A85" s="265"/>
      <c r="B85" s="266"/>
      <c r="C85" s="267"/>
      <c r="D85" s="268"/>
      <c r="E85" s="269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</row>
    <row r="86" spans="1:18" ht="15">
      <c r="A86" s="270"/>
      <c r="B86" s="205"/>
      <c r="C86" s="206"/>
      <c r="D86" s="206"/>
      <c r="E86" s="206"/>
      <c r="F86" s="206"/>
      <c r="G86" s="206"/>
      <c r="H86" s="2"/>
      <c r="I86" s="2"/>
      <c r="J86" s="2"/>
      <c r="K86" s="2"/>
      <c r="L86" s="2"/>
      <c r="M86" s="2"/>
      <c r="N86" s="2"/>
      <c r="O86" s="2"/>
      <c r="P86" s="2"/>
    </row>
    <row r="87" spans="1:18" ht="15.75" customHeight="1">
      <c r="A87" s="491" t="s">
        <v>98</v>
      </c>
      <c r="B87" s="491"/>
      <c r="C87" s="491"/>
      <c r="D87" s="491"/>
      <c r="E87" s="491"/>
      <c r="F87" s="491"/>
      <c r="G87" s="491"/>
      <c r="H87" s="491"/>
      <c r="I87" s="491"/>
      <c r="J87" s="491"/>
      <c r="K87" s="2"/>
      <c r="L87" s="2"/>
      <c r="M87" s="2"/>
      <c r="N87" s="2"/>
      <c r="O87" s="2"/>
      <c r="P87" s="2"/>
    </row>
    <row r="88" spans="1:18" ht="15" customHeight="1">
      <c r="A88" s="484" t="s">
        <v>99</v>
      </c>
      <c r="B88" s="484"/>
      <c r="C88" s="484"/>
      <c r="D88" s="484"/>
      <c r="E88" s="484"/>
      <c r="F88" s="484"/>
      <c r="G88" s="484"/>
      <c r="H88" s="484"/>
      <c r="I88" s="484"/>
      <c r="J88" s="484"/>
      <c r="K88" s="2"/>
      <c r="L88" s="2"/>
      <c r="M88" s="2"/>
      <c r="N88" s="2"/>
      <c r="O88" s="2"/>
      <c r="P88" s="2"/>
    </row>
    <row r="89" spans="1:18" ht="24" customHeight="1">
      <c r="A89" s="483" t="s">
        <v>100</v>
      </c>
      <c r="B89" s="483"/>
      <c r="C89" s="483"/>
      <c r="D89" s="483"/>
      <c r="E89" s="483"/>
      <c r="F89" s="483"/>
      <c r="G89" s="483"/>
      <c r="H89" s="483"/>
      <c r="I89" s="483"/>
      <c r="J89" s="271"/>
      <c r="K89" s="2"/>
      <c r="L89" s="2"/>
      <c r="M89" s="2"/>
      <c r="N89" s="2"/>
      <c r="O89" s="2"/>
      <c r="P89" s="2"/>
    </row>
    <row r="90" spans="1:18" ht="15.75" customHeight="1">
      <c r="A90" s="450" t="s">
        <v>37</v>
      </c>
      <c r="B90" s="450" t="s">
        <v>7</v>
      </c>
      <c r="C90" s="450" t="s">
        <v>101</v>
      </c>
      <c r="D90" s="486" t="s">
        <v>102</v>
      </c>
      <c r="E90" s="487"/>
      <c r="F90" s="487"/>
      <c r="G90" s="492"/>
      <c r="H90" s="450" t="s">
        <v>103</v>
      </c>
      <c r="I90" s="450" t="s">
        <v>104</v>
      </c>
      <c r="J90" s="27"/>
      <c r="K90" s="2"/>
      <c r="L90" s="2"/>
      <c r="M90" s="2"/>
      <c r="N90" s="2"/>
      <c r="O90" s="2"/>
      <c r="P90" s="2"/>
      <c r="Q90" s="25"/>
      <c r="R90" s="25"/>
    </row>
    <row r="91" spans="1:18" s="29" customFormat="1" ht="15" customHeight="1">
      <c r="A91" s="450"/>
      <c r="B91" s="450"/>
      <c r="C91" s="450"/>
      <c r="D91" s="75" t="s">
        <v>105</v>
      </c>
      <c r="E91" s="75" t="s">
        <v>106</v>
      </c>
      <c r="F91" s="75" t="s">
        <v>107</v>
      </c>
      <c r="G91" s="75" t="s">
        <v>108</v>
      </c>
      <c r="H91" s="450"/>
      <c r="I91" s="450"/>
      <c r="J91" s="27"/>
      <c r="K91" s="105"/>
      <c r="L91" s="105"/>
      <c r="M91" s="105"/>
      <c r="N91" s="192"/>
      <c r="O91" s="105"/>
      <c r="P91" s="105"/>
      <c r="Q91" s="28"/>
      <c r="R91" s="28"/>
    </row>
    <row r="92" spans="1:18" ht="15.75" customHeight="1">
      <c r="A92" s="75">
        <v>1</v>
      </c>
      <c r="B92" s="75">
        <v>2</v>
      </c>
      <c r="C92" s="75">
        <v>3</v>
      </c>
      <c r="D92" s="75">
        <v>4</v>
      </c>
      <c r="E92" s="75">
        <v>5</v>
      </c>
      <c r="F92" s="75">
        <v>6</v>
      </c>
      <c r="G92" s="75">
        <v>7</v>
      </c>
      <c r="H92" s="75">
        <v>8</v>
      </c>
      <c r="I92" s="75">
        <v>9</v>
      </c>
      <c r="J92" s="27"/>
      <c r="K92" s="27"/>
      <c r="L92" s="27"/>
      <c r="M92" s="27"/>
      <c r="N92" s="27"/>
      <c r="O92" s="27"/>
      <c r="P92" s="27"/>
      <c r="Q92" s="25"/>
      <c r="R92" s="25"/>
    </row>
    <row r="93" spans="1:18" ht="30">
      <c r="A93" s="208" t="s">
        <v>109</v>
      </c>
      <c r="B93" s="198" t="s">
        <v>10</v>
      </c>
      <c r="C93" s="251">
        <v>5</v>
      </c>
      <c r="D93" s="251">
        <v>4</v>
      </c>
      <c r="E93" s="251">
        <v>4</v>
      </c>
      <c r="F93" s="251">
        <v>1</v>
      </c>
      <c r="G93" s="251">
        <v>1</v>
      </c>
      <c r="H93" s="251">
        <v>3</v>
      </c>
      <c r="I93" s="251">
        <f>I95+I96+I97+I98+I99+I100+I101+I102+I103+I104+I105</f>
        <v>0</v>
      </c>
      <c r="J93" s="258"/>
      <c r="K93" s="105"/>
      <c r="L93" s="105"/>
      <c r="M93" s="105"/>
      <c r="N93" s="105"/>
      <c r="O93" s="105"/>
      <c r="P93" s="105"/>
      <c r="Q93" s="25"/>
      <c r="R93" s="25"/>
    </row>
    <row r="94" spans="1:18" ht="15">
      <c r="A94" s="259" t="s">
        <v>110</v>
      </c>
      <c r="B94" s="2"/>
      <c r="C94" s="272"/>
      <c r="D94" s="272"/>
      <c r="E94" s="272"/>
      <c r="F94" s="272"/>
      <c r="G94" s="272"/>
      <c r="H94" s="272"/>
      <c r="I94" s="272"/>
      <c r="J94" s="159"/>
      <c r="K94" s="105"/>
      <c r="L94" s="105"/>
      <c r="M94" s="192"/>
      <c r="N94" s="105"/>
      <c r="O94" s="105"/>
      <c r="P94" s="105"/>
    </row>
    <row r="95" spans="1:18" ht="15">
      <c r="A95" s="273" t="s">
        <v>111</v>
      </c>
      <c r="B95" s="198" t="s">
        <v>12</v>
      </c>
      <c r="C95" s="134">
        <v>4</v>
      </c>
      <c r="D95" s="134">
        <v>3</v>
      </c>
      <c r="E95" s="134">
        <v>3</v>
      </c>
      <c r="F95" s="134">
        <v>1</v>
      </c>
      <c r="G95" s="134">
        <v>1</v>
      </c>
      <c r="H95" s="134">
        <v>3</v>
      </c>
      <c r="I95" s="134"/>
      <c r="J95" s="360">
        <f>D95+F95</f>
        <v>4</v>
      </c>
      <c r="K95" s="2"/>
      <c r="L95" s="2"/>
      <c r="M95" s="2"/>
      <c r="N95" s="2"/>
      <c r="O95" s="2"/>
      <c r="P95" s="2"/>
    </row>
    <row r="96" spans="1:18" ht="15">
      <c r="A96" s="252" t="s">
        <v>112</v>
      </c>
      <c r="B96" s="196" t="s">
        <v>14</v>
      </c>
      <c r="C96" s="134"/>
      <c r="D96" s="134"/>
      <c r="E96" s="134"/>
      <c r="F96" s="134"/>
      <c r="G96" s="134"/>
      <c r="H96" s="134"/>
      <c r="I96" s="134"/>
      <c r="J96" s="360">
        <f t="shared" ref="J96:J103" si="1">D96+F96</f>
        <v>0</v>
      </c>
      <c r="K96" s="2"/>
      <c r="L96" s="2"/>
      <c r="M96" s="2"/>
      <c r="N96" s="2"/>
      <c r="O96" s="2"/>
      <c r="P96" s="2"/>
    </row>
    <row r="97" spans="1:16" ht="15">
      <c r="A97" s="252" t="s">
        <v>113</v>
      </c>
      <c r="B97" s="198" t="s">
        <v>16</v>
      </c>
      <c r="C97" s="134">
        <v>1</v>
      </c>
      <c r="D97" s="134">
        <v>1</v>
      </c>
      <c r="E97" s="134">
        <v>1</v>
      </c>
      <c r="F97" s="134"/>
      <c r="G97" s="134"/>
      <c r="H97" s="134"/>
      <c r="I97" s="134"/>
      <c r="J97" s="360">
        <f t="shared" si="1"/>
        <v>1</v>
      </c>
      <c r="K97" s="2"/>
      <c r="L97" s="2"/>
      <c r="M97" s="2"/>
      <c r="N97" s="2"/>
      <c r="O97" s="2"/>
      <c r="P97" s="2"/>
    </row>
    <row r="98" spans="1:16" ht="15">
      <c r="A98" s="252" t="s">
        <v>114</v>
      </c>
      <c r="B98" s="196" t="s">
        <v>18</v>
      </c>
      <c r="C98" s="134"/>
      <c r="D98" s="134"/>
      <c r="E98" s="134"/>
      <c r="F98" s="134"/>
      <c r="G98" s="134"/>
      <c r="H98" s="134"/>
      <c r="I98" s="134"/>
      <c r="J98" s="360">
        <f t="shared" si="1"/>
        <v>0</v>
      </c>
      <c r="K98" s="2"/>
      <c r="L98" s="2"/>
      <c r="M98" s="2"/>
      <c r="N98" s="2"/>
      <c r="O98" s="2"/>
      <c r="P98" s="2"/>
    </row>
    <row r="99" spans="1:16" ht="15">
      <c r="A99" s="252" t="s">
        <v>115</v>
      </c>
      <c r="B99" s="196" t="s">
        <v>20</v>
      </c>
      <c r="C99" s="134"/>
      <c r="D99" s="134"/>
      <c r="E99" s="134"/>
      <c r="F99" s="134"/>
      <c r="G99" s="134"/>
      <c r="H99" s="134"/>
      <c r="I99" s="134"/>
      <c r="J99" s="360">
        <f t="shared" si="1"/>
        <v>0</v>
      </c>
      <c r="K99" s="2"/>
      <c r="L99" s="2"/>
      <c r="M99" s="2"/>
      <c r="N99" s="2"/>
      <c r="O99" s="2"/>
      <c r="P99" s="2"/>
    </row>
    <row r="100" spans="1:16" ht="15">
      <c r="A100" s="252" t="s">
        <v>116</v>
      </c>
      <c r="B100" s="196" t="s">
        <v>22</v>
      </c>
      <c r="C100" s="134"/>
      <c r="D100" s="134"/>
      <c r="E100" s="134"/>
      <c r="F100" s="134"/>
      <c r="G100" s="134"/>
      <c r="H100" s="134"/>
      <c r="I100" s="134"/>
      <c r="J100" s="360">
        <f t="shared" si="1"/>
        <v>0</v>
      </c>
      <c r="K100" s="2"/>
      <c r="L100" s="2"/>
      <c r="M100" s="2"/>
      <c r="N100" s="2"/>
      <c r="O100" s="2"/>
      <c r="P100" s="2"/>
    </row>
    <row r="101" spans="1:16" ht="15">
      <c r="A101" s="252" t="s">
        <v>117</v>
      </c>
      <c r="B101" s="196" t="s">
        <v>24</v>
      </c>
      <c r="C101" s="134"/>
      <c r="D101" s="134"/>
      <c r="E101" s="134"/>
      <c r="F101" s="134"/>
      <c r="G101" s="134"/>
      <c r="H101" s="134"/>
      <c r="I101" s="134"/>
      <c r="J101" s="360">
        <f t="shared" si="1"/>
        <v>0</v>
      </c>
      <c r="K101" s="2"/>
      <c r="L101" s="2"/>
      <c r="M101" s="2"/>
      <c r="N101" s="2"/>
      <c r="O101" s="2"/>
      <c r="P101" s="2"/>
    </row>
    <row r="102" spans="1:16" ht="15">
      <c r="A102" s="252" t="s">
        <v>118</v>
      </c>
      <c r="B102" s="198" t="s">
        <v>26</v>
      </c>
      <c r="C102" s="134"/>
      <c r="D102" s="134"/>
      <c r="E102" s="134"/>
      <c r="F102" s="134"/>
      <c r="G102" s="134"/>
      <c r="H102" s="134"/>
      <c r="I102" s="134"/>
      <c r="J102" s="360">
        <f t="shared" si="1"/>
        <v>0</v>
      </c>
      <c r="K102" s="2"/>
      <c r="L102" s="2"/>
      <c r="M102" s="2"/>
      <c r="N102" s="2"/>
      <c r="O102" s="2"/>
      <c r="P102" s="2"/>
    </row>
    <row r="103" spans="1:16" ht="15">
      <c r="A103" s="252" t="s">
        <v>119</v>
      </c>
      <c r="B103" s="227">
        <v>10</v>
      </c>
      <c r="C103" s="134"/>
      <c r="D103" s="134"/>
      <c r="E103" s="134"/>
      <c r="F103" s="134"/>
      <c r="G103" s="134"/>
      <c r="H103" s="134"/>
      <c r="I103" s="134"/>
      <c r="J103" s="360">
        <f t="shared" si="1"/>
        <v>0</v>
      </c>
      <c r="K103" s="2"/>
      <c r="L103" s="2"/>
      <c r="M103" s="2"/>
      <c r="N103" s="2"/>
      <c r="O103" s="2"/>
      <c r="P103" s="2"/>
    </row>
    <row r="104" spans="1:16" ht="15">
      <c r="A104" s="252" t="s">
        <v>120</v>
      </c>
      <c r="B104" s="227">
        <v>11</v>
      </c>
      <c r="C104" s="134"/>
      <c r="D104" s="134"/>
      <c r="E104" s="134"/>
      <c r="F104" s="134"/>
      <c r="G104" s="134"/>
      <c r="H104" s="134"/>
      <c r="I104" s="134"/>
      <c r="J104" s="274"/>
      <c r="K104" s="2"/>
      <c r="L104" s="2"/>
      <c r="M104" s="2"/>
      <c r="N104" s="2"/>
      <c r="O104" s="2"/>
      <c r="P104" s="2"/>
    </row>
    <row r="105" spans="1:16" ht="15">
      <c r="A105" s="252" t="s">
        <v>121</v>
      </c>
      <c r="B105" s="227">
        <v>12</v>
      </c>
      <c r="C105" s="134"/>
      <c r="D105" s="134"/>
      <c r="E105" s="134"/>
      <c r="F105" s="134"/>
      <c r="G105" s="134"/>
      <c r="H105" s="134"/>
      <c r="I105" s="134"/>
      <c r="J105" s="274"/>
      <c r="K105" s="2"/>
      <c r="L105" s="2"/>
      <c r="M105" s="2"/>
      <c r="N105" s="2"/>
      <c r="O105" s="2"/>
      <c r="P105" s="2"/>
    </row>
    <row r="106" spans="1:16" ht="45">
      <c r="A106" s="199" t="s">
        <v>122</v>
      </c>
      <c r="B106" s="227">
        <v>13</v>
      </c>
      <c r="C106" s="134"/>
      <c r="D106" s="240" t="s">
        <v>63</v>
      </c>
      <c r="E106" s="240" t="s">
        <v>63</v>
      </c>
      <c r="F106" s="240" t="s">
        <v>63</v>
      </c>
      <c r="G106" s="240" t="s">
        <v>63</v>
      </c>
      <c r="H106" s="134"/>
      <c r="I106" s="134"/>
      <c r="J106" s="274"/>
      <c r="K106" s="2"/>
      <c r="L106" s="2"/>
      <c r="M106" s="2"/>
      <c r="N106" s="2"/>
      <c r="O106" s="2"/>
      <c r="P106" s="2"/>
    </row>
    <row r="107" spans="1:16" ht="18.75" customHeight="1">
      <c r="A107" s="275"/>
      <c r="B107" s="276"/>
      <c r="C107" s="276"/>
      <c r="D107" s="276"/>
      <c r="E107" s="276"/>
      <c r="F107" s="276"/>
      <c r="G107" s="276"/>
      <c r="H107" s="276"/>
      <c r="I107" s="277"/>
      <c r="J107" s="258"/>
      <c r="K107" s="2"/>
      <c r="L107" s="2"/>
      <c r="M107" s="2"/>
      <c r="N107" s="2"/>
      <c r="O107" s="2"/>
      <c r="P107" s="2"/>
    </row>
    <row r="108" spans="1:16" ht="15" customHeight="1">
      <c r="A108" s="484" t="s">
        <v>123</v>
      </c>
      <c r="B108" s="484"/>
      <c r="C108" s="484"/>
      <c r="D108" s="484"/>
      <c r="E108" s="484"/>
      <c r="F108" s="484"/>
      <c r="G108" s="484"/>
      <c r="H108" s="484"/>
      <c r="I108" s="484"/>
      <c r="J108" s="258"/>
      <c r="K108" s="2"/>
      <c r="L108" s="2"/>
      <c r="M108" s="2"/>
      <c r="N108" s="2"/>
      <c r="O108" s="2"/>
      <c r="P108" s="2"/>
    </row>
    <row r="109" spans="1:16" ht="15">
      <c r="A109" s="495" t="s">
        <v>124</v>
      </c>
      <c r="B109" s="495"/>
      <c r="C109" s="495"/>
      <c r="D109" s="495"/>
      <c r="E109" s="495"/>
      <c r="F109" s="495"/>
      <c r="G109" s="495"/>
      <c r="H109" s="495"/>
      <c r="I109" s="495"/>
      <c r="J109" s="2"/>
      <c r="K109" s="2"/>
      <c r="L109" s="2"/>
      <c r="M109" s="2"/>
      <c r="N109" s="2"/>
      <c r="O109" s="2"/>
      <c r="P109" s="2"/>
    </row>
    <row r="110" spans="1:16" ht="18.75" customHeight="1">
      <c r="A110" s="82"/>
      <c r="B110" s="82"/>
      <c r="C110" s="82"/>
      <c r="D110" s="82"/>
      <c r="E110" s="82"/>
      <c r="F110" s="2"/>
      <c r="G110" s="167"/>
      <c r="H110" s="167"/>
      <c r="I110" s="167"/>
      <c r="J110" s="2"/>
      <c r="K110" s="2"/>
      <c r="L110" s="278" t="s">
        <v>88</v>
      </c>
      <c r="M110" s="2"/>
      <c r="N110" s="2"/>
      <c r="O110" s="2"/>
      <c r="P110" s="2"/>
    </row>
    <row r="111" spans="1:16" ht="15" customHeight="1">
      <c r="A111" s="450" t="s">
        <v>37</v>
      </c>
      <c r="B111" s="450" t="s">
        <v>7</v>
      </c>
      <c r="C111" s="498" t="s">
        <v>237</v>
      </c>
      <c r="D111" s="498"/>
      <c r="E111" s="498"/>
      <c r="F111" s="498"/>
      <c r="G111" s="498"/>
      <c r="H111" s="498"/>
      <c r="I111" s="498"/>
      <c r="J111" s="498"/>
      <c r="K111" s="498"/>
      <c r="L111" s="498"/>
      <c r="M111" s="2"/>
      <c r="N111" s="2"/>
      <c r="O111" s="2"/>
      <c r="P111" s="2"/>
    </row>
    <row r="112" spans="1:16" s="29" customFormat="1" ht="28.5">
      <c r="A112" s="450"/>
      <c r="B112" s="450"/>
      <c r="C112" s="75" t="s">
        <v>126</v>
      </c>
      <c r="D112" s="75" t="s">
        <v>127</v>
      </c>
      <c r="E112" s="75" t="s">
        <v>128</v>
      </c>
      <c r="F112" s="75" t="s">
        <v>129</v>
      </c>
      <c r="G112" s="75" t="s">
        <v>130</v>
      </c>
      <c r="H112" s="75" t="s">
        <v>131</v>
      </c>
      <c r="I112" s="75" t="s">
        <v>132</v>
      </c>
      <c r="J112" s="75" t="s">
        <v>133</v>
      </c>
      <c r="K112" s="75" t="s">
        <v>134</v>
      </c>
      <c r="L112" s="75" t="s">
        <v>135</v>
      </c>
      <c r="M112" s="2"/>
      <c r="N112" s="2"/>
      <c r="O112" s="2"/>
      <c r="P112" s="2"/>
    </row>
    <row r="113" spans="1:16" ht="15.75" customHeight="1">
      <c r="A113" s="75">
        <v>1</v>
      </c>
      <c r="B113" s="75">
        <v>2</v>
      </c>
      <c r="C113" s="75">
        <v>3</v>
      </c>
      <c r="D113" s="75">
        <v>4</v>
      </c>
      <c r="E113" s="75">
        <v>5</v>
      </c>
      <c r="F113" s="75">
        <v>6</v>
      </c>
      <c r="G113" s="75">
        <v>7</v>
      </c>
      <c r="H113" s="75">
        <v>8</v>
      </c>
      <c r="I113" s="75">
        <v>9</v>
      </c>
      <c r="J113" s="75">
        <v>10</v>
      </c>
      <c r="K113" s="75">
        <v>11</v>
      </c>
      <c r="L113" s="75">
        <v>12</v>
      </c>
      <c r="M113" s="27"/>
      <c r="N113" s="27"/>
      <c r="O113" s="27"/>
      <c r="P113" s="27"/>
    </row>
    <row r="114" spans="1:16" ht="30">
      <c r="A114" s="208" t="s">
        <v>136</v>
      </c>
      <c r="B114" s="196" t="s">
        <v>10</v>
      </c>
      <c r="C114" s="251">
        <f t="shared" ref="C114:L114" si="2">C116+C117+C118+C119+C120+C121+C122+C123+C124+C125+C126</f>
        <v>0</v>
      </c>
      <c r="D114" s="251">
        <f t="shared" si="2"/>
        <v>0</v>
      </c>
      <c r="E114" s="251">
        <f t="shared" si="2"/>
        <v>0</v>
      </c>
      <c r="F114" s="251">
        <v>1</v>
      </c>
      <c r="G114" s="251">
        <v>1</v>
      </c>
      <c r="H114" s="251">
        <v>1</v>
      </c>
      <c r="I114" s="251">
        <v>2</v>
      </c>
      <c r="J114" s="251">
        <f t="shared" si="2"/>
        <v>0</v>
      </c>
      <c r="K114" s="251">
        <f t="shared" si="2"/>
        <v>0</v>
      </c>
      <c r="L114" s="251">
        <f t="shared" si="2"/>
        <v>0</v>
      </c>
      <c r="M114" s="105"/>
      <c r="N114" s="105"/>
      <c r="O114" s="105"/>
      <c r="P114" s="105"/>
    </row>
    <row r="115" spans="1:16" ht="15">
      <c r="A115" s="259" t="s">
        <v>110</v>
      </c>
      <c r="B115" s="279"/>
      <c r="C115" s="280"/>
      <c r="D115" s="280"/>
      <c r="E115" s="280"/>
      <c r="F115" s="280"/>
      <c r="G115" s="280"/>
      <c r="H115" s="280"/>
      <c r="I115" s="281"/>
      <c r="J115" s="281"/>
      <c r="K115" s="281"/>
      <c r="L115" s="281"/>
      <c r="M115" s="105"/>
      <c r="N115" s="105"/>
      <c r="O115" s="105"/>
      <c r="P115" s="105"/>
    </row>
    <row r="116" spans="1:16" ht="15">
      <c r="A116" s="273" t="s">
        <v>111</v>
      </c>
      <c r="B116" s="198" t="s">
        <v>12</v>
      </c>
      <c r="C116" s="134"/>
      <c r="D116" s="134"/>
      <c r="E116" s="134"/>
      <c r="F116" s="134">
        <v>1</v>
      </c>
      <c r="G116" s="134"/>
      <c r="H116" s="134">
        <v>1</v>
      </c>
      <c r="I116" s="282">
        <v>2</v>
      </c>
      <c r="J116" s="282"/>
      <c r="K116" s="282"/>
      <c r="L116" s="282"/>
      <c r="M116" s="184">
        <f>C116+D116+E116+F116+G116+H116+I116+J116+K116+L116</f>
        <v>4</v>
      </c>
      <c r="N116" s="2"/>
      <c r="O116" s="2"/>
      <c r="P116" s="2"/>
    </row>
    <row r="117" spans="1:16" ht="15">
      <c r="A117" s="252" t="s">
        <v>112</v>
      </c>
      <c r="B117" s="196" t="s">
        <v>14</v>
      </c>
      <c r="C117" s="134"/>
      <c r="D117" s="134"/>
      <c r="E117" s="134"/>
      <c r="F117" s="134"/>
      <c r="G117" s="134"/>
      <c r="H117" s="134"/>
      <c r="I117" s="282"/>
      <c r="J117" s="282"/>
      <c r="K117" s="282"/>
      <c r="L117" s="282"/>
      <c r="M117" s="184">
        <f t="shared" ref="M117:M125" si="3">C117+D117+E117+F117+G117+H117+I117+J117+K117+L117</f>
        <v>0</v>
      </c>
      <c r="N117" s="2"/>
      <c r="O117" s="2"/>
      <c r="P117" s="2"/>
    </row>
    <row r="118" spans="1:16" ht="15">
      <c r="A118" s="252" t="s">
        <v>113</v>
      </c>
      <c r="B118" s="198" t="s">
        <v>16</v>
      </c>
      <c r="C118" s="134"/>
      <c r="D118" s="134"/>
      <c r="E118" s="134"/>
      <c r="F118" s="134"/>
      <c r="G118" s="134">
        <v>1</v>
      </c>
      <c r="H118" s="134"/>
      <c r="I118" s="134"/>
      <c r="J118" s="134"/>
      <c r="K118" s="134"/>
      <c r="L118" s="134"/>
      <c r="M118" s="184">
        <f t="shared" si="3"/>
        <v>1</v>
      </c>
      <c r="N118" s="2"/>
      <c r="O118" s="2"/>
      <c r="P118" s="2"/>
    </row>
    <row r="119" spans="1:16" ht="15">
      <c r="A119" s="252" t="s">
        <v>114</v>
      </c>
      <c r="B119" s="196" t="s">
        <v>18</v>
      </c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84">
        <f t="shared" si="3"/>
        <v>0</v>
      </c>
      <c r="N119" s="2"/>
      <c r="O119" s="2"/>
      <c r="P119" s="2"/>
    </row>
    <row r="120" spans="1:16" ht="15">
      <c r="A120" s="252" t="s">
        <v>115</v>
      </c>
      <c r="B120" s="196" t="s">
        <v>20</v>
      </c>
      <c r="C120" s="134"/>
      <c r="D120" s="134"/>
      <c r="E120" s="134"/>
      <c r="F120" s="134"/>
      <c r="G120" s="134"/>
      <c r="H120" s="134"/>
      <c r="I120" s="282"/>
      <c r="J120" s="282"/>
      <c r="K120" s="282"/>
      <c r="L120" s="282"/>
      <c r="M120" s="184">
        <f t="shared" si="3"/>
        <v>0</v>
      </c>
      <c r="N120" s="2"/>
      <c r="O120" s="2"/>
      <c r="P120" s="2"/>
    </row>
    <row r="121" spans="1:16" ht="15">
      <c r="A121" s="252" t="s">
        <v>116</v>
      </c>
      <c r="B121" s="196" t="s">
        <v>22</v>
      </c>
      <c r="C121" s="134"/>
      <c r="D121" s="134"/>
      <c r="E121" s="134"/>
      <c r="F121" s="134"/>
      <c r="G121" s="134"/>
      <c r="H121" s="134"/>
      <c r="I121" s="282"/>
      <c r="J121" s="282"/>
      <c r="K121" s="282"/>
      <c r="L121" s="282"/>
      <c r="M121" s="184">
        <f t="shared" si="3"/>
        <v>0</v>
      </c>
      <c r="N121" s="2"/>
      <c r="O121" s="2"/>
      <c r="P121" s="2"/>
    </row>
    <row r="122" spans="1:16" ht="15">
      <c r="A122" s="252" t="s">
        <v>117</v>
      </c>
      <c r="B122" s="196" t="s">
        <v>24</v>
      </c>
      <c r="C122" s="134"/>
      <c r="D122" s="134"/>
      <c r="E122" s="134"/>
      <c r="F122" s="134"/>
      <c r="G122" s="134"/>
      <c r="H122" s="134"/>
      <c r="I122" s="282"/>
      <c r="J122" s="282"/>
      <c r="K122" s="282"/>
      <c r="L122" s="282"/>
      <c r="M122" s="184">
        <f t="shared" si="3"/>
        <v>0</v>
      </c>
      <c r="N122" s="2"/>
      <c r="O122" s="2"/>
      <c r="P122" s="2"/>
    </row>
    <row r="123" spans="1:16" ht="15">
      <c r="A123" s="252" t="s">
        <v>118</v>
      </c>
      <c r="B123" s="198" t="s">
        <v>26</v>
      </c>
      <c r="C123" s="134"/>
      <c r="D123" s="134"/>
      <c r="E123" s="134"/>
      <c r="F123" s="134"/>
      <c r="G123" s="134"/>
      <c r="H123" s="134"/>
      <c r="I123" s="282"/>
      <c r="J123" s="282"/>
      <c r="K123" s="282"/>
      <c r="L123" s="282"/>
      <c r="M123" s="184">
        <f t="shared" si="3"/>
        <v>0</v>
      </c>
      <c r="N123" s="2"/>
      <c r="O123" s="2"/>
      <c r="P123" s="2"/>
    </row>
    <row r="124" spans="1:16" ht="15">
      <c r="A124" s="252" t="s">
        <v>119</v>
      </c>
      <c r="B124" s="227">
        <v>10</v>
      </c>
      <c r="C124" s="134"/>
      <c r="D124" s="134"/>
      <c r="E124" s="134"/>
      <c r="F124" s="134"/>
      <c r="G124" s="134"/>
      <c r="H124" s="134"/>
      <c r="I124" s="282"/>
      <c r="J124" s="282"/>
      <c r="K124" s="282"/>
      <c r="L124" s="282"/>
      <c r="M124" s="184">
        <f t="shared" si="3"/>
        <v>0</v>
      </c>
      <c r="N124" s="2"/>
      <c r="O124" s="2"/>
      <c r="P124" s="2"/>
    </row>
    <row r="125" spans="1:16" ht="15">
      <c r="A125" s="252" t="s">
        <v>120</v>
      </c>
      <c r="B125" s="227">
        <v>11</v>
      </c>
      <c r="C125" s="134"/>
      <c r="D125" s="134"/>
      <c r="E125" s="134"/>
      <c r="F125" s="134"/>
      <c r="G125" s="134"/>
      <c r="H125" s="134"/>
      <c r="I125" s="282"/>
      <c r="J125" s="282"/>
      <c r="K125" s="282"/>
      <c r="L125" s="282"/>
      <c r="M125" s="184">
        <f t="shared" si="3"/>
        <v>0</v>
      </c>
      <c r="N125" s="2"/>
      <c r="O125" s="2"/>
      <c r="P125" s="2"/>
    </row>
    <row r="126" spans="1:16" ht="15">
      <c r="A126" s="252" t="s">
        <v>121</v>
      </c>
      <c r="B126" s="227">
        <v>12</v>
      </c>
      <c r="C126" s="134"/>
      <c r="D126" s="134"/>
      <c r="E126" s="134"/>
      <c r="F126" s="134"/>
      <c r="G126" s="134"/>
      <c r="H126" s="134"/>
      <c r="I126" s="282"/>
      <c r="J126" s="282"/>
      <c r="K126" s="282"/>
      <c r="L126" s="282"/>
      <c r="M126" s="2"/>
      <c r="N126" s="2"/>
      <c r="O126" s="2"/>
      <c r="P126" s="2"/>
    </row>
    <row r="127" spans="1:16" ht="48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</row>
    <row r="128" spans="1:16" ht="15" customHeight="1">
      <c r="A128" s="496" t="s">
        <v>137</v>
      </c>
      <c r="B128" s="496"/>
      <c r="C128" s="496"/>
      <c r="D128" s="496"/>
      <c r="E128" s="496"/>
      <c r="F128" s="496"/>
      <c r="G128" s="496"/>
      <c r="H128" s="496"/>
      <c r="I128" s="496"/>
      <c r="J128" s="496"/>
      <c r="K128" s="496"/>
      <c r="L128" s="496"/>
      <c r="M128" s="496"/>
      <c r="N128" s="2"/>
      <c r="O128" s="2"/>
      <c r="P128" s="2"/>
    </row>
    <row r="129" spans="1:17" ht="15" customHeight="1">
      <c r="A129" s="493" t="s">
        <v>124</v>
      </c>
      <c r="B129" s="493"/>
      <c r="C129" s="493"/>
      <c r="D129" s="493"/>
      <c r="E129" s="493"/>
      <c r="F129" s="493"/>
      <c r="G129" s="493"/>
      <c r="H129" s="493"/>
      <c r="I129" s="493"/>
      <c r="J129" s="493"/>
      <c r="K129" s="493"/>
      <c r="L129" s="493"/>
      <c r="M129" s="107"/>
      <c r="N129" s="107"/>
      <c r="O129" s="107"/>
      <c r="P129" s="107"/>
    </row>
    <row r="130" spans="1:17" ht="18.75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497" t="s">
        <v>88</v>
      </c>
      <c r="K130" s="497"/>
      <c r="L130" s="497"/>
      <c r="M130" s="497"/>
      <c r="N130" s="497"/>
      <c r="O130" s="497"/>
      <c r="P130" s="497"/>
    </row>
    <row r="131" spans="1:17" ht="15" customHeight="1">
      <c r="A131" s="450" t="s">
        <v>37</v>
      </c>
      <c r="B131" s="450" t="s">
        <v>7</v>
      </c>
      <c r="C131" s="450" t="s">
        <v>138</v>
      </c>
      <c r="D131" s="494" t="s">
        <v>139</v>
      </c>
      <c r="E131" s="494"/>
      <c r="F131" s="494"/>
      <c r="G131" s="494"/>
      <c r="H131" s="494"/>
      <c r="I131" s="494"/>
      <c r="J131" s="450" t="s">
        <v>140</v>
      </c>
      <c r="K131" s="494" t="s">
        <v>141</v>
      </c>
      <c r="L131" s="494"/>
      <c r="M131" s="494"/>
      <c r="N131" s="494"/>
      <c r="O131" s="494"/>
      <c r="P131" s="494"/>
    </row>
    <row r="132" spans="1:17" s="29" customFormat="1" ht="33.75" customHeight="1">
      <c r="A132" s="450"/>
      <c r="B132" s="450"/>
      <c r="C132" s="450"/>
      <c r="D132" s="75" t="s">
        <v>142</v>
      </c>
      <c r="E132" s="75" t="s">
        <v>143</v>
      </c>
      <c r="F132" s="75" t="s">
        <v>144</v>
      </c>
      <c r="G132" s="75" t="s">
        <v>145</v>
      </c>
      <c r="H132" s="75" t="s">
        <v>146</v>
      </c>
      <c r="I132" s="75" t="s">
        <v>147</v>
      </c>
      <c r="J132" s="450"/>
      <c r="K132" s="75" t="s">
        <v>142</v>
      </c>
      <c r="L132" s="75" t="s">
        <v>143</v>
      </c>
      <c r="M132" s="75" t="s">
        <v>144</v>
      </c>
      <c r="N132" s="75" t="s">
        <v>145</v>
      </c>
      <c r="O132" s="75" t="s">
        <v>146</v>
      </c>
      <c r="P132" s="75" t="s">
        <v>147</v>
      </c>
    </row>
    <row r="133" spans="1:17" ht="15.75" customHeight="1">
      <c r="A133" s="75">
        <v>1</v>
      </c>
      <c r="B133" s="75">
        <v>2</v>
      </c>
      <c r="C133" s="75">
        <v>3</v>
      </c>
      <c r="D133" s="75">
        <v>4</v>
      </c>
      <c r="E133" s="75">
        <v>5</v>
      </c>
      <c r="F133" s="75">
        <v>6</v>
      </c>
      <c r="G133" s="75">
        <v>7</v>
      </c>
      <c r="H133" s="75">
        <v>8</v>
      </c>
      <c r="I133" s="75">
        <v>9</v>
      </c>
      <c r="J133" s="75">
        <v>10</v>
      </c>
      <c r="K133" s="75">
        <v>11</v>
      </c>
      <c r="L133" s="75">
        <v>12</v>
      </c>
      <c r="M133" s="75">
        <v>13</v>
      </c>
      <c r="N133" s="75">
        <v>14</v>
      </c>
      <c r="O133" s="75">
        <v>15</v>
      </c>
      <c r="P133" s="75">
        <v>16</v>
      </c>
    </row>
    <row r="134" spans="1:17" ht="15">
      <c r="A134" s="208" t="s">
        <v>148</v>
      </c>
      <c r="B134" s="196" t="s">
        <v>10</v>
      </c>
      <c r="C134" s="219">
        <f>D134+E134+F134+G134+H134+I134</f>
        <v>5</v>
      </c>
      <c r="D134" s="134"/>
      <c r="E134" s="134"/>
      <c r="F134" s="134"/>
      <c r="G134" s="134"/>
      <c r="H134" s="134">
        <v>2</v>
      </c>
      <c r="I134" s="134">
        <v>3</v>
      </c>
      <c r="J134" s="219">
        <f>K134+L134+M134+N134+O134+P134</f>
        <v>5</v>
      </c>
      <c r="K134" s="239">
        <v>1</v>
      </c>
      <c r="L134" s="239"/>
      <c r="M134" s="239"/>
      <c r="N134" s="239"/>
      <c r="O134" s="239">
        <v>2</v>
      </c>
      <c r="P134" s="239">
        <v>2</v>
      </c>
    </row>
    <row r="135" spans="1:17" ht="15">
      <c r="A135" s="159"/>
      <c r="B135" s="159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</row>
    <row r="136" spans="1:17" ht="15.75" customHeight="1">
      <c r="A136" s="490" t="s">
        <v>149</v>
      </c>
      <c r="B136" s="490"/>
      <c r="C136" s="490"/>
      <c r="D136" s="490"/>
      <c r="E136" s="490"/>
      <c r="F136" s="490"/>
      <c r="G136" s="2"/>
      <c r="H136" s="2"/>
      <c r="I136" s="2"/>
      <c r="J136" s="2"/>
      <c r="K136" s="2"/>
      <c r="L136" s="2"/>
      <c r="M136" s="2"/>
      <c r="N136" s="2"/>
      <c r="O136" s="2"/>
      <c r="P136" s="2"/>
    </row>
    <row r="137" spans="1:17" ht="15">
      <c r="A137" s="484" t="s">
        <v>150</v>
      </c>
      <c r="B137" s="484"/>
      <c r="C137" s="484"/>
      <c r="D137" s="484"/>
      <c r="E137" s="484"/>
      <c r="F137" s="484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spans="1:17" ht="15.75" customHeight="1">
      <c r="A138" s="483" t="s">
        <v>151</v>
      </c>
      <c r="B138" s="483"/>
      <c r="C138" s="483"/>
      <c r="D138" s="483"/>
      <c r="E138" s="483"/>
      <c r="F138" s="483"/>
      <c r="G138" s="485"/>
      <c r="H138" s="485"/>
      <c r="I138" s="2"/>
      <c r="J138" s="2"/>
      <c r="K138" s="2"/>
      <c r="L138" s="2"/>
      <c r="M138" s="2"/>
      <c r="N138" s="2"/>
      <c r="O138" s="2"/>
      <c r="P138" s="2"/>
    </row>
    <row r="139" spans="1:17" ht="15.75" customHeight="1">
      <c r="A139" s="450" t="s">
        <v>37</v>
      </c>
      <c r="B139" s="450" t="s">
        <v>7</v>
      </c>
      <c r="C139" s="450" t="s">
        <v>152</v>
      </c>
      <c r="D139" s="486" t="s">
        <v>153</v>
      </c>
      <c r="E139" s="487"/>
      <c r="F139" s="487"/>
      <c r="G139" s="488"/>
      <c r="H139" s="489" t="s">
        <v>154</v>
      </c>
      <c r="I139" s="2"/>
      <c r="J139" s="2"/>
      <c r="K139" s="2"/>
      <c r="L139" s="2"/>
      <c r="M139" s="2"/>
      <c r="N139" s="2"/>
      <c r="O139" s="2"/>
      <c r="P139" s="2"/>
    </row>
    <row r="140" spans="1:17" s="29" customFormat="1" ht="15" customHeight="1">
      <c r="A140" s="450"/>
      <c r="B140" s="450"/>
      <c r="C140" s="450"/>
      <c r="D140" s="212" t="s">
        <v>155</v>
      </c>
      <c r="E140" s="212" t="s">
        <v>156</v>
      </c>
      <c r="F140" s="212" t="s">
        <v>157</v>
      </c>
      <c r="G140" s="75" t="s">
        <v>158</v>
      </c>
      <c r="H140" s="489"/>
      <c r="I140" s="2"/>
      <c r="J140" s="2"/>
      <c r="K140" s="2"/>
      <c r="L140" s="2"/>
      <c r="M140" s="2"/>
      <c r="N140" s="2"/>
      <c r="O140" s="2"/>
      <c r="P140" s="2"/>
      <c r="Q140" s="28"/>
    </row>
    <row r="141" spans="1:17" ht="15.75" customHeight="1">
      <c r="A141" s="75">
        <v>1</v>
      </c>
      <c r="B141" s="75">
        <v>2</v>
      </c>
      <c r="C141" s="75">
        <v>3</v>
      </c>
      <c r="D141" s="75">
        <v>4</v>
      </c>
      <c r="E141" s="75">
        <v>5</v>
      </c>
      <c r="F141" s="75">
        <v>6</v>
      </c>
      <c r="G141" s="75">
        <v>7</v>
      </c>
      <c r="H141" s="75">
        <v>8</v>
      </c>
      <c r="I141" s="27"/>
      <c r="J141" s="27"/>
      <c r="K141" s="27"/>
      <c r="L141" s="27"/>
      <c r="M141" s="27"/>
      <c r="N141" s="27"/>
      <c r="O141" s="27"/>
      <c r="P141" s="27"/>
      <c r="Q141" s="25"/>
    </row>
    <row r="142" spans="1:17" ht="15">
      <c r="A142" s="208" t="s">
        <v>159</v>
      </c>
      <c r="B142" s="196" t="s">
        <v>10</v>
      </c>
      <c r="C142" s="251">
        <v>678</v>
      </c>
      <c r="D142" s="134"/>
      <c r="E142" s="134">
        <v>678</v>
      </c>
      <c r="F142" s="134"/>
      <c r="G142" s="134"/>
      <c r="H142" s="134"/>
      <c r="I142" s="105"/>
      <c r="J142" s="105"/>
      <c r="K142" s="105"/>
      <c r="L142" s="105"/>
      <c r="M142" s="105"/>
      <c r="N142" s="105"/>
      <c r="O142" s="105"/>
      <c r="P142" s="105"/>
      <c r="Q142" s="25"/>
    </row>
    <row r="143" spans="1:17" ht="45">
      <c r="A143" s="202" t="s">
        <v>160</v>
      </c>
      <c r="B143" s="198" t="s">
        <v>12</v>
      </c>
      <c r="C143" s="251">
        <v>678</v>
      </c>
      <c r="D143" s="134"/>
      <c r="E143" s="134">
        <v>678</v>
      </c>
      <c r="F143" s="134"/>
      <c r="G143" s="134"/>
      <c r="H143" s="134"/>
      <c r="I143" s="105"/>
      <c r="J143" s="105"/>
      <c r="K143" s="105"/>
      <c r="L143" s="105"/>
      <c r="M143" s="105"/>
      <c r="N143" s="105"/>
      <c r="O143" s="105"/>
      <c r="P143" s="105"/>
    </row>
    <row r="144" spans="1:17" ht="45">
      <c r="A144" s="299" t="s">
        <v>161</v>
      </c>
      <c r="B144" s="284" t="s">
        <v>14</v>
      </c>
      <c r="C144" s="134">
        <v>393</v>
      </c>
      <c r="D144" s="285" t="s">
        <v>63</v>
      </c>
      <c r="E144" s="285" t="s">
        <v>63</v>
      </c>
      <c r="F144" s="285" t="s">
        <v>63</v>
      </c>
      <c r="G144" s="285" t="s">
        <v>63</v>
      </c>
      <c r="H144" s="234" t="s">
        <v>63</v>
      </c>
      <c r="I144" s="2"/>
      <c r="J144" s="2"/>
      <c r="K144" s="2"/>
      <c r="L144" s="2"/>
      <c r="M144" s="2"/>
      <c r="N144" s="2"/>
      <c r="O144" s="2"/>
      <c r="P144" s="2"/>
    </row>
    <row r="145" spans="1:16" ht="60">
      <c r="A145" s="208" t="s">
        <v>162</v>
      </c>
      <c r="B145" s="196" t="s">
        <v>16</v>
      </c>
      <c r="C145" s="134">
        <v>45</v>
      </c>
      <c r="D145" s="285" t="s">
        <v>63</v>
      </c>
      <c r="E145" s="285" t="s">
        <v>63</v>
      </c>
      <c r="F145" s="285" t="s">
        <v>63</v>
      </c>
      <c r="G145" s="285" t="s">
        <v>63</v>
      </c>
      <c r="H145" s="285" t="s">
        <v>63</v>
      </c>
      <c r="I145" s="2"/>
      <c r="J145" s="2"/>
      <c r="K145" s="2"/>
      <c r="L145" s="2"/>
      <c r="M145" s="2"/>
      <c r="N145" s="2"/>
      <c r="O145" s="2"/>
      <c r="P145" s="2"/>
    </row>
    <row r="146" spans="1:16" ht="30">
      <c r="A146" s="208" t="s">
        <v>163</v>
      </c>
      <c r="B146" s="196" t="s">
        <v>18</v>
      </c>
      <c r="C146" s="134">
        <v>393</v>
      </c>
      <c r="D146" s="285" t="s">
        <v>63</v>
      </c>
      <c r="E146" s="285" t="s">
        <v>63</v>
      </c>
      <c r="F146" s="285" t="s">
        <v>63</v>
      </c>
      <c r="G146" s="285" t="s">
        <v>63</v>
      </c>
      <c r="H146" s="285" t="s">
        <v>63</v>
      </c>
      <c r="I146" s="2"/>
      <c r="J146" s="2"/>
      <c r="K146" s="2"/>
      <c r="L146" s="2"/>
      <c r="M146" s="2"/>
      <c r="N146" s="2"/>
      <c r="O146" s="2"/>
      <c r="P146" s="2"/>
    </row>
    <row r="147" spans="1:16" ht="15.75" customHeight="1">
      <c r="A147" s="286"/>
      <c r="B147" s="287"/>
      <c r="C147" s="288"/>
      <c r="D147" s="289"/>
      <c r="E147" s="289"/>
      <c r="F147" s="289"/>
      <c r="G147" s="2"/>
      <c r="H147" s="2"/>
      <c r="I147" s="2"/>
      <c r="J147" s="2"/>
      <c r="K147" s="2"/>
      <c r="L147" s="2"/>
      <c r="M147" s="2"/>
      <c r="N147" s="2"/>
      <c r="O147" s="2"/>
      <c r="P147" s="2"/>
    </row>
    <row r="148" spans="1:16" ht="15">
      <c r="A148" s="482" t="s">
        <v>164</v>
      </c>
      <c r="B148" s="482"/>
      <c r="C148" s="482"/>
      <c r="D148" s="435"/>
      <c r="E148" s="435"/>
      <c r="F148" s="290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1:16" ht="28.5">
      <c r="A149" s="194" t="s">
        <v>37</v>
      </c>
      <c r="B149" s="75" t="s">
        <v>7</v>
      </c>
      <c r="C149" s="261" t="s">
        <v>165</v>
      </c>
      <c r="D149" s="119"/>
      <c r="E149" s="119"/>
      <c r="F149" s="291"/>
      <c r="G149" s="2"/>
      <c r="H149" s="2"/>
      <c r="I149" s="2"/>
      <c r="J149" s="2"/>
      <c r="K149" s="2"/>
      <c r="L149" s="2"/>
      <c r="M149" s="2"/>
      <c r="N149" s="2"/>
      <c r="O149" s="2"/>
      <c r="P149" s="121"/>
    </row>
    <row r="150" spans="1:16" ht="15.75" customHeight="1">
      <c r="A150" s="292">
        <v>1</v>
      </c>
      <c r="B150" s="293">
        <v>2</v>
      </c>
      <c r="C150" s="294">
        <v>3</v>
      </c>
      <c r="D150" s="119"/>
      <c r="E150" s="119"/>
      <c r="F150" s="291"/>
      <c r="G150" s="2"/>
      <c r="H150" s="2"/>
      <c r="I150" s="2"/>
      <c r="J150" s="2"/>
      <c r="K150" s="2"/>
      <c r="L150" s="2"/>
      <c r="M150" s="2"/>
      <c r="N150" s="2"/>
      <c r="O150" s="2"/>
      <c r="P150" s="121"/>
    </row>
    <row r="151" spans="1:16" ht="15">
      <c r="A151" s="295" t="s">
        <v>166</v>
      </c>
      <c r="B151" s="296" t="s">
        <v>10</v>
      </c>
      <c r="C151" s="297">
        <v>1</v>
      </c>
      <c r="D151" s="434"/>
      <c r="E151" s="434"/>
      <c r="F151" s="290"/>
      <c r="G151" s="2"/>
      <c r="H151" s="2"/>
      <c r="I151" s="2"/>
      <c r="J151" s="2"/>
      <c r="K151" s="2"/>
      <c r="L151" s="2"/>
      <c r="M151" s="2"/>
      <c r="N151" s="2"/>
      <c r="O151" s="2"/>
      <c r="P151" s="127"/>
    </row>
    <row r="152" spans="1:16" ht="15">
      <c r="A152" s="298" t="s">
        <v>167</v>
      </c>
      <c r="B152" s="198" t="s">
        <v>12</v>
      </c>
      <c r="C152" s="134">
        <v>0</v>
      </c>
      <c r="D152" s="434"/>
      <c r="E152" s="434"/>
      <c r="F152" s="290"/>
      <c r="G152" s="2"/>
      <c r="H152" s="2"/>
      <c r="I152" s="2"/>
      <c r="J152" s="2"/>
      <c r="K152" s="2"/>
      <c r="L152" s="2"/>
      <c r="M152" s="2"/>
      <c r="N152" s="2"/>
      <c r="O152" s="2"/>
      <c r="P152" s="127"/>
    </row>
    <row r="153" spans="1:16" ht="15">
      <c r="A153" s="298" t="s">
        <v>168</v>
      </c>
      <c r="B153" s="198" t="s">
        <v>14</v>
      </c>
      <c r="C153" s="134">
        <v>0</v>
      </c>
      <c r="D153" s="434"/>
      <c r="E153" s="434"/>
      <c r="F153" s="290"/>
      <c r="G153" s="2"/>
      <c r="H153" s="2"/>
      <c r="I153" s="2"/>
      <c r="J153" s="2"/>
      <c r="K153" s="2"/>
      <c r="L153" s="2"/>
      <c r="M153" s="2"/>
      <c r="N153" s="2"/>
      <c r="O153" s="2"/>
      <c r="P153" s="127"/>
    </row>
    <row r="154" spans="1:16" ht="15">
      <c r="A154" s="298" t="s">
        <v>169</v>
      </c>
      <c r="B154" s="198" t="s">
        <v>16</v>
      </c>
      <c r="C154" s="134">
        <v>0</v>
      </c>
      <c r="D154" s="434"/>
      <c r="E154" s="434"/>
      <c r="F154" s="290"/>
      <c r="G154" s="2"/>
      <c r="H154" s="2"/>
      <c r="I154" s="2"/>
      <c r="J154" s="2"/>
      <c r="K154" s="2"/>
      <c r="L154" s="2"/>
      <c r="M154" s="2"/>
      <c r="N154" s="2"/>
      <c r="O154" s="2"/>
      <c r="P154" s="2"/>
    </row>
    <row r="155" spans="1:16" ht="15">
      <c r="A155" s="298" t="s">
        <v>170</v>
      </c>
      <c r="B155" s="198" t="s">
        <v>18</v>
      </c>
      <c r="C155" s="134">
        <v>0</v>
      </c>
      <c r="D155" s="434"/>
      <c r="E155" s="434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1:16" ht="1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1:16" ht="15">
      <c r="A157" s="484" t="s">
        <v>171</v>
      </c>
      <c r="B157" s="484"/>
      <c r="C157" s="484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1:16" ht="15">
      <c r="A158" s="483" t="s">
        <v>172</v>
      </c>
      <c r="B158" s="483"/>
      <c r="C158" s="483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1:16" ht="15.75" customHeight="1">
      <c r="A159" s="194" t="s">
        <v>37</v>
      </c>
      <c r="B159" s="194" t="s">
        <v>7</v>
      </c>
      <c r="C159" s="211" t="s">
        <v>173</v>
      </c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1:16" ht="15" customHeight="1">
      <c r="A160" s="129">
        <v>1</v>
      </c>
      <c r="B160" s="129">
        <v>2</v>
      </c>
      <c r="C160" s="130">
        <v>3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131"/>
    </row>
    <row r="161" spans="1:16" ht="15">
      <c r="A161" s="208" t="s">
        <v>174</v>
      </c>
      <c r="B161" s="196" t="s">
        <v>10</v>
      </c>
      <c r="C161" s="134">
        <v>0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131"/>
    </row>
    <row r="162" spans="1:16" ht="15">
      <c r="A162" s="208" t="s">
        <v>175</v>
      </c>
      <c r="B162" s="196" t="s">
        <v>12</v>
      </c>
      <c r="C162" s="134">
        <v>0</v>
      </c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131"/>
    </row>
    <row r="163" spans="1:16" ht="15">
      <c r="A163" s="299" t="s">
        <v>176</v>
      </c>
      <c r="B163" s="284" t="s">
        <v>14</v>
      </c>
      <c r="C163" s="134">
        <v>1</v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131"/>
    </row>
    <row r="164" spans="1:16" ht="15">
      <c r="A164" s="208" t="s">
        <v>177</v>
      </c>
      <c r="B164" s="196" t="s">
        <v>16</v>
      </c>
      <c r="C164" s="134">
        <v>1</v>
      </c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131"/>
    </row>
    <row r="165" spans="1:16" ht="15">
      <c r="A165" s="208" t="s">
        <v>178</v>
      </c>
      <c r="B165" s="196" t="s">
        <v>18</v>
      </c>
      <c r="C165" s="134">
        <v>1</v>
      </c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131"/>
    </row>
    <row r="166" spans="1:16" ht="15">
      <c r="A166" s="208" t="s">
        <v>179</v>
      </c>
      <c r="B166" s="196" t="s">
        <v>20</v>
      </c>
      <c r="C166" s="134">
        <v>1</v>
      </c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</row>
    <row r="167" spans="1:16" ht="15">
      <c r="A167" s="299" t="s">
        <v>180</v>
      </c>
      <c r="B167" s="284" t="s">
        <v>22</v>
      </c>
      <c r="C167" s="134">
        <v>1</v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1:16" ht="15">
      <c r="A168" s="299" t="s">
        <v>181</v>
      </c>
      <c r="B168" s="284"/>
      <c r="C168" s="300"/>
      <c r="D168" s="2"/>
      <c r="E168" s="2"/>
      <c r="F168" s="135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1:16" ht="15">
      <c r="A169" s="299" t="s">
        <v>182</v>
      </c>
      <c r="B169" s="284" t="s">
        <v>24</v>
      </c>
      <c r="C169" s="134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1:16" ht="15">
      <c r="A170" s="208" t="s">
        <v>183</v>
      </c>
      <c r="B170" s="196" t="s">
        <v>26</v>
      </c>
      <c r="C170" s="134"/>
      <c r="D170" s="2"/>
      <c r="E170" s="2"/>
      <c r="F170" s="105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1:16" ht="15">
      <c r="A171" s="192"/>
      <c r="B171" s="301"/>
      <c r="C171" s="138"/>
      <c r="D171" s="2"/>
      <c r="E171" s="2"/>
      <c r="F171" s="105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1:16" ht="15">
      <c r="A172" s="192"/>
      <c r="B172" s="301"/>
      <c r="C172" s="138"/>
      <c r="D172" s="2"/>
      <c r="E172" s="2"/>
      <c r="F172" s="105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1:16" ht="61.5" customHeight="1">
      <c r="A173" s="192"/>
      <c r="B173" s="192"/>
      <c r="C173" s="138"/>
      <c r="D173" s="2"/>
      <c r="E173" s="2"/>
      <c r="F173" s="105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1:16" ht="15">
      <c r="A174" s="484" t="s">
        <v>184</v>
      </c>
      <c r="B174" s="484"/>
      <c r="C174" s="484"/>
      <c r="D174" s="2"/>
      <c r="E174" s="2"/>
      <c r="F174" s="105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1:16" ht="15">
      <c r="A175" s="483" t="s">
        <v>172</v>
      </c>
      <c r="B175" s="483"/>
      <c r="C175" s="483"/>
      <c r="D175" s="2"/>
      <c r="E175" s="2"/>
      <c r="F175" s="105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1:16" ht="15.75" customHeight="1">
      <c r="A176" s="194" t="s">
        <v>37</v>
      </c>
      <c r="B176" s="194" t="s">
        <v>7</v>
      </c>
      <c r="C176" s="211" t="s">
        <v>173</v>
      </c>
      <c r="D176" s="2"/>
      <c r="E176" s="2"/>
      <c r="F176" s="105"/>
      <c r="G176" s="2"/>
      <c r="H176" s="2"/>
      <c r="I176" s="2"/>
      <c r="J176" s="2"/>
      <c r="K176" s="2"/>
      <c r="L176" s="2"/>
      <c r="M176" s="2"/>
      <c r="N176" s="2"/>
      <c r="O176" s="2"/>
      <c r="P176" s="2"/>
    </row>
    <row r="177" spans="1:16" ht="15" customHeight="1">
      <c r="A177" s="140">
        <v>1</v>
      </c>
      <c r="B177" s="140">
        <v>2</v>
      </c>
      <c r="C177" s="140">
        <v>3</v>
      </c>
      <c r="D177" s="2"/>
      <c r="E177" s="2"/>
      <c r="F177" s="105"/>
      <c r="G177" s="2"/>
      <c r="H177" s="2"/>
      <c r="I177" s="2"/>
      <c r="J177" s="2"/>
      <c r="K177" s="2"/>
      <c r="L177" s="2"/>
      <c r="M177" s="2"/>
      <c r="N177" s="2"/>
      <c r="O177" s="2"/>
      <c r="P177" s="2"/>
    </row>
    <row r="178" spans="1:16" ht="15">
      <c r="A178" s="214" t="s">
        <v>185</v>
      </c>
      <c r="B178" s="196" t="s">
        <v>10</v>
      </c>
      <c r="C178" s="134">
        <v>2</v>
      </c>
      <c r="D178" s="2"/>
      <c r="E178" s="2"/>
      <c r="F178" s="206"/>
      <c r="G178" s="2"/>
      <c r="H178" s="2"/>
      <c r="I178" s="2"/>
      <c r="J178" s="2"/>
      <c r="K178" s="2"/>
      <c r="L178" s="2"/>
      <c r="M178" s="2"/>
      <c r="N178" s="2"/>
      <c r="O178" s="2"/>
      <c r="P178" s="131"/>
    </row>
    <row r="179" spans="1:16" ht="15">
      <c r="A179" s="214" t="s">
        <v>186</v>
      </c>
      <c r="B179" s="196" t="s">
        <v>12</v>
      </c>
      <c r="C179" s="134">
        <v>1</v>
      </c>
      <c r="D179" s="2"/>
      <c r="E179" s="2"/>
      <c r="F179" s="105"/>
      <c r="G179" s="2"/>
      <c r="H179" s="2"/>
      <c r="I179" s="2"/>
      <c r="J179" s="2"/>
      <c r="K179" s="2"/>
      <c r="L179" s="2"/>
      <c r="M179" s="2"/>
      <c r="N179" s="2"/>
      <c r="O179" s="2"/>
      <c r="P179" s="131"/>
    </row>
    <row r="180" spans="1:16" ht="30">
      <c r="A180" s="214" t="s">
        <v>199</v>
      </c>
      <c r="B180" s="196" t="s">
        <v>14</v>
      </c>
      <c r="C180" s="134">
        <v>1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131"/>
    </row>
    <row r="181" spans="1:16" ht="30">
      <c r="A181" s="214" t="s">
        <v>200</v>
      </c>
      <c r="B181" s="196" t="s">
        <v>16</v>
      </c>
      <c r="C181" s="134">
        <v>1</v>
      </c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131"/>
    </row>
    <row r="182" spans="1:16" ht="15">
      <c r="A182" s="214" t="s">
        <v>189</v>
      </c>
      <c r="B182" s="196" t="s">
        <v>18</v>
      </c>
      <c r="C182" s="134">
        <v>1</v>
      </c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131"/>
    </row>
    <row r="183" spans="1:16" ht="45">
      <c r="A183" s="214" t="s">
        <v>190</v>
      </c>
      <c r="B183" s="196" t="s">
        <v>20</v>
      </c>
      <c r="C183" s="134">
        <v>1</v>
      </c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131"/>
    </row>
    <row r="184" spans="1:16" ht="15">
      <c r="A184" s="192"/>
      <c r="B184" s="302"/>
      <c r="C184" s="206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</row>
    <row r="185" spans="1:16" ht="60">
      <c r="A185" s="303" t="s">
        <v>191</v>
      </c>
      <c r="B185" s="165"/>
      <c r="C185" s="260" t="s">
        <v>248</v>
      </c>
      <c r="D185" s="165"/>
      <c r="E185" s="146" t="s">
        <v>249</v>
      </c>
      <c r="F185" s="2"/>
      <c r="G185" s="146"/>
      <c r="H185" s="2"/>
      <c r="I185" s="2"/>
      <c r="J185" s="2"/>
      <c r="K185" s="2"/>
      <c r="L185" s="2"/>
      <c r="M185" s="2"/>
      <c r="N185" s="2"/>
      <c r="O185" s="2"/>
      <c r="P185" s="2"/>
    </row>
    <row r="186" spans="1:16" ht="15">
      <c r="A186" s="304"/>
      <c r="B186" s="165"/>
      <c r="C186" s="166" t="s">
        <v>192</v>
      </c>
      <c r="D186" s="165"/>
      <c r="E186" s="166" t="s">
        <v>193</v>
      </c>
      <c r="F186" s="2"/>
      <c r="G186" s="166" t="s">
        <v>194</v>
      </c>
      <c r="H186" s="2"/>
      <c r="I186" s="2"/>
      <c r="J186" s="2"/>
      <c r="K186" s="2"/>
      <c r="L186" s="2"/>
      <c r="M186" s="2"/>
      <c r="N186" s="2"/>
      <c r="O186" s="2"/>
      <c r="P186" s="2"/>
    </row>
    <row r="187" spans="1:16" ht="15">
      <c r="A187" s="165"/>
      <c r="B187" s="165"/>
      <c r="C187" s="260"/>
      <c r="D187" s="165"/>
      <c r="E187" s="146"/>
      <c r="F187" s="2"/>
      <c r="G187" s="146"/>
      <c r="H187" s="2"/>
      <c r="I187" s="2"/>
      <c r="J187" s="2"/>
      <c r="K187" s="2"/>
      <c r="L187" s="2"/>
      <c r="M187" s="2"/>
      <c r="N187" s="2"/>
      <c r="O187" s="2"/>
      <c r="P187" s="2"/>
    </row>
    <row r="188" spans="1:16" ht="15">
      <c r="A188" s="165"/>
      <c r="B188" s="165"/>
      <c r="C188" s="192" t="s">
        <v>195</v>
      </c>
      <c r="D188" s="165"/>
      <c r="E188" s="305" t="s">
        <v>196</v>
      </c>
      <c r="F188" s="2"/>
      <c r="G188" s="2" t="s">
        <v>197</v>
      </c>
      <c r="H188" s="2"/>
      <c r="I188" s="2"/>
      <c r="J188" s="2"/>
      <c r="K188" s="2"/>
      <c r="L188" s="2"/>
      <c r="M188" s="2"/>
      <c r="N188" s="2"/>
      <c r="O188" s="2"/>
      <c r="P188" s="2"/>
    </row>
    <row r="189" spans="1:16" ht="15">
      <c r="A189" s="165"/>
      <c r="B189" s="165"/>
      <c r="C189" s="165"/>
      <c r="D189" s="165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1:16" ht="15">
      <c r="A190" s="165"/>
      <c r="B190" s="165"/>
      <c r="C190" s="165" t="s">
        <v>195</v>
      </c>
      <c r="D190" s="165"/>
      <c r="E190" s="2" t="s">
        <v>196</v>
      </c>
      <c r="F190" s="2"/>
      <c r="G190" s="2" t="s">
        <v>197</v>
      </c>
      <c r="H190" s="2"/>
      <c r="I190" s="2"/>
      <c r="J190" s="2"/>
      <c r="K190" s="2"/>
      <c r="L190" s="2"/>
      <c r="M190" s="2"/>
      <c r="N190" s="2"/>
      <c r="O190" s="2"/>
      <c r="P190" s="2"/>
    </row>
    <row r="191" spans="1:16" ht="15">
      <c r="A191" s="165"/>
      <c r="B191" s="165"/>
      <c r="C191" s="165"/>
      <c r="D191" s="165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</row>
    <row r="192" spans="1:16" ht="15">
      <c r="A192" s="165"/>
      <c r="B192" s="165"/>
      <c r="C192" s="165"/>
      <c r="D192" s="165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6" ht="15">
      <c r="A193" s="144"/>
      <c r="B193" s="144"/>
      <c r="C193" s="144"/>
      <c r="D193" s="144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1:16" ht="15">
      <c r="A194" s="144"/>
      <c r="B194" s="144"/>
      <c r="C194" s="144"/>
      <c r="D194" s="144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1:16" ht="15">
      <c r="A195" s="144"/>
      <c r="B195" s="144"/>
      <c r="C195" s="144"/>
      <c r="D195" s="144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1:16" ht="15">
      <c r="A196" s="144"/>
      <c r="B196" s="144"/>
      <c r="C196" s="144"/>
      <c r="D196" s="144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1:16" ht="15">
      <c r="A197" s="144"/>
      <c r="B197" s="144"/>
      <c r="C197" s="144"/>
      <c r="D197" s="144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1:16" ht="15">
      <c r="A198" s="144"/>
      <c r="B198" s="144"/>
      <c r="C198" s="144"/>
      <c r="D198" s="144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6" ht="15">
      <c r="A199" s="144"/>
      <c r="B199" s="144"/>
      <c r="C199" s="144"/>
      <c r="D199" s="144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1:16" ht="15">
      <c r="A200" s="144"/>
      <c r="B200" s="144"/>
      <c r="C200" s="144"/>
      <c r="D200" s="144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1:16" ht="15">
      <c r="A201" s="144"/>
      <c r="B201" s="144"/>
      <c r="C201" s="144"/>
      <c r="D201" s="144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6" ht="15">
      <c r="A202" s="144"/>
      <c r="B202" s="144"/>
      <c r="C202" s="144"/>
      <c r="D202" s="144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1:16" ht="15">
      <c r="A203" s="144"/>
      <c r="B203" s="144"/>
      <c r="C203" s="144"/>
      <c r="D203" s="144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1:16" ht="15">
      <c r="A204" s="144"/>
      <c r="B204" s="144"/>
      <c r="C204" s="144"/>
      <c r="D204" s="144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1:16" ht="15">
      <c r="A205" s="144"/>
      <c r="B205" s="144"/>
      <c r="C205" s="144"/>
      <c r="D205" s="144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</row>
    <row r="206" spans="1:16" ht="15">
      <c r="A206" s="144"/>
      <c r="B206" s="144"/>
      <c r="C206" s="144"/>
      <c r="D206" s="144"/>
      <c r="E206" s="2"/>
      <c r="F206" s="2"/>
      <c r="G206" s="135"/>
      <c r="H206" s="2"/>
      <c r="I206" s="2"/>
      <c r="J206" s="2"/>
      <c r="K206" s="2"/>
      <c r="L206" s="2"/>
      <c r="M206" s="2"/>
      <c r="N206" s="2"/>
      <c r="O206" s="2"/>
      <c r="P206" s="2"/>
    </row>
    <row r="207" spans="1:16" ht="15">
      <c r="A207" s="144"/>
      <c r="B207" s="144"/>
      <c r="C207" s="144"/>
      <c r="D207" s="144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</row>
    <row r="208" spans="1:16" ht="15">
      <c r="A208" s="144"/>
      <c r="B208" s="144"/>
      <c r="C208" s="144"/>
      <c r="D208" s="144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ht="15">
      <c r="A209" s="144"/>
      <c r="B209" s="144"/>
      <c r="C209" s="144"/>
      <c r="D209" s="144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1:16" ht="15">
      <c r="A210" s="144"/>
      <c r="B210" s="144"/>
      <c r="C210" s="144"/>
      <c r="D210" s="144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1:16" ht="15">
      <c r="A211" s="144"/>
      <c r="B211" s="144"/>
      <c r="C211" s="144"/>
      <c r="D211" s="144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</row>
    <row r="212" spans="1:16" ht="15">
      <c r="A212" s="144"/>
      <c r="B212" s="144"/>
      <c r="C212" s="144"/>
      <c r="D212" s="144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</row>
    <row r="213" spans="1:16" ht="15">
      <c r="A213" s="144"/>
      <c r="B213" s="144"/>
      <c r="C213" s="144"/>
      <c r="D213" s="144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</row>
    <row r="214" spans="1:16" ht="15">
      <c r="A214" s="144"/>
      <c r="B214" s="144"/>
      <c r="C214" s="144"/>
      <c r="D214" s="144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</row>
    <row r="215" spans="1:16" ht="15">
      <c r="A215" s="144"/>
      <c r="B215" s="144"/>
      <c r="C215" s="144"/>
      <c r="D215" s="144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1:16" ht="15">
      <c r="A216" s="144"/>
      <c r="B216" s="144"/>
      <c r="C216" s="144"/>
      <c r="D216" s="144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1:16" ht="15">
      <c r="A217" s="144"/>
      <c r="B217" s="144"/>
      <c r="C217" s="144"/>
      <c r="D217" s="144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1:16" ht="15">
      <c r="A218" s="144"/>
      <c r="B218" s="144"/>
      <c r="C218" s="144"/>
      <c r="D218" s="144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ht="15">
      <c r="A219" s="144"/>
      <c r="B219" s="144"/>
      <c r="C219" s="144"/>
      <c r="D219" s="144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ht="15">
      <c r="A220" s="144"/>
      <c r="B220" s="144"/>
      <c r="C220" s="144"/>
      <c r="D220" s="144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ht="15">
      <c r="A221" s="144"/>
      <c r="B221" s="144"/>
      <c r="C221" s="144"/>
      <c r="D221" s="144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ht="15">
      <c r="A222" s="144"/>
      <c r="B222" s="144"/>
      <c r="C222" s="144"/>
      <c r="D222" s="144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ht="15">
      <c r="A223" s="144"/>
      <c r="B223" s="144"/>
      <c r="C223" s="144"/>
      <c r="D223" s="144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ht="15">
      <c r="A224" s="144"/>
      <c r="B224" s="144"/>
      <c r="C224" s="144"/>
      <c r="D224" s="144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6" ht="15">
      <c r="A225" s="144"/>
      <c r="B225" s="144"/>
      <c r="C225" s="144"/>
      <c r="D225" s="144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6" ht="15">
      <c r="A226" s="144"/>
      <c r="B226" s="144"/>
      <c r="C226" s="144"/>
      <c r="D226" s="144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16" ht="15">
      <c r="A227" s="144"/>
      <c r="B227" s="144"/>
      <c r="C227" s="144"/>
      <c r="D227" s="144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6" ht="15">
      <c r="A228" s="144"/>
      <c r="B228" s="144"/>
      <c r="C228" s="144"/>
      <c r="D228" s="144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6" ht="15">
      <c r="A229" s="144"/>
      <c r="B229" s="144"/>
      <c r="C229" s="144"/>
      <c r="D229" s="144"/>
      <c r="E229" s="151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6" ht="15">
      <c r="A230" s="144"/>
      <c r="B230" s="144"/>
      <c r="C230" s="144"/>
      <c r="D230" s="144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6" ht="15">
      <c r="A231" s="144"/>
      <c r="B231" s="144"/>
      <c r="C231" s="144"/>
      <c r="D231" s="144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1:16" ht="15">
      <c r="A232" s="144"/>
      <c r="B232" s="144"/>
      <c r="C232" s="144"/>
      <c r="D232" s="144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6" ht="15">
      <c r="A233" s="144"/>
      <c r="B233" s="144"/>
      <c r="C233" s="144"/>
      <c r="D233" s="144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6" ht="15">
      <c r="A234" s="144"/>
      <c r="B234" s="144"/>
      <c r="C234" s="144"/>
      <c r="D234" s="144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6" ht="15">
      <c r="A235" s="144"/>
      <c r="B235" s="144"/>
      <c r="C235" s="144"/>
      <c r="D235" s="144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6" ht="15">
      <c r="A236" s="144"/>
      <c r="B236" s="144"/>
      <c r="C236" s="144"/>
      <c r="D236" s="144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6" ht="15">
      <c r="A237" s="144"/>
      <c r="B237" s="144"/>
      <c r="C237" s="144"/>
      <c r="D237" s="144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6" ht="1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6" ht="1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6" ht="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ht="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ht="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ht="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ht="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ht="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ht="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ht="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ht="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ht="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ht="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ht="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ht="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ht="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ht="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ht="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ht="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</sheetData>
  <mergeCells count="75">
    <mergeCell ref="A175:C175"/>
    <mergeCell ref="D139:G139"/>
    <mergeCell ref="A174:C174"/>
    <mergeCell ref="D155:E155"/>
    <mergeCell ref="A157:C157"/>
    <mergeCell ref="D154:E154"/>
    <mergeCell ref="A158:C158"/>
    <mergeCell ref="H139:H140"/>
    <mergeCell ref="D153:E153"/>
    <mergeCell ref="A139:A140"/>
    <mergeCell ref="D151:E151"/>
    <mergeCell ref="D148:E148"/>
    <mergeCell ref="B139:B140"/>
    <mergeCell ref="D152:E152"/>
    <mergeCell ref="C139:C140"/>
    <mergeCell ref="A148:C148"/>
    <mergeCell ref="A138:H138"/>
    <mergeCell ref="A131:A132"/>
    <mergeCell ref="J131:J132"/>
    <mergeCell ref="D131:I131"/>
    <mergeCell ref="A136:F136"/>
    <mergeCell ref="B131:B132"/>
    <mergeCell ref="C131:C132"/>
    <mergeCell ref="A111:A112"/>
    <mergeCell ref="A128:M128"/>
    <mergeCell ref="A137:F137"/>
    <mergeCell ref="A129:L129"/>
    <mergeCell ref="B111:B112"/>
    <mergeCell ref="C111:L111"/>
    <mergeCell ref="K131:P131"/>
    <mergeCell ref="J130:P130"/>
    <mergeCell ref="A109:I109"/>
    <mergeCell ref="I90:I91"/>
    <mergeCell ref="B90:B91"/>
    <mergeCell ref="A90:A91"/>
    <mergeCell ref="A108:I108"/>
    <mergeCell ref="C90:C91"/>
    <mergeCell ref="D90:G90"/>
    <mergeCell ref="H90:H91"/>
    <mergeCell ref="A89:I89"/>
    <mergeCell ref="A88:J88"/>
    <mergeCell ref="H62:K62"/>
    <mergeCell ref="D63:K63"/>
    <mergeCell ref="A78:E78"/>
    <mergeCell ref="A72:D72"/>
    <mergeCell ref="B79:D79"/>
    <mergeCell ref="I34:I35"/>
    <mergeCell ref="A33:A35"/>
    <mergeCell ref="B33:B35"/>
    <mergeCell ref="C33:F33"/>
    <mergeCell ref="G33:H33"/>
    <mergeCell ref="D34:F34"/>
    <mergeCell ref="C34:C35"/>
    <mergeCell ref="H34:H35"/>
    <mergeCell ref="G34:G35"/>
    <mergeCell ref="A61:N61"/>
    <mergeCell ref="A71:D71"/>
    <mergeCell ref="A63:A64"/>
    <mergeCell ref="A87:J87"/>
    <mergeCell ref="B63:B64"/>
    <mergeCell ref="C63:C64"/>
    <mergeCell ref="A30:J30"/>
    <mergeCell ref="A6:C6"/>
    <mergeCell ref="A20:C20"/>
    <mergeCell ref="D32:I32"/>
    <mergeCell ref="A31:J31"/>
    <mergeCell ref="A7:C7"/>
    <mergeCell ref="H4:J4"/>
    <mergeCell ref="B4:D4"/>
    <mergeCell ref="E4:G4"/>
    <mergeCell ref="A1:J1"/>
    <mergeCell ref="A2:J2"/>
    <mergeCell ref="H3:J3"/>
    <mergeCell ref="B3:D3"/>
    <mergeCell ref="E3:G3"/>
  </mergeCells>
  <phoneticPr fontId="27" type="noConversion"/>
  <dataValidations count="12">
    <dataValidation allowBlank="1" showInputMessage="1" showErrorMessage="1" error="Необходимо ввести целое значение." sqref="I57"/>
    <dataValidation type="whole" allowBlank="1" showInputMessage="1" showErrorMessage="1" error="Введено недопустимое значение." sqref="C184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0 или 1." sqref="C151:C155">
      <formula1>0</formula1>
      <formula2>1</formula2>
    </dataValidation>
    <dataValidation type="whole" allowBlank="1" showInputMessage="1" showErrorMessage="1" error="Необходимо ввести целое значение." sqref="C167:C173">
      <formula1>-100000</formula1>
      <formula2>9999999999</formula2>
    </dataValidation>
    <dataValidation type="whole" allowBlank="1" showInputMessage="1" showErrorMessage="1" error="Введено недопустимое значение." prompt="Допустимое значение 0 или 1" sqref="C181:C183">
      <formula1>0</formula1>
      <formula2>1</formula2>
    </dataValidation>
    <dataValidation type="whole" allowBlank="1" showInputMessage="1" showErrorMessage="1" error="Необходимо ввести целое значение." sqref="D84:E84">
      <formula1>-100000</formula1>
      <formula2>99999999999</formula2>
    </dataValidation>
    <dataValidation type="whole" allowBlank="1" showInputMessage="1" showErrorMessage="1" error="Необходимо ввести целое значение." sqref="D77">
      <formula1>-1000000</formula1>
      <formula2>999999999999</formula2>
    </dataValidation>
    <dataValidation type="whole" allowBlank="1" showInputMessage="1" showErrorMessage="1" error="Введено недопустимое значение." sqref="C21">
      <formula1>0</formula1>
      <formula2>1</formula2>
    </dataValidation>
    <dataValidation type="whole" allowBlank="1" showInputMessage="1" showErrorMessage="1" prompt="Допустимое значение 0 или 1." sqref="C12:C13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0 -нет или 1 -да." sqref="C25:C26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1 (город и поселок городского типа) или 2 (сельская местность)" sqref="C27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1 (пятидневный) или 2 (шестидневный)" sqref="C24">
      <formula1>1</formula1>
      <formula2>2</formula2>
    </dataValidation>
  </dataValidations>
  <pageMargins left="0.7" right="0.7" top="0.75" bottom="0.75" header="0.3" footer="0.3"/>
  <pageSetup paperSize="9" scale="55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>
  <sheetPr>
    <tabColor indexed="43"/>
  </sheetPr>
  <dimension ref="A1:S295"/>
  <sheetViews>
    <sheetView topLeftCell="A162" zoomScale="59" workbookViewId="0">
      <selection activeCell="C142" sqref="C142"/>
    </sheetView>
  </sheetViews>
  <sheetFormatPr defaultRowHeight="12.75"/>
  <cols>
    <col min="1" max="1" width="51.42578125" style="5" customWidth="1"/>
    <col min="2" max="2" width="8.5703125" style="5" customWidth="1"/>
    <col min="3" max="3" width="17.85546875" style="5" customWidth="1"/>
    <col min="4" max="5" width="14.42578125" style="5" customWidth="1"/>
    <col min="6" max="6" width="17.28515625" style="5" customWidth="1"/>
    <col min="7" max="12" width="14.42578125" style="5" customWidth="1"/>
    <col min="13" max="16" width="12.140625" style="5" customWidth="1"/>
    <col min="17" max="16384" width="9.140625" style="5"/>
  </cols>
  <sheetData>
    <row r="1" spans="1:16" s="2" customFormat="1" ht="15.75" customHeight="1">
      <c r="A1" s="506" t="s">
        <v>0</v>
      </c>
      <c r="B1" s="506"/>
      <c r="C1" s="506"/>
      <c r="D1" s="506"/>
      <c r="E1" s="506"/>
      <c r="F1" s="506"/>
      <c r="G1" s="506"/>
      <c r="H1" s="506"/>
      <c r="I1" s="506"/>
      <c r="J1" s="506"/>
      <c r="K1" s="193"/>
      <c r="L1" s="193"/>
      <c r="M1" s="193"/>
      <c r="N1" s="193"/>
      <c r="O1" s="193"/>
      <c r="P1" s="193"/>
    </row>
    <row r="2" spans="1:16" s="2" customFormat="1" ht="28.5" customHeight="1">
      <c r="A2" s="513" t="s">
        <v>377</v>
      </c>
      <c r="B2" s="513"/>
      <c r="C2" s="513"/>
      <c r="D2" s="513"/>
      <c r="E2" s="513"/>
      <c r="F2" s="513"/>
      <c r="G2" s="513"/>
      <c r="H2" s="513"/>
      <c r="I2" s="513"/>
      <c r="J2" s="513"/>
      <c r="K2" s="191"/>
      <c r="L2" s="191"/>
      <c r="M2" s="191"/>
      <c r="N2" s="191"/>
      <c r="O2" s="191"/>
      <c r="P2" s="191"/>
    </row>
    <row r="3" spans="1:16" ht="63" customHeight="1">
      <c r="A3" s="194" t="s">
        <v>1</v>
      </c>
      <c r="B3" s="503" t="s">
        <v>2</v>
      </c>
      <c r="C3" s="507"/>
      <c r="D3" s="508"/>
      <c r="E3" s="509"/>
      <c r="F3" s="510"/>
      <c r="G3" s="511"/>
      <c r="H3" s="512"/>
      <c r="I3" s="512"/>
      <c r="J3" s="512"/>
      <c r="K3" s="195"/>
      <c r="L3" s="195"/>
      <c r="M3" s="195"/>
      <c r="N3" s="195"/>
      <c r="O3" s="195"/>
      <c r="P3" s="195"/>
    </row>
    <row r="4" spans="1:16" s="2" customFormat="1" ht="15">
      <c r="A4" s="196" t="s">
        <v>3</v>
      </c>
      <c r="B4" s="453">
        <v>45284012</v>
      </c>
      <c r="C4" s="515"/>
      <c r="D4" s="515"/>
      <c r="E4" s="462"/>
      <c r="F4" s="463"/>
      <c r="G4" s="464"/>
      <c r="H4" s="514"/>
      <c r="I4" s="514"/>
      <c r="J4" s="514"/>
      <c r="K4" s="7"/>
      <c r="L4" s="7"/>
      <c r="M4" s="7"/>
      <c r="N4" s="7"/>
      <c r="O4" s="7"/>
      <c r="P4" s="7"/>
    </row>
    <row r="5" spans="1:16" ht="1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spans="1:16" ht="18.75" customHeight="1">
      <c r="A6" s="502" t="s">
        <v>4</v>
      </c>
      <c r="B6" s="502"/>
      <c r="C6" s="50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15.75" customHeight="1">
      <c r="A7" s="502" t="s">
        <v>5</v>
      </c>
      <c r="B7" s="502"/>
      <c r="C7" s="50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spans="1:16" ht="28.5">
      <c r="A8" s="194" t="s">
        <v>6</v>
      </c>
      <c r="B8" s="129" t="s">
        <v>7</v>
      </c>
      <c r="C8" s="130" t="s">
        <v>8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spans="1:16" ht="15">
      <c r="A9" s="129">
        <v>1</v>
      </c>
      <c r="B9" s="129">
        <v>2</v>
      </c>
      <c r="C9" s="130">
        <v>3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spans="1:16" ht="15">
      <c r="A10" s="197" t="s">
        <v>9</v>
      </c>
      <c r="B10" s="198" t="s">
        <v>10</v>
      </c>
      <c r="C10" s="189">
        <v>1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1:16" ht="30">
      <c r="A11" s="199" t="s">
        <v>11</v>
      </c>
      <c r="B11" s="198" t="s">
        <v>12</v>
      </c>
      <c r="C11" s="200">
        <v>0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1:16" ht="30">
      <c r="A12" s="199" t="s">
        <v>13</v>
      </c>
      <c r="B12" s="196" t="s">
        <v>14</v>
      </c>
      <c r="C12" s="200">
        <v>0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</row>
    <row r="13" spans="1:16" ht="45">
      <c r="A13" s="197" t="s">
        <v>15</v>
      </c>
      <c r="B13" s="198" t="s">
        <v>16</v>
      </c>
      <c r="C13" s="200">
        <v>0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</row>
    <row r="14" spans="1:16" ht="60">
      <c r="A14" s="201" t="s">
        <v>17</v>
      </c>
      <c r="B14" s="196" t="s">
        <v>18</v>
      </c>
      <c r="C14" s="134">
        <v>0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spans="1:16" ht="75">
      <c r="A15" s="201" t="s">
        <v>19</v>
      </c>
      <c r="B15" s="196" t="s">
        <v>20</v>
      </c>
      <c r="C15" s="134">
        <v>0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</row>
    <row r="16" spans="1:16" ht="60">
      <c r="A16" s="201" t="s">
        <v>21</v>
      </c>
      <c r="B16" s="196" t="s">
        <v>22</v>
      </c>
      <c r="C16" s="134">
        <v>0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</row>
    <row r="17" spans="1:19" ht="60">
      <c r="A17" s="201" t="s">
        <v>23</v>
      </c>
      <c r="B17" s="196" t="s">
        <v>24</v>
      </c>
      <c r="C17" s="134">
        <v>0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</row>
    <row r="18" spans="1:19" ht="60">
      <c r="A18" s="202" t="s">
        <v>25</v>
      </c>
      <c r="B18" s="198" t="s">
        <v>26</v>
      </c>
      <c r="C18" s="203">
        <v>0</v>
      </c>
      <c r="D18" s="2"/>
      <c r="E18" s="2"/>
      <c r="F18" s="2"/>
      <c r="G18" s="2"/>
      <c r="H18" s="2"/>
      <c r="I18" s="2"/>
      <c r="J18" s="2"/>
      <c r="K18" s="2"/>
      <c r="L18" s="135"/>
      <c r="M18" s="2"/>
      <c r="N18" s="2"/>
      <c r="O18" s="2"/>
      <c r="P18" s="2"/>
    </row>
    <row r="19" spans="1:19" ht="15">
      <c r="A19" s="204"/>
      <c r="B19" s="205"/>
      <c r="C19" s="206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spans="1:19" ht="15.75" customHeight="1">
      <c r="A20" s="516" t="s">
        <v>27</v>
      </c>
      <c r="B20" s="517"/>
      <c r="C20" s="517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1:19" ht="15">
      <c r="A21" s="192"/>
      <c r="B21" s="205"/>
      <c r="C21" s="206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</row>
    <row r="22" spans="1:19" ht="28.5">
      <c r="A22" s="75" t="s">
        <v>6</v>
      </c>
      <c r="B22" s="75" t="s">
        <v>7</v>
      </c>
      <c r="C22" s="207" t="s">
        <v>28</v>
      </c>
      <c r="D22" s="105"/>
      <c r="E22" s="105"/>
      <c r="F22" s="105"/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Q22" s="25"/>
      <c r="R22" s="25"/>
      <c r="S22" s="25"/>
    </row>
    <row r="23" spans="1:19" s="29" customFormat="1" ht="14.25">
      <c r="A23" s="75">
        <v>1</v>
      </c>
      <c r="B23" s="75">
        <v>2</v>
      </c>
      <c r="C23" s="75">
        <v>3</v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8"/>
      <c r="R23" s="28"/>
      <c r="S23" s="28"/>
    </row>
    <row r="24" spans="1:19" ht="15">
      <c r="A24" s="208" t="s">
        <v>29</v>
      </c>
      <c r="B24" s="198" t="s">
        <v>10</v>
      </c>
      <c r="C24" s="134">
        <v>1</v>
      </c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25"/>
      <c r="R24" s="25"/>
      <c r="S24" s="25"/>
    </row>
    <row r="25" spans="1:19" ht="15">
      <c r="A25" s="208" t="s">
        <v>30</v>
      </c>
      <c r="B25" s="196" t="s">
        <v>12</v>
      </c>
      <c r="C25" s="134">
        <v>0</v>
      </c>
      <c r="D25" s="105"/>
      <c r="E25" s="105"/>
      <c r="F25" s="105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25"/>
      <c r="R25" s="25"/>
      <c r="S25" s="25"/>
    </row>
    <row r="26" spans="1:19" ht="15">
      <c r="A26" s="208" t="s">
        <v>31</v>
      </c>
      <c r="B26" s="196" t="s">
        <v>14</v>
      </c>
      <c r="C26" s="134">
        <v>0</v>
      </c>
      <c r="D26" s="105"/>
      <c r="E26" s="105"/>
      <c r="F26" s="105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25"/>
      <c r="R26" s="25"/>
      <c r="S26" s="25"/>
    </row>
    <row r="27" spans="1:19" ht="15">
      <c r="A27" s="208" t="s">
        <v>32</v>
      </c>
      <c r="B27" s="196" t="s">
        <v>16</v>
      </c>
      <c r="C27" s="134">
        <v>1</v>
      </c>
      <c r="D27" s="105"/>
      <c r="E27" s="105"/>
      <c r="F27" s="105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25"/>
      <c r="R27" s="25"/>
      <c r="S27" s="25"/>
    </row>
    <row r="28" spans="1:19" ht="30">
      <c r="A28" s="208" t="s">
        <v>33</v>
      </c>
      <c r="B28" s="196" t="s">
        <v>18</v>
      </c>
      <c r="C28" s="134">
        <v>1</v>
      </c>
      <c r="D28" s="105"/>
      <c r="E28" s="105"/>
      <c r="F28" s="105"/>
      <c r="G28" s="105"/>
      <c r="H28" s="105"/>
      <c r="I28" s="105"/>
      <c r="J28" s="105"/>
      <c r="K28" s="105"/>
      <c r="L28" s="105"/>
      <c r="M28" s="105"/>
      <c r="N28" s="105"/>
      <c r="O28" s="105"/>
      <c r="P28" s="105"/>
      <c r="Q28" s="25"/>
      <c r="R28" s="25"/>
      <c r="S28" s="25"/>
    </row>
    <row r="29" spans="1:19" ht="78.75" customHeight="1">
      <c r="A29" s="192"/>
      <c r="B29" s="205"/>
      <c r="C29" s="206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9" ht="15">
      <c r="A30" s="491" t="s">
        <v>34</v>
      </c>
      <c r="B30" s="519"/>
      <c r="C30" s="519"/>
      <c r="D30" s="519"/>
      <c r="E30" s="519"/>
      <c r="F30" s="519"/>
      <c r="G30" s="519"/>
      <c r="H30" s="519"/>
      <c r="I30" s="519"/>
      <c r="J30" s="519"/>
      <c r="K30" s="2"/>
      <c r="L30" s="2"/>
      <c r="M30" s="2"/>
      <c r="N30" s="2"/>
      <c r="O30" s="2"/>
      <c r="P30" s="2"/>
    </row>
    <row r="31" spans="1:19" ht="15.75" customHeight="1">
      <c r="A31" s="484" t="s">
        <v>35</v>
      </c>
      <c r="B31" s="484"/>
      <c r="C31" s="484"/>
      <c r="D31" s="484"/>
      <c r="E31" s="484"/>
      <c r="F31" s="484"/>
      <c r="G31" s="484"/>
      <c r="H31" s="484"/>
      <c r="I31" s="484"/>
      <c r="J31" s="484"/>
      <c r="K31" s="2"/>
      <c r="L31" s="2"/>
      <c r="M31" s="2"/>
      <c r="N31" s="2"/>
      <c r="O31" s="2"/>
      <c r="P31" s="2"/>
    </row>
    <row r="32" spans="1:19" ht="15">
      <c r="A32" s="82"/>
      <c r="B32" s="82"/>
      <c r="C32" s="82"/>
      <c r="D32" s="518" t="s">
        <v>36</v>
      </c>
      <c r="E32" s="518"/>
      <c r="F32" s="518"/>
      <c r="G32" s="518"/>
      <c r="H32" s="518"/>
      <c r="I32" s="518"/>
      <c r="J32" s="209"/>
      <c r="K32" s="209"/>
      <c r="L32" s="2"/>
      <c r="M32" s="2"/>
      <c r="N32" s="2"/>
      <c r="O32" s="2"/>
      <c r="P32" s="2"/>
    </row>
    <row r="33" spans="1:17" ht="31.5" customHeight="1">
      <c r="A33" s="450" t="s">
        <v>37</v>
      </c>
      <c r="B33" s="450" t="s">
        <v>7</v>
      </c>
      <c r="C33" s="450" t="s">
        <v>38</v>
      </c>
      <c r="D33" s="450"/>
      <c r="E33" s="450"/>
      <c r="F33" s="450"/>
      <c r="G33" s="486" t="s">
        <v>39</v>
      </c>
      <c r="H33" s="492"/>
      <c r="I33" s="210" t="s">
        <v>40</v>
      </c>
      <c r="J33" s="107"/>
      <c r="K33" s="2"/>
      <c r="L33" s="2"/>
      <c r="M33" s="2"/>
      <c r="N33" s="2"/>
      <c r="O33" s="2"/>
      <c r="P33" s="2"/>
    </row>
    <row r="34" spans="1:17" ht="15.75" customHeight="1">
      <c r="A34" s="450"/>
      <c r="B34" s="450"/>
      <c r="C34" s="499" t="s">
        <v>41</v>
      </c>
      <c r="D34" s="450" t="s">
        <v>42</v>
      </c>
      <c r="E34" s="450"/>
      <c r="F34" s="450"/>
      <c r="G34" s="499" t="s">
        <v>41</v>
      </c>
      <c r="H34" s="499" t="s">
        <v>43</v>
      </c>
      <c r="I34" s="450" t="s">
        <v>41</v>
      </c>
      <c r="J34" s="27"/>
      <c r="K34" s="2"/>
      <c r="L34" s="2"/>
      <c r="M34" s="2"/>
      <c r="N34" s="2"/>
      <c r="O34" s="2"/>
      <c r="P34" s="2"/>
    </row>
    <row r="35" spans="1:17" ht="71.25">
      <c r="A35" s="450"/>
      <c r="B35" s="450"/>
      <c r="C35" s="501"/>
      <c r="D35" s="75" t="s">
        <v>44</v>
      </c>
      <c r="E35" s="75" t="s">
        <v>45</v>
      </c>
      <c r="F35" s="75" t="s">
        <v>46</v>
      </c>
      <c r="G35" s="500"/>
      <c r="H35" s="501"/>
      <c r="I35" s="450"/>
      <c r="J35" s="213"/>
      <c r="K35" s="105"/>
      <c r="L35" s="105"/>
      <c r="M35" s="105"/>
      <c r="N35" s="105"/>
      <c r="O35" s="105"/>
      <c r="P35" s="105"/>
      <c r="Q35" s="25"/>
    </row>
    <row r="36" spans="1:17" s="29" customFormat="1" ht="14.25">
      <c r="A36" s="75">
        <v>1</v>
      </c>
      <c r="B36" s="75">
        <v>2</v>
      </c>
      <c r="C36" s="75">
        <v>3</v>
      </c>
      <c r="D36" s="75">
        <v>4</v>
      </c>
      <c r="E36" s="75">
        <v>5</v>
      </c>
      <c r="F36" s="75">
        <v>6</v>
      </c>
      <c r="G36" s="75">
        <v>7</v>
      </c>
      <c r="H36" s="75">
        <v>8</v>
      </c>
      <c r="I36" s="75">
        <v>9</v>
      </c>
      <c r="J36" s="27"/>
      <c r="K36" s="27"/>
      <c r="L36" s="27"/>
      <c r="M36" s="27"/>
      <c r="N36" s="27"/>
      <c r="O36" s="27"/>
      <c r="P36" s="27"/>
      <c r="Q36" s="28"/>
    </row>
    <row r="37" spans="1:17" ht="15">
      <c r="A37" s="214" t="s">
        <v>47</v>
      </c>
      <c r="B37" s="198" t="s">
        <v>10</v>
      </c>
      <c r="C37" s="215">
        <f>C38+C47+C48+C51+C52+C53+C54</f>
        <v>359</v>
      </c>
      <c r="D37" s="215">
        <f>D38+D47+D48+D51+D53+D54</f>
        <v>292</v>
      </c>
      <c r="E37" s="215">
        <f>E38+E47+E48+E51+E52+E53+E54</f>
        <v>46</v>
      </c>
      <c r="F37" s="215">
        <f>F38+F47+F48+F51+F52+F53+F54</f>
        <v>1</v>
      </c>
      <c r="G37" s="215">
        <f>G38+G47+G48+G51+G52+G53+G54</f>
        <v>15</v>
      </c>
      <c r="H37" s="215">
        <f>H38+H47+H48+H51+H53+H54</f>
        <v>12</v>
      </c>
      <c r="I37" s="215">
        <f>I38+I47+I48+I51+I52+I53+I54</f>
        <v>303</v>
      </c>
      <c r="J37" s="216"/>
      <c r="K37" s="105"/>
      <c r="L37" s="105"/>
      <c r="M37" s="217"/>
      <c r="N37" s="217"/>
      <c r="O37" s="191"/>
      <c r="P37" s="191"/>
      <c r="Q37" s="25"/>
    </row>
    <row r="38" spans="1:17" ht="28.5">
      <c r="A38" s="218" t="s">
        <v>383</v>
      </c>
      <c r="B38" s="198" t="s">
        <v>12</v>
      </c>
      <c r="C38" s="219">
        <f t="shared" ref="C38:I38" si="0">C39+C40+C41+C42+C43+C44+C45+C46</f>
        <v>46</v>
      </c>
      <c r="D38" s="219">
        <f t="shared" si="0"/>
        <v>46</v>
      </c>
      <c r="E38" s="219">
        <f t="shared" si="0"/>
        <v>46</v>
      </c>
      <c r="F38" s="219">
        <f t="shared" si="0"/>
        <v>0</v>
      </c>
      <c r="G38" s="219">
        <f t="shared" si="0"/>
        <v>3</v>
      </c>
      <c r="H38" s="219">
        <f t="shared" si="0"/>
        <v>3</v>
      </c>
      <c r="I38" s="219">
        <f t="shared" si="0"/>
        <v>45</v>
      </c>
      <c r="J38" s="220"/>
      <c r="K38" s="105"/>
      <c r="L38" s="173"/>
      <c r="M38" s="105"/>
      <c r="N38" s="105"/>
      <c r="O38" s="105"/>
      <c r="P38" s="45"/>
      <c r="Q38" s="25"/>
    </row>
    <row r="39" spans="1:17" ht="30">
      <c r="A39" s="221" t="s">
        <v>49</v>
      </c>
      <c r="B39" s="196" t="s">
        <v>14</v>
      </c>
      <c r="C39" s="222"/>
      <c r="D39" s="222"/>
      <c r="E39" s="222"/>
      <c r="F39" s="222"/>
      <c r="G39" s="222"/>
      <c r="H39" s="222"/>
      <c r="I39" s="222"/>
      <c r="J39" s="223"/>
      <c r="K39" s="105"/>
      <c r="L39" s="173"/>
      <c r="M39" s="105"/>
      <c r="N39" s="105"/>
      <c r="O39" s="105"/>
      <c r="P39" s="45"/>
      <c r="Q39" s="25"/>
    </row>
    <row r="40" spans="1:17" ht="15">
      <c r="A40" s="224" t="s">
        <v>50</v>
      </c>
      <c r="B40" s="198" t="s">
        <v>16</v>
      </c>
      <c r="C40" s="222">
        <v>46</v>
      </c>
      <c r="D40" s="222">
        <v>46</v>
      </c>
      <c r="E40" s="222">
        <v>46</v>
      </c>
      <c r="F40" s="222"/>
      <c r="G40" s="222">
        <v>3</v>
      </c>
      <c r="H40" s="222">
        <v>3</v>
      </c>
      <c r="I40" s="222">
        <v>45</v>
      </c>
      <c r="J40" s="223"/>
      <c r="K40" s="2"/>
      <c r="L40" s="225"/>
      <c r="M40" s="2"/>
      <c r="N40" s="2"/>
      <c r="O40" s="2"/>
      <c r="P40" s="50"/>
    </row>
    <row r="41" spans="1:17" ht="15">
      <c r="A41" s="226" t="s">
        <v>51</v>
      </c>
      <c r="B41" s="196" t="s">
        <v>18</v>
      </c>
      <c r="C41" s="222"/>
      <c r="D41" s="222"/>
      <c r="E41" s="222"/>
      <c r="F41" s="222"/>
      <c r="G41" s="222"/>
      <c r="H41" s="222"/>
      <c r="I41" s="222"/>
      <c r="J41" s="223"/>
      <c r="K41" s="2"/>
      <c r="L41" s="2"/>
      <c r="M41" s="2"/>
      <c r="N41" s="2"/>
      <c r="O41" s="2"/>
      <c r="P41" s="50"/>
    </row>
    <row r="42" spans="1:17" ht="15">
      <c r="A42" s="224" t="s">
        <v>52</v>
      </c>
      <c r="B42" s="196" t="s">
        <v>20</v>
      </c>
      <c r="C42" s="222"/>
      <c r="D42" s="222"/>
      <c r="E42" s="222"/>
      <c r="F42" s="222"/>
      <c r="G42" s="222"/>
      <c r="H42" s="222"/>
      <c r="I42" s="222"/>
      <c r="J42" s="223"/>
      <c r="K42" s="2"/>
      <c r="L42" s="2"/>
      <c r="M42" s="2"/>
      <c r="N42" s="2"/>
      <c r="O42" s="2"/>
      <c r="P42" s="50"/>
    </row>
    <row r="43" spans="1:17" ht="15">
      <c r="A43" s="224" t="s">
        <v>53</v>
      </c>
      <c r="B43" s="196" t="s">
        <v>22</v>
      </c>
      <c r="C43" s="222"/>
      <c r="D43" s="222"/>
      <c r="E43" s="222"/>
      <c r="F43" s="222"/>
      <c r="G43" s="222"/>
      <c r="H43" s="222"/>
      <c r="I43" s="222"/>
      <c r="J43" s="223"/>
      <c r="K43" s="2"/>
      <c r="L43" s="2"/>
      <c r="M43" s="2"/>
      <c r="N43" s="2"/>
      <c r="O43" s="2"/>
      <c r="P43" s="50"/>
    </row>
    <row r="44" spans="1:17" ht="15">
      <c r="A44" s="221" t="s">
        <v>54</v>
      </c>
      <c r="B44" s="196" t="s">
        <v>24</v>
      </c>
      <c r="C44" s="222"/>
      <c r="D44" s="222"/>
      <c r="E44" s="222"/>
      <c r="F44" s="222"/>
      <c r="G44" s="222"/>
      <c r="H44" s="222"/>
      <c r="I44" s="222"/>
      <c r="J44" s="223"/>
      <c r="K44" s="2"/>
      <c r="L44" s="2"/>
      <c r="M44" s="2"/>
      <c r="N44" s="2"/>
      <c r="O44" s="2"/>
      <c r="P44" s="50"/>
    </row>
    <row r="45" spans="1:17" ht="15">
      <c r="A45" s="224" t="s">
        <v>55</v>
      </c>
      <c r="B45" s="198" t="s">
        <v>26</v>
      </c>
      <c r="C45" s="222"/>
      <c r="D45" s="222"/>
      <c r="E45" s="222"/>
      <c r="F45" s="222"/>
      <c r="G45" s="222"/>
      <c r="H45" s="222"/>
      <c r="I45" s="222"/>
      <c r="J45" s="223"/>
      <c r="K45" s="2"/>
      <c r="L45" s="2"/>
      <c r="M45" s="2"/>
      <c r="N45" s="2"/>
      <c r="O45" s="2"/>
      <c r="P45" s="50"/>
    </row>
    <row r="46" spans="1:17" ht="15">
      <c r="A46" s="224" t="s">
        <v>56</v>
      </c>
      <c r="B46" s="227">
        <v>10</v>
      </c>
      <c r="C46" s="222"/>
      <c r="D46" s="222"/>
      <c r="E46" s="222"/>
      <c r="F46" s="222"/>
      <c r="G46" s="222"/>
      <c r="H46" s="222"/>
      <c r="I46" s="222"/>
      <c r="J46" s="223"/>
      <c r="K46" s="2"/>
      <c r="L46" s="2"/>
      <c r="M46" s="2"/>
      <c r="N46" s="2"/>
      <c r="O46" s="2"/>
      <c r="P46" s="50"/>
    </row>
    <row r="47" spans="1:17" ht="15">
      <c r="A47" s="228" t="s">
        <v>57</v>
      </c>
      <c r="B47" s="227">
        <v>11</v>
      </c>
      <c r="C47" s="222">
        <v>313</v>
      </c>
      <c r="D47" s="222">
        <v>246</v>
      </c>
      <c r="E47" s="222"/>
      <c r="F47" s="222">
        <v>1</v>
      </c>
      <c r="G47" s="222">
        <v>12</v>
      </c>
      <c r="H47" s="222">
        <v>9</v>
      </c>
      <c r="I47" s="222">
        <v>258</v>
      </c>
      <c r="J47" s="229"/>
      <c r="K47" s="2"/>
      <c r="L47" s="2"/>
      <c r="M47" s="2"/>
      <c r="N47" s="2"/>
      <c r="O47" s="2"/>
      <c r="P47" s="50"/>
    </row>
    <row r="48" spans="1:17" ht="15">
      <c r="A48" s="228" t="s">
        <v>58</v>
      </c>
      <c r="B48" s="227">
        <v>12</v>
      </c>
      <c r="C48" s="222"/>
      <c r="D48" s="222"/>
      <c r="E48" s="222"/>
      <c r="F48" s="222"/>
      <c r="G48" s="222"/>
      <c r="H48" s="222"/>
      <c r="I48" s="222"/>
      <c r="J48" s="229"/>
      <c r="K48" s="2"/>
      <c r="L48" s="2"/>
      <c r="M48" s="2"/>
      <c r="N48" s="2"/>
      <c r="O48" s="2"/>
      <c r="P48" s="50"/>
    </row>
    <row r="49" spans="1:17" ht="37.5" customHeight="1">
      <c r="A49" s="208" t="s">
        <v>59</v>
      </c>
      <c r="B49" s="227">
        <v>13</v>
      </c>
      <c r="C49" s="222"/>
      <c r="D49" s="222"/>
      <c r="E49" s="222"/>
      <c r="F49" s="222"/>
      <c r="G49" s="222"/>
      <c r="H49" s="222"/>
      <c r="I49" s="222"/>
      <c r="J49" s="229"/>
      <c r="K49" s="2"/>
      <c r="L49" s="2"/>
      <c r="M49" s="2"/>
      <c r="N49" s="2"/>
      <c r="O49" s="2"/>
      <c r="P49" s="50"/>
    </row>
    <row r="50" spans="1:17" ht="15">
      <c r="A50" s="208" t="s">
        <v>60</v>
      </c>
      <c r="B50" s="227">
        <v>14</v>
      </c>
      <c r="C50" s="222"/>
      <c r="D50" s="222"/>
      <c r="E50" s="222"/>
      <c r="F50" s="222"/>
      <c r="G50" s="222"/>
      <c r="H50" s="222"/>
      <c r="I50" s="222"/>
      <c r="J50" s="229"/>
      <c r="K50" s="2"/>
      <c r="L50" s="2"/>
      <c r="M50" s="2"/>
      <c r="N50" s="2"/>
      <c r="O50" s="2"/>
      <c r="P50" s="50"/>
    </row>
    <row r="51" spans="1:17" ht="15">
      <c r="A51" s="230" t="s">
        <v>61</v>
      </c>
      <c r="B51" s="227">
        <v>15</v>
      </c>
      <c r="C51" s="222"/>
      <c r="D51" s="231"/>
      <c r="E51" s="222"/>
      <c r="F51" s="222"/>
      <c r="G51" s="222"/>
      <c r="H51" s="232"/>
      <c r="I51" s="222"/>
      <c r="J51" s="229"/>
      <c r="K51" s="2"/>
      <c r="L51" s="2"/>
      <c r="M51" s="2"/>
      <c r="N51" s="2"/>
      <c r="O51" s="2"/>
      <c r="P51" s="2"/>
    </row>
    <row r="52" spans="1:17" ht="15">
      <c r="A52" s="233" t="s">
        <v>62</v>
      </c>
      <c r="B52" s="227">
        <v>16</v>
      </c>
      <c r="C52" s="222"/>
      <c r="D52" s="234" t="s">
        <v>63</v>
      </c>
      <c r="E52" s="222"/>
      <c r="F52" s="222"/>
      <c r="G52" s="222"/>
      <c r="H52" s="234" t="s">
        <v>63</v>
      </c>
      <c r="I52" s="222"/>
      <c r="J52" s="229"/>
      <c r="K52" s="2"/>
      <c r="L52" s="2"/>
      <c r="M52" s="2"/>
      <c r="N52" s="2"/>
      <c r="O52" s="2"/>
      <c r="P52" s="2"/>
    </row>
    <row r="53" spans="1:17" ht="15">
      <c r="A53" s="233" t="s">
        <v>64</v>
      </c>
      <c r="B53" s="227">
        <v>17</v>
      </c>
      <c r="C53" s="222"/>
      <c r="D53" s="231"/>
      <c r="E53" s="222"/>
      <c r="F53" s="222"/>
      <c r="G53" s="222"/>
      <c r="H53" s="232"/>
      <c r="I53" s="222"/>
      <c r="J53" s="229"/>
      <c r="K53" s="2"/>
      <c r="L53" s="2"/>
      <c r="M53" s="2"/>
      <c r="N53" s="2"/>
      <c r="O53" s="2"/>
      <c r="P53" s="2"/>
    </row>
    <row r="54" spans="1:17" ht="15">
      <c r="A54" s="235" t="s">
        <v>65</v>
      </c>
      <c r="B54" s="236">
        <v>18</v>
      </c>
      <c r="C54" s="237"/>
      <c r="D54" s="231"/>
      <c r="E54" s="237"/>
      <c r="F54" s="237"/>
      <c r="G54" s="237"/>
      <c r="H54" s="232"/>
      <c r="I54" s="237"/>
      <c r="J54" s="229"/>
      <c r="K54" s="2"/>
      <c r="L54" s="2"/>
      <c r="M54" s="2"/>
      <c r="N54" s="2"/>
      <c r="O54" s="2"/>
      <c r="P54" s="2"/>
    </row>
    <row r="55" spans="1:17" ht="30">
      <c r="A55" s="238" t="s">
        <v>66</v>
      </c>
      <c r="B55" s="227">
        <v>19</v>
      </c>
      <c r="C55" s="237"/>
      <c r="D55" s="231"/>
      <c r="E55" s="237"/>
      <c r="F55" s="237"/>
      <c r="G55" s="237"/>
      <c r="H55" s="232"/>
      <c r="I55" s="237"/>
      <c r="J55" s="229"/>
      <c r="K55" s="2"/>
      <c r="L55" s="2"/>
      <c r="M55" s="2"/>
      <c r="N55" s="2"/>
      <c r="O55" s="2"/>
      <c r="P55" s="2"/>
    </row>
    <row r="56" spans="1:17" ht="15">
      <c r="A56" s="239" t="s">
        <v>67</v>
      </c>
      <c r="B56" s="227">
        <v>20</v>
      </c>
      <c r="C56" s="237"/>
      <c r="D56" s="231"/>
      <c r="E56" s="237"/>
      <c r="F56" s="237"/>
      <c r="G56" s="237"/>
      <c r="H56" s="232"/>
      <c r="I56" s="237"/>
      <c r="J56" s="229"/>
      <c r="K56" s="2"/>
      <c r="L56" s="2"/>
      <c r="M56" s="2"/>
      <c r="N56" s="2"/>
      <c r="O56" s="2"/>
      <c r="P56" s="2"/>
    </row>
    <row r="57" spans="1:17" ht="30">
      <c r="A57" s="199" t="s">
        <v>68</v>
      </c>
      <c r="B57" s="236">
        <v>21</v>
      </c>
      <c r="C57" s="237"/>
      <c r="D57" s="234" t="s">
        <v>63</v>
      </c>
      <c r="E57" s="234" t="s">
        <v>63</v>
      </c>
      <c r="F57" s="234" t="s">
        <v>63</v>
      </c>
      <c r="G57" s="237"/>
      <c r="H57" s="240" t="s">
        <v>63</v>
      </c>
      <c r="I57" s="234" t="s">
        <v>63</v>
      </c>
      <c r="J57" s="229"/>
      <c r="K57" s="2"/>
      <c r="L57" s="2"/>
      <c r="M57" s="2"/>
      <c r="N57" s="2"/>
      <c r="O57" s="2"/>
      <c r="P57" s="2"/>
    </row>
    <row r="58" spans="1:17" ht="15">
      <c r="A58" s="241" t="s">
        <v>69</v>
      </c>
      <c r="B58" s="227">
        <v>22</v>
      </c>
      <c r="C58" s="222"/>
      <c r="D58" s="234" t="s">
        <v>63</v>
      </c>
      <c r="E58" s="234" t="s">
        <v>63</v>
      </c>
      <c r="F58" s="234" t="s">
        <v>63</v>
      </c>
      <c r="G58" s="222"/>
      <c r="H58" s="234" t="s">
        <v>63</v>
      </c>
      <c r="I58" s="234" t="s">
        <v>63</v>
      </c>
      <c r="J58" s="229"/>
      <c r="K58" s="2"/>
      <c r="L58" s="2"/>
      <c r="M58" s="2"/>
      <c r="N58" s="2"/>
      <c r="O58" s="2"/>
      <c r="P58" s="2"/>
    </row>
    <row r="59" spans="1:17" ht="15">
      <c r="A59" s="242" t="s">
        <v>70</v>
      </c>
      <c r="B59" s="227">
        <v>23</v>
      </c>
      <c r="C59" s="222"/>
      <c r="D59" s="234" t="s">
        <v>63</v>
      </c>
      <c r="E59" s="234" t="s">
        <v>63</v>
      </c>
      <c r="F59" s="234" t="s">
        <v>63</v>
      </c>
      <c r="G59" s="222"/>
      <c r="H59" s="234" t="s">
        <v>63</v>
      </c>
      <c r="I59" s="234" t="s">
        <v>63</v>
      </c>
      <c r="J59" s="243"/>
      <c r="K59" s="193"/>
      <c r="L59" s="193"/>
      <c r="M59" s="193"/>
      <c r="N59" s="193"/>
      <c r="O59" s="193"/>
      <c r="P59" s="193"/>
    </row>
    <row r="60" spans="1:17" ht="15">
      <c r="A60" s="244"/>
      <c r="B60" s="245"/>
      <c r="C60" s="246"/>
      <c r="D60" s="247"/>
      <c r="E60" s="247"/>
      <c r="F60" s="248"/>
      <c r="G60" s="247"/>
      <c r="H60" s="247"/>
      <c r="I60" s="243"/>
      <c r="J60" s="243"/>
      <c r="K60" s="249"/>
      <c r="L60" s="249"/>
      <c r="M60" s="249"/>
      <c r="N60" s="249"/>
      <c r="O60" s="249"/>
      <c r="P60" s="249"/>
    </row>
    <row r="61" spans="1:17" ht="15.75" customHeight="1">
      <c r="A61" s="484" t="s">
        <v>71</v>
      </c>
      <c r="B61" s="484"/>
      <c r="C61" s="484"/>
      <c r="D61" s="484"/>
      <c r="E61" s="484"/>
      <c r="F61" s="484"/>
      <c r="G61" s="484"/>
      <c r="H61" s="484"/>
      <c r="I61" s="484"/>
      <c r="J61" s="484"/>
      <c r="K61" s="484"/>
      <c r="L61" s="484"/>
      <c r="M61" s="484"/>
      <c r="N61" s="484"/>
      <c r="O61" s="2"/>
      <c r="P61" s="2"/>
    </row>
    <row r="62" spans="1:17" ht="15" customHeight="1">
      <c r="A62" s="82"/>
      <c r="B62" s="82"/>
      <c r="C62" s="82"/>
      <c r="D62" s="82"/>
      <c r="E62" s="82"/>
      <c r="F62" s="82"/>
      <c r="G62" s="82"/>
      <c r="H62" s="483" t="s">
        <v>72</v>
      </c>
      <c r="I62" s="483"/>
      <c r="J62" s="483"/>
      <c r="K62" s="483"/>
      <c r="L62" s="250"/>
      <c r="M62" s="167"/>
      <c r="N62" s="167"/>
      <c r="O62" s="2"/>
      <c r="P62" s="2"/>
    </row>
    <row r="63" spans="1:17" ht="15.75" customHeight="1">
      <c r="A63" s="450" t="s">
        <v>37</v>
      </c>
      <c r="B63" s="450" t="s">
        <v>7</v>
      </c>
      <c r="C63" s="499" t="s">
        <v>73</v>
      </c>
      <c r="D63" s="450" t="s">
        <v>74</v>
      </c>
      <c r="E63" s="450"/>
      <c r="F63" s="450"/>
      <c r="G63" s="450"/>
      <c r="H63" s="450"/>
      <c r="I63" s="450"/>
      <c r="J63" s="450"/>
      <c r="K63" s="503"/>
      <c r="L63" s="27"/>
      <c r="M63" s="27"/>
      <c r="N63" s="27"/>
      <c r="O63" s="105"/>
      <c r="P63" s="105"/>
      <c r="Q63" s="25"/>
    </row>
    <row r="64" spans="1:17" ht="15">
      <c r="A64" s="450"/>
      <c r="B64" s="450"/>
      <c r="C64" s="501"/>
      <c r="D64" s="75" t="s">
        <v>75</v>
      </c>
      <c r="E64" s="75" t="s">
        <v>76</v>
      </c>
      <c r="F64" s="75" t="s">
        <v>77</v>
      </c>
      <c r="G64" s="75" t="s">
        <v>78</v>
      </c>
      <c r="H64" s="75" t="s">
        <v>79</v>
      </c>
      <c r="I64" s="75" t="s">
        <v>80</v>
      </c>
      <c r="J64" s="75" t="s">
        <v>81</v>
      </c>
      <c r="K64" s="75" t="s">
        <v>82</v>
      </c>
      <c r="L64" s="27"/>
      <c r="M64" s="27"/>
      <c r="N64" s="27"/>
      <c r="O64" s="105"/>
      <c r="P64" s="105"/>
      <c r="Q64" s="25"/>
    </row>
    <row r="65" spans="1:18" s="29" customFormat="1" ht="14.25">
      <c r="A65" s="75">
        <v>1</v>
      </c>
      <c r="B65" s="75">
        <v>2</v>
      </c>
      <c r="C65" s="75">
        <v>3</v>
      </c>
      <c r="D65" s="75">
        <v>4</v>
      </c>
      <c r="E65" s="75">
        <v>5</v>
      </c>
      <c r="F65" s="75">
        <v>6</v>
      </c>
      <c r="G65" s="75">
        <v>7</v>
      </c>
      <c r="H65" s="75">
        <v>8</v>
      </c>
      <c r="I65" s="75">
        <v>9</v>
      </c>
      <c r="J65" s="75">
        <v>10</v>
      </c>
      <c r="K65" s="75">
        <v>11</v>
      </c>
      <c r="L65" s="27"/>
      <c r="M65" s="27"/>
      <c r="N65" s="27"/>
      <c r="O65" s="27"/>
      <c r="P65" s="27"/>
      <c r="Q65" s="28"/>
    </row>
    <row r="66" spans="1:18" ht="15">
      <c r="A66" s="208" t="s">
        <v>83</v>
      </c>
      <c r="B66" s="198" t="s">
        <v>10</v>
      </c>
      <c r="C66" s="251">
        <f>D66+E66+F66+G66+H66+I66+J66+K66</f>
        <v>359</v>
      </c>
      <c r="D66" s="222">
        <v>0</v>
      </c>
      <c r="E66" s="222">
        <v>1</v>
      </c>
      <c r="F66" s="222">
        <v>58</v>
      </c>
      <c r="G66" s="222">
        <v>84</v>
      </c>
      <c r="H66" s="222">
        <v>58</v>
      </c>
      <c r="I66" s="222">
        <v>70</v>
      </c>
      <c r="J66" s="222">
        <v>84</v>
      </c>
      <c r="K66" s="222">
        <v>4</v>
      </c>
      <c r="L66" s="246"/>
      <c r="M66" s="246"/>
      <c r="N66" s="246"/>
      <c r="O66" s="192"/>
      <c r="P66" s="105"/>
      <c r="Q66" s="25"/>
    </row>
    <row r="67" spans="1:18" ht="15">
      <c r="A67" s="252" t="s">
        <v>84</v>
      </c>
      <c r="B67" s="198" t="s">
        <v>12</v>
      </c>
      <c r="C67" s="251">
        <f>D67+E67+F67+G67+H67+I67+J67+K67</f>
        <v>177</v>
      </c>
      <c r="D67" s="222">
        <v>0</v>
      </c>
      <c r="E67" s="222">
        <v>1</v>
      </c>
      <c r="F67" s="222">
        <v>22</v>
      </c>
      <c r="G67" s="222">
        <v>38</v>
      </c>
      <c r="H67" s="222">
        <v>35</v>
      </c>
      <c r="I67" s="222">
        <v>39</v>
      </c>
      <c r="J67" s="222">
        <v>40</v>
      </c>
      <c r="K67" s="222">
        <v>2</v>
      </c>
      <c r="L67" s="246"/>
      <c r="M67" s="246"/>
      <c r="N67" s="246"/>
      <c r="O67" s="105"/>
      <c r="P67" s="105"/>
      <c r="Q67" s="25"/>
    </row>
    <row r="68" spans="1:18" ht="30">
      <c r="A68" s="208" t="s">
        <v>85</v>
      </c>
      <c r="B68" s="196" t="s">
        <v>14</v>
      </c>
      <c r="C68" s="251">
        <f>D68+E68+F68+G68+H68+I68+J68+K68</f>
        <v>1</v>
      </c>
      <c r="D68" s="253"/>
      <c r="E68" s="253"/>
      <c r="F68" s="253"/>
      <c r="G68" s="253"/>
      <c r="H68" s="222">
        <v>1</v>
      </c>
      <c r="I68" s="222"/>
      <c r="J68" s="222"/>
      <c r="K68" s="222"/>
      <c r="L68" s="246"/>
      <c r="M68" s="246"/>
      <c r="N68" s="246"/>
      <c r="O68" s="2"/>
      <c r="P68" s="2"/>
    </row>
    <row r="69" spans="1:18" ht="15">
      <c r="A69" s="241" t="s">
        <v>86</v>
      </c>
      <c r="B69" s="198" t="s">
        <v>16</v>
      </c>
      <c r="C69" s="251">
        <f>D69+E69+F69+G69+H69+I69+J69+K69</f>
        <v>1</v>
      </c>
      <c r="D69" s="253"/>
      <c r="E69" s="253"/>
      <c r="F69" s="253"/>
      <c r="G69" s="253"/>
      <c r="H69" s="222">
        <v>1</v>
      </c>
      <c r="I69" s="222"/>
      <c r="J69" s="222"/>
      <c r="K69" s="222"/>
      <c r="L69" s="254"/>
      <c r="M69" s="246"/>
      <c r="N69" s="246"/>
      <c r="O69" s="2"/>
      <c r="P69" s="2"/>
    </row>
    <row r="70" spans="1:18" ht="129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spans="1:18" ht="15.75" customHeight="1">
      <c r="A71" s="484" t="s">
        <v>87</v>
      </c>
      <c r="B71" s="484"/>
      <c r="C71" s="484"/>
      <c r="D71" s="484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spans="1:18" ht="15" customHeight="1">
      <c r="A72" s="504" t="s">
        <v>88</v>
      </c>
      <c r="B72" s="505"/>
      <c r="C72" s="505"/>
      <c r="D72" s="505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spans="1:18" ht="71.25">
      <c r="A73" s="194" t="s">
        <v>37</v>
      </c>
      <c r="B73" s="194" t="s">
        <v>7</v>
      </c>
      <c r="C73" s="194" t="s">
        <v>89</v>
      </c>
      <c r="D73" s="211" t="s">
        <v>90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</row>
    <row r="74" spans="1:18" s="29" customFormat="1" ht="14.25">
      <c r="A74" s="75">
        <v>1</v>
      </c>
      <c r="B74" s="75">
        <v>2</v>
      </c>
      <c r="C74" s="75">
        <v>3</v>
      </c>
      <c r="D74" s="75">
        <v>4</v>
      </c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8"/>
      <c r="R74" s="28"/>
    </row>
    <row r="75" spans="1:18" ht="30">
      <c r="A75" s="208" t="s">
        <v>91</v>
      </c>
      <c r="B75" s="198" t="s">
        <v>10</v>
      </c>
      <c r="C75" s="189">
        <v>0</v>
      </c>
      <c r="D75" s="189">
        <v>0</v>
      </c>
      <c r="E75" s="105"/>
      <c r="F75" s="105"/>
      <c r="G75" s="105"/>
      <c r="H75" s="105"/>
      <c r="I75" s="105"/>
      <c r="J75" s="105"/>
      <c r="K75" s="105"/>
      <c r="L75" s="105"/>
      <c r="M75" s="105"/>
      <c r="N75" s="105"/>
      <c r="O75" s="105"/>
      <c r="P75" s="105"/>
      <c r="Q75" s="25"/>
      <c r="R75" s="25"/>
    </row>
    <row r="76" spans="1:18" ht="30">
      <c r="A76" s="208" t="s">
        <v>92</v>
      </c>
      <c r="B76" s="198" t="s">
        <v>12</v>
      </c>
      <c r="C76" s="189">
        <v>0</v>
      </c>
      <c r="D76" s="189">
        <v>0</v>
      </c>
      <c r="E76" s="2"/>
      <c r="F76" s="2"/>
      <c r="G76" s="135"/>
      <c r="H76" s="2"/>
      <c r="I76" s="2"/>
      <c r="J76" s="2"/>
      <c r="K76" s="2"/>
      <c r="L76" s="2"/>
      <c r="M76" s="2"/>
      <c r="N76" s="2"/>
      <c r="O76" s="2"/>
      <c r="P76" s="2"/>
    </row>
    <row r="77" spans="1:18" ht="15">
      <c r="A77" s="159"/>
      <c r="B77" s="223"/>
      <c r="C77" s="223"/>
      <c r="D77" s="255"/>
      <c r="E77" s="256"/>
      <c r="F77" s="256"/>
      <c r="G77" s="256"/>
      <c r="H77" s="256"/>
      <c r="I77" s="2"/>
      <c r="J77" s="2"/>
      <c r="K77" s="2"/>
      <c r="L77" s="2"/>
      <c r="M77" s="2"/>
      <c r="N77" s="2"/>
      <c r="O77" s="2"/>
      <c r="P77" s="2"/>
    </row>
    <row r="78" spans="1:18" ht="15.75" customHeight="1">
      <c r="A78" s="484" t="s">
        <v>93</v>
      </c>
      <c r="B78" s="484"/>
      <c r="C78" s="484"/>
      <c r="D78" s="484"/>
      <c r="E78" s="484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</row>
    <row r="79" spans="1:18" ht="15" customHeight="1">
      <c r="A79" s="82"/>
      <c r="B79" s="483" t="s">
        <v>88</v>
      </c>
      <c r="C79" s="483"/>
      <c r="D79" s="483"/>
      <c r="E79" s="257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</row>
    <row r="80" spans="1:18" ht="57">
      <c r="A80" s="194" t="s">
        <v>37</v>
      </c>
      <c r="B80" s="194" t="s">
        <v>7</v>
      </c>
      <c r="C80" s="194" t="s">
        <v>94</v>
      </c>
      <c r="D80" s="75" t="s">
        <v>95</v>
      </c>
      <c r="E80" s="27"/>
      <c r="F80" s="105"/>
      <c r="G80" s="105"/>
      <c r="H80" s="105"/>
      <c r="I80" s="105"/>
      <c r="J80" s="105"/>
      <c r="K80" s="105"/>
      <c r="L80" s="105"/>
      <c r="M80" s="105"/>
      <c r="N80" s="105"/>
      <c r="O80" s="105"/>
      <c r="P80" s="105"/>
      <c r="Q80" s="25"/>
    </row>
    <row r="81" spans="1:18" s="29" customFormat="1" ht="14.25">
      <c r="A81" s="75">
        <v>1</v>
      </c>
      <c r="B81" s="75">
        <v>2</v>
      </c>
      <c r="C81" s="75">
        <v>3</v>
      </c>
      <c r="D81" s="75">
        <v>4</v>
      </c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8"/>
    </row>
    <row r="82" spans="1:18" ht="15">
      <c r="A82" s="208" t="s">
        <v>83</v>
      </c>
      <c r="B82" s="198" t="s">
        <v>10</v>
      </c>
      <c r="C82" s="240" t="s">
        <v>63</v>
      </c>
      <c r="D82" s="251">
        <f>C66</f>
        <v>359</v>
      </c>
      <c r="E82" s="258"/>
      <c r="F82" s="105"/>
      <c r="G82" s="105"/>
      <c r="H82" s="105"/>
      <c r="I82" s="105"/>
      <c r="J82" s="105"/>
      <c r="K82" s="105"/>
      <c r="L82" s="105"/>
      <c r="M82" s="105"/>
      <c r="N82" s="105"/>
      <c r="O82" s="105"/>
      <c r="P82" s="105"/>
      <c r="Q82" s="25"/>
    </row>
    <row r="83" spans="1:18" ht="30">
      <c r="A83" s="259" t="s">
        <v>96</v>
      </c>
      <c r="B83" s="198"/>
      <c r="C83" s="261"/>
      <c r="D83" s="262"/>
      <c r="E83" s="258"/>
      <c r="F83" s="105"/>
      <c r="G83" s="105"/>
      <c r="H83" s="105"/>
      <c r="I83" s="105"/>
      <c r="J83" s="105"/>
      <c r="K83" s="105"/>
      <c r="L83" s="105"/>
      <c r="M83" s="105"/>
      <c r="N83" s="105"/>
      <c r="O83" s="105"/>
      <c r="P83" s="105"/>
      <c r="Q83" s="25"/>
    </row>
    <row r="84" spans="1:18" ht="15">
      <c r="A84" s="263" t="s">
        <v>97</v>
      </c>
      <c r="B84" s="198" t="s">
        <v>12</v>
      </c>
      <c r="C84" s="264">
        <v>199</v>
      </c>
      <c r="D84" s="189">
        <v>359</v>
      </c>
      <c r="E84" s="206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</row>
    <row r="85" spans="1:18" ht="15">
      <c r="A85" s="265"/>
      <c r="B85" s="266"/>
      <c r="C85" s="267"/>
      <c r="D85" s="268"/>
      <c r="E85" s="269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</row>
    <row r="86" spans="1:18" ht="15">
      <c r="A86" s="270"/>
      <c r="B86" s="205"/>
      <c r="C86" s="206"/>
      <c r="D86" s="206"/>
      <c r="E86" s="206"/>
      <c r="F86" s="206"/>
      <c r="G86" s="206"/>
      <c r="H86" s="2"/>
      <c r="I86" s="2"/>
      <c r="J86" s="2"/>
      <c r="K86" s="2"/>
      <c r="L86" s="2"/>
      <c r="M86" s="2"/>
      <c r="N86" s="2"/>
      <c r="O86" s="2"/>
      <c r="P86" s="2"/>
    </row>
    <row r="87" spans="1:18" ht="15">
      <c r="A87" s="491" t="s">
        <v>98</v>
      </c>
      <c r="B87" s="491"/>
      <c r="C87" s="491"/>
      <c r="D87" s="491"/>
      <c r="E87" s="491"/>
      <c r="F87" s="491"/>
      <c r="G87" s="491"/>
      <c r="H87" s="491"/>
      <c r="I87" s="491"/>
      <c r="J87" s="491"/>
      <c r="K87" s="2"/>
      <c r="L87" s="2"/>
      <c r="M87" s="2"/>
      <c r="N87" s="2"/>
      <c r="O87" s="2"/>
      <c r="P87" s="2"/>
    </row>
    <row r="88" spans="1:18" ht="15.75" customHeight="1">
      <c r="A88" s="484" t="s">
        <v>99</v>
      </c>
      <c r="B88" s="484"/>
      <c r="C88" s="484"/>
      <c r="D88" s="484"/>
      <c r="E88" s="484"/>
      <c r="F88" s="484"/>
      <c r="G88" s="484"/>
      <c r="H88" s="484"/>
      <c r="I88" s="484"/>
      <c r="J88" s="484"/>
      <c r="K88" s="2"/>
      <c r="L88" s="2"/>
      <c r="M88" s="2"/>
      <c r="N88" s="2"/>
      <c r="O88" s="2"/>
      <c r="P88" s="2"/>
    </row>
    <row r="89" spans="1:18" ht="15" customHeight="1">
      <c r="A89" s="483" t="s">
        <v>100</v>
      </c>
      <c r="B89" s="483"/>
      <c r="C89" s="483"/>
      <c r="D89" s="483"/>
      <c r="E89" s="483"/>
      <c r="F89" s="483"/>
      <c r="G89" s="483"/>
      <c r="H89" s="483"/>
      <c r="I89" s="483"/>
      <c r="J89" s="271"/>
      <c r="K89" s="2"/>
      <c r="L89" s="2"/>
      <c r="M89" s="2"/>
      <c r="N89" s="2"/>
      <c r="O89" s="2"/>
      <c r="P89" s="2"/>
    </row>
    <row r="90" spans="1:18" ht="15.75" customHeight="1">
      <c r="A90" s="450" t="s">
        <v>37</v>
      </c>
      <c r="B90" s="450" t="s">
        <v>7</v>
      </c>
      <c r="C90" s="450" t="s">
        <v>101</v>
      </c>
      <c r="D90" s="486" t="s">
        <v>102</v>
      </c>
      <c r="E90" s="487"/>
      <c r="F90" s="487"/>
      <c r="G90" s="492"/>
      <c r="H90" s="450" t="s">
        <v>103</v>
      </c>
      <c r="I90" s="450" t="s">
        <v>104</v>
      </c>
      <c r="J90" s="27"/>
      <c r="K90" s="2"/>
      <c r="L90" s="2"/>
      <c r="M90" s="2"/>
      <c r="N90" s="2"/>
      <c r="O90" s="2"/>
      <c r="P90" s="2"/>
    </row>
    <row r="91" spans="1:18" ht="114">
      <c r="A91" s="450"/>
      <c r="B91" s="450"/>
      <c r="C91" s="450"/>
      <c r="D91" s="75" t="s">
        <v>105</v>
      </c>
      <c r="E91" s="75" t="s">
        <v>106</v>
      </c>
      <c r="F91" s="75" t="s">
        <v>107</v>
      </c>
      <c r="G91" s="75" t="s">
        <v>108</v>
      </c>
      <c r="H91" s="450"/>
      <c r="I91" s="450"/>
      <c r="J91" s="27"/>
      <c r="K91" s="105"/>
      <c r="L91" s="105"/>
      <c r="M91" s="105"/>
      <c r="N91" s="192"/>
      <c r="O91" s="105"/>
      <c r="P91" s="105"/>
      <c r="Q91" s="25"/>
      <c r="R91" s="25"/>
    </row>
    <row r="92" spans="1:18" s="29" customFormat="1" ht="14.25">
      <c r="A92" s="75">
        <v>1</v>
      </c>
      <c r="B92" s="75">
        <v>2</v>
      </c>
      <c r="C92" s="75">
        <v>3</v>
      </c>
      <c r="D92" s="75">
        <v>4</v>
      </c>
      <c r="E92" s="75">
        <v>5</v>
      </c>
      <c r="F92" s="75">
        <v>6</v>
      </c>
      <c r="G92" s="75">
        <v>7</v>
      </c>
      <c r="H92" s="75">
        <v>8</v>
      </c>
      <c r="I92" s="75">
        <v>9</v>
      </c>
      <c r="J92" s="27"/>
      <c r="K92" s="27"/>
      <c r="L92" s="27"/>
      <c r="M92" s="27"/>
      <c r="N92" s="27"/>
      <c r="O92" s="27"/>
      <c r="P92" s="27"/>
      <c r="Q92" s="28"/>
      <c r="R92" s="28"/>
    </row>
    <row r="93" spans="1:18" ht="30">
      <c r="A93" s="208" t="s">
        <v>109</v>
      </c>
      <c r="B93" s="198" t="s">
        <v>10</v>
      </c>
      <c r="C93" s="251">
        <f t="shared" ref="C93:I93" si="1">C95+C96+C97+C98+C99+C100+C101+C102+C103+C104+C105</f>
        <v>31</v>
      </c>
      <c r="D93" s="251">
        <f t="shared" si="1"/>
        <v>16</v>
      </c>
      <c r="E93" s="251">
        <f t="shared" si="1"/>
        <v>16</v>
      </c>
      <c r="F93" s="251">
        <f t="shared" si="1"/>
        <v>15</v>
      </c>
      <c r="G93" s="251">
        <f t="shared" si="1"/>
        <v>15</v>
      </c>
      <c r="H93" s="251">
        <f t="shared" si="1"/>
        <v>31</v>
      </c>
      <c r="I93" s="251">
        <f t="shared" si="1"/>
        <v>1</v>
      </c>
      <c r="J93" s="258"/>
      <c r="K93" s="105"/>
      <c r="L93" s="105"/>
      <c r="M93" s="105"/>
      <c r="N93" s="105"/>
      <c r="O93" s="105"/>
      <c r="P93" s="105"/>
      <c r="Q93" s="25"/>
      <c r="R93" s="25"/>
    </row>
    <row r="94" spans="1:18" ht="15">
      <c r="A94" s="259" t="s">
        <v>110</v>
      </c>
      <c r="B94" s="2"/>
      <c r="C94" s="272"/>
      <c r="D94" s="272"/>
      <c r="E94" s="272"/>
      <c r="F94" s="272"/>
      <c r="G94" s="272"/>
      <c r="H94" s="272"/>
      <c r="I94" s="272"/>
      <c r="J94" s="159"/>
      <c r="K94" s="105"/>
      <c r="L94" s="105"/>
      <c r="M94" s="192"/>
      <c r="N94" s="105"/>
      <c r="O94" s="105"/>
      <c r="P94" s="105"/>
      <c r="Q94" s="25"/>
      <c r="R94" s="25"/>
    </row>
    <row r="95" spans="1:18" ht="15">
      <c r="A95" s="273" t="s">
        <v>111</v>
      </c>
      <c r="B95" s="198" t="s">
        <v>12</v>
      </c>
      <c r="C95" s="134">
        <v>25</v>
      </c>
      <c r="D95" s="134">
        <v>13</v>
      </c>
      <c r="E95" s="134">
        <v>13</v>
      </c>
      <c r="F95" s="134">
        <v>12</v>
      </c>
      <c r="G95" s="134">
        <v>12</v>
      </c>
      <c r="H95" s="134">
        <v>25</v>
      </c>
      <c r="I95" s="134"/>
      <c r="J95" s="360">
        <f>D95+F95</f>
        <v>25</v>
      </c>
      <c r="K95" s="2"/>
      <c r="L95" s="2"/>
      <c r="M95" s="2"/>
      <c r="N95" s="2"/>
      <c r="O95" s="2"/>
      <c r="P95" s="2"/>
    </row>
    <row r="96" spans="1:18" ht="15">
      <c r="A96" s="252" t="s">
        <v>112</v>
      </c>
      <c r="B96" s="196" t="s">
        <v>14</v>
      </c>
      <c r="C96" s="134"/>
      <c r="D96" s="134"/>
      <c r="E96" s="134"/>
      <c r="F96" s="134"/>
      <c r="G96" s="134"/>
      <c r="H96" s="134"/>
      <c r="I96" s="134"/>
      <c r="J96" s="360">
        <f t="shared" ref="J96:J105" si="2">D96+F96</f>
        <v>0</v>
      </c>
      <c r="K96" s="2"/>
      <c r="L96" s="2"/>
      <c r="M96" s="2"/>
      <c r="N96" s="2"/>
      <c r="O96" s="2"/>
      <c r="P96" s="2"/>
    </row>
    <row r="97" spans="1:16" ht="15">
      <c r="A97" s="252" t="s">
        <v>113</v>
      </c>
      <c r="B97" s="198" t="s">
        <v>16</v>
      </c>
      <c r="C97" s="134">
        <v>2</v>
      </c>
      <c r="D97" s="134"/>
      <c r="E97" s="134"/>
      <c r="F97" s="134">
        <v>2</v>
      </c>
      <c r="G97" s="134">
        <v>2</v>
      </c>
      <c r="H97" s="134">
        <v>2</v>
      </c>
      <c r="I97" s="134">
        <v>1</v>
      </c>
      <c r="J97" s="360">
        <f t="shared" si="2"/>
        <v>2</v>
      </c>
      <c r="K97" s="2"/>
      <c r="L97" s="2"/>
      <c r="M97" s="2"/>
      <c r="N97" s="2"/>
      <c r="O97" s="2"/>
      <c r="P97" s="2"/>
    </row>
    <row r="98" spans="1:16" ht="15">
      <c r="A98" s="252" t="s">
        <v>114</v>
      </c>
      <c r="B98" s="196" t="s">
        <v>18</v>
      </c>
      <c r="C98" s="134">
        <v>1</v>
      </c>
      <c r="D98" s="134"/>
      <c r="E98" s="134"/>
      <c r="F98" s="134">
        <v>1</v>
      </c>
      <c r="G98" s="134">
        <v>1</v>
      </c>
      <c r="H98" s="134">
        <v>1</v>
      </c>
      <c r="I98" s="134"/>
      <c r="J98" s="360">
        <f t="shared" si="2"/>
        <v>1</v>
      </c>
      <c r="K98" s="2"/>
      <c r="L98" s="2"/>
      <c r="M98" s="2"/>
      <c r="N98" s="2"/>
      <c r="O98" s="2"/>
      <c r="P98" s="2"/>
    </row>
    <row r="99" spans="1:16" ht="15">
      <c r="A99" s="252" t="s">
        <v>115</v>
      </c>
      <c r="B99" s="196" t="s">
        <v>20</v>
      </c>
      <c r="C99" s="134">
        <v>3</v>
      </c>
      <c r="D99" s="134">
        <v>3</v>
      </c>
      <c r="E99" s="134">
        <v>3</v>
      </c>
      <c r="F99" s="134"/>
      <c r="G99" s="134"/>
      <c r="H99" s="134">
        <v>3</v>
      </c>
      <c r="I99" s="134"/>
      <c r="J99" s="360">
        <f t="shared" si="2"/>
        <v>3</v>
      </c>
      <c r="K99" s="2"/>
      <c r="L99" s="2"/>
      <c r="M99" s="2"/>
      <c r="N99" s="2"/>
      <c r="O99" s="2"/>
      <c r="P99" s="2"/>
    </row>
    <row r="100" spans="1:16" ht="15">
      <c r="A100" s="252" t="s">
        <v>116</v>
      </c>
      <c r="B100" s="196" t="s">
        <v>22</v>
      </c>
      <c r="C100" s="134"/>
      <c r="D100" s="134"/>
      <c r="E100" s="134"/>
      <c r="F100" s="134"/>
      <c r="G100" s="134"/>
      <c r="H100" s="134"/>
      <c r="I100" s="134"/>
      <c r="J100" s="360">
        <f t="shared" si="2"/>
        <v>0</v>
      </c>
      <c r="K100" s="2"/>
      <c r="L100" s="2"/>
      <c r="M100" s="2"/>
      <c r="N100" s="2"/>
      <c r="O100" s="2"/>
      <c r="P100" s="2"/>
    </row>
    <row r="101" spans="1:16" ht="15">
      <c r="A101" s="252" t="s">
        <v>117</v>
      </c>
      <c r="B101" s="196" t="s">
        <v>24</v>
      </c>
      <c r="C101" s="134"/>
      <c r="D101" s="134"/>
      <c r="E101" s="134"/>
      <c r="F101" s="134"/>
      <c r="G101" s="134"/>
      <c r="H101" s="134"/>
      <c r="I101" s="134"/>
      <c r="J101" s="360">
        <f t="shared" si="2"/>
        <v>0</v>
      </c>
      <c r="K101" s="2"/>
      <c r="L101" s="2"/>
      <c r="M101" s="2"/>
      <c r="N101" s="2"/>
      <c r="O101" s="2"/>
      <c r="P101" s="2"/>
    </row>
    <row r="102" spans="1:16" ht="15">
      <c r="A102" s="252" t="s">
        <v>118</v>
      </c>
      <c r="B102" s="198" t="s">
        <v>26</v>
      </c>
      <c r="C102" s="134"/>
      <c r="D102" s="134"/>
      <c r="E102" s="134"/>
      <c r="F102" s="134"/>
      <c r="G102" s="134"/>
      <c r="H102" s="134"/>
      <c r="I102" s="134"/>
      <c r="J102" s="360">
        <f t="shared" si="2"/>
        <v>0</v>
      </c>
      <c r="K102" s="2"/>
      <c r="L102" s="2"/>
      <c r="M102" s="2"/>
      <c r="N102" s="2"/>
      <c r="O102" s="2"/>
      <c r="P102" s="2"/>
    </row>
    <row r="103" spans="1:16" ht="15">
      <c r="A103" s="252" t="s">
        <v>119</v>
      </c>
      <c r="B103" s="227">
        <v>10</v>
      </c>
      <c r="C103" s="134"/>
      <c r="D103" s="134"/>
      <c r="E103" s="134"/>
      <c r="F103" s="134"/>
      <c r="G103" s="134"/>
      <c r="H103" s="134"/>
      <c r="I103" s="134"/>
      <c r="J103" s="360">
        <f t="shared" si="2"/>
        <v>0</v>
      </c>
      <c r="K103" s="2"/>
      <c r="L103" s="2"/>
      <c r="M103" s="2"/>
      <c r="N103" s="2"/>
      <c r="O103" s="2"/>
      <c r="P103" s="2"/>
    </row>
    <row r="104" spans="1:16" ht="15">
      <c r="A104" s="252" t="s">
        <v>120</v>
      </c>
      <c r="B104" s="227">
        <v>11</v>
      </c>
      <c r="C104" s="134"/>
      <c r="D104" s="134"/>
      <c r="E104" s="134"/>
      <c r="F104" s="134"/>
      <c r="G104" s="134"/>
      <c r="H104" s="134"/>
      <c r="I104" s="134"/>
      <c r="J104" s="360">
        <f t="shared" si="2"/>
        <v>0</v>
      </c>
      <c r="K104" s="2"/>
      <c r="L104" s="2"/>
      <c r="M104" s="2"/>
      <c r="N104" s="2"/>
      <c r="O104" s="2"/>
      <c r="P104" s="2"/>
    </row>
    <row r="105" spans="1:16" ht="15">
      <c r="A105" s="252" t="s">
        <v>121</v>
      </c>
      <c r="B105" s="227">
        <v>12</v>
      </c>
      <c r="C105" s="134"/>
      <c r="D105" s="134"/>
      <c r="E105" s="134"/>
      <c r="F105" s="134"/>
      <c r="G105" s="134"/>
      <c r="H105" s="134"/>
      <c r="I105" s="134"/>
      <c r="J105" s="360">
        <f t="shared" si="2"/>
        <v>0</v>
      </c>
      <c r="K105" s="2"/>
      <c r="L105" s="2"/>
      <c r="M105" s="2"/>
      <c r="N105" s="2"/>
      <c r="O105" s="2"/>
      <c r="P105" s="2"/>
    </row>
    <row r="106" spans="1:16" ht="45">
      <c r="A106" s="199" t="s">
        <v>122</v>
      </c>
      <c r="B106" s="227">
        <v>13</v>
      </c>
      <c r="C106" s="134"/>
      <c r="D106" s="240" t="s">
        <v>63</v>
      </c>
      <c r="E106" s="240" t="s">
        <v>63</v>
      </c>
      <c r="F106" s="240" t="s">
        <v>63</v>
      </c>
      <c r="G106" s="240" t="s">
        <v>63</v>
      </c>
      <c r="H106" s="134"/>
      <c r="I106" s="134"/>
      <c r="J106" s="274"/>
      <c r="K106" s="2"/>
      <c r="L106" s="2"/>
      <c r="M106" s="2"/>
      <c r="N106" s="2"/>
      <c r="O106" s="2"/>
      <c r="P106" s="2"/>
    </row>
    <row r="107" spans="1:16" ht="81" customHeight="1">
      <c r="A107" s="275"/>
      <c r="B107" s="276"/>
      <c r="C107" s="276"/>
      <c r="D107" s="276"/>
      <c r="E107" s="276"/>
      <c r="F107" s="276"/>
      <c r="G107" s="276"/>
      <c r="H107" s="276"/>
      <c r="I107" s="277"/>
      <c r="J107" s="258"/>
      <c r="K107" s="2"/>
      <c r="L107" s="2"/>
      <c r="M107" s="2"/>
      <c r="N107" s="2"/>
      <c r="O107" s="2"/>
      <c r="P107" s="2"/>
    </row>
    <row r="108" spans="1:16" ht="18.75" customHeight="1">
      <c r="A108" s="484" t="s">
        <v>123</v>
      </c>
      <c r="B108" s="484"/>
      <c r="C108" s="484"/>
      <c r="D108" s="484"/>
      <c r="E108" s="484"/>
      <c r="F108" s="484"/>
      <c r="G108" s="484"/>
      <c r="H108" s="484"/>
      <c r="I108" s="484"/>
      <c r="J108" s="258"/>
      <c r="K108" s="2"/>
      <c r="L108" s="2"/>
      <c r="M108" s="2"/>
      <c r="N108" s="2"/>
      <c r="O108" s="2"/>
      <c r="P108" s="2"/>
    </row>
    <row r="109" spans="1:16" ht="15" customHeight="1">
      <c r="A109" s="495" t="s">
        <v>124</v>
      </c>
      <c r="B109" s="495"/>
      <c r="C109" s="495"/>
      <c r="D109" s="495"/>
      <c r="E109" s="495"/>
      <c r="F109" s="495"/>
      <c r="G109" s="495"/>
      <c r="H109" s="495"/>
      <c r="I109" s="495"/>
      <c r="J109" s="2"/>
      <c r="K109" s="2"/>
      <c r="L109" s="2"/>
      <c r="M109" s="2"/>
      <c r="N109" s="2"/>
      <c r="O109" s="2"/>
      <c r="P109" s="2"/>
    </row>
    <row r="110" spans="1:16" ht="15">
      <c r="A110" s="82"/>
      <c r="B110" s="82"/>
      <c r="C110" s="82"/>
      <c r="D110" s="82"/>
      <c r="E110" s="82"/>
      <c r="F110" s="2"/>
      <c r="G110" s="167"/>
      <c r="H110" s="167"/>
      <c r="I110" s="167"/>
      <c r="J110" s="2"/>
      <c r="K110" s="2"/>
      <c r="L110" s="278" t="s">
        <v>88</v>
      </c>
      <c r="M110" s="2"/>
      <c r="N110" s="2"/>
      <c r="O110" s="2"/>
      <c r="P110" s="2"/>
    </row>
    <row r="111" spans="1:16" ht="15.75" customHeight="1">
      <c r="A111" s="450" t="s">
        <v>37</v>
      </c>
      <c r="B111" s="450" t="s">
        <v>7</v>
      </c>
      <c r="C111" s="498" t="s">
        <v>125</v>
      </c>
      <c r="D111" s="498"/>
      <c r="E111" s="498"/>
      <c r="F111" s="498"/>
      <c r="G111" s="498"/>
      <c r="H111" s="498"/>
      <c r="I111" s="498"/>
      <c r="J111" s="498"/>
      <c r="K111" s="498"/>
      <c r="L111" s="498"/>
      <c r="M111" s="2"/>
      <c r="N111" s="2"/>
      <c r="O111" s="2"/>
      <c r="P111" s="2"/>
    </row>
    <row r="112" spans="1:16" ht="28.5">
      <c r="A112" s="450"/>
      <c r="B112" s="450"/>
      <c r="C112" s="75" t="s">
        <v>126</v>
      </c>
      <c r="D112" s="75" t="s">
        <v>127</v>
      </c>
      <c r="E112" s="75" t="s">
        <v>128</v>
      </c>
      <c r="F112" s="75" t="s">
        <v>129</v>
      </c>
      <c r="G112" s="75" t="s">
        <v>130</v>
      </c>
      <c r="H112" s="75" t="s">
        <v>131</v>
      </c>
      <c r="I112" s="75" t="s">
        <v>132</v>
      </c>
      <c r="J112" s="75" t="s">
        <v>133</v>
      </c>
      <c r="K112" s="75" t="s">
        <v>134</v>
      </c>
      <c r="L112" s="75" t="s">
        <v>135</v>
      </c>
      <c r="M112" s="2"/>
      <c r="N112" s="2"/>
      <c r="O112" s="2"/>
      <c r="P112" s="2"/>
    </row>
    <row r="113" spans="1:16" s="29" customFormat="1" ht="14.25">
      <c r="A113" s="75">
        <v>1</v>
      </c>
      <c r="B113" s="75">
        <v>2</v>
      </c>
      <c r="C113" s="75">
        <v>3</v>
      </c>
      <c r="D113" s="75">
        <v>4</v>
      </c>
      <c r="E113" s="75">
        <v>5</v>
      </c>
      <c r="F113" s="75">
        <v>6</v>
      </c>
      <c r="G113" s="75">
        <v>7</v>
      </c>
      <c r="H113" s="75">
        <v>8</v>
      </c>
      <c r="I113" s="75">
        <v>9</v>
      </c>
      <c r="J113" s="75">
        <v>10</v>
      </c>
      <c r="K113" s="75">
        <v>11</v>
      </c>
      <c r="L113" s="75">
        <v>12</v>
      </c>
      <c r="M113" s="27"/>
      <c r="N113" s="27"/>
      <c r="O113" s="27"/>
      <c r="P113" s="27"/>
    </row>
    <row r="114" spans="1:16" ht="30">
      <c r="A114" s="208" t="s">
        <v>136</v>
      </c>
      <c r="B114" s="196" t="s">
        <v>10</v>
      </c>
      <c r="C114" s="251">
        <f t="shared" ref="C114:L114" si="3">C116+C117+C118+C119+C120+C121+C122+C123+C124+C125+C126</f>
        <v>0</v>
      </c>
      <c r="D114" s="251">
        <f t="shared" si="3"/>
        <v>0</v>
      </c>
      <c r="E114" s="251">
        <f t="shared" si="3"/>
        <v>4</v>
      </c>
      <c r="F114" s="251">
        <f t="shared" si="3"/>
        <v>4</v>
      </c>
      <c r="G114" s="251">
        <f t="shared" si="3"/>
        <v>5</v>
      </c>
      <c r="H114" s="251">
        <f t="shared" si="3"/>
        <v>5</v>
      </c>
      <c r="I114" s="251">
        <f t="shared" si="3"/>
        <v>7</v>
      </c>
      <c r="J114" s="251">
        <f t="shared" si="3"/>
        <v>3</v>
      </c>
      <c r="K114" s="251">
        <f t="shared" si="3"/>
        <v>2</v>
      </c>
      <c r="L114" s="251">
        <f t="shared" si="3"/>
        <v>1</v>
      </c>
      <c r="M114" s="105"/>
      <c r="N114" s="105"/>
      <c r="O114" s="105"/>
      <c r="P114" s="105"/>
    </row>
    <row r="115" spans="1:16" ht="15">
      <c r="A115" s="259" t="s">
        <v>110</v>
      </c>
      <c r="B115" s="279"/>
      <c r="C115" s="280"/>
      <c r="D115" s="280"/>
      <c r="E115" s="280"/>
      <c r="F115" s="280"/>
      <c r="G115" s="280"/>
      <c r="H115" s="280"/>
      <c r="I115" s="281"/>
      <c r="J115" s="281"/>
      <c r="K115" s="281"/>
      <c r="L115" s="281"/>
      <c r="M115" s="105"/>
      <c r="N115" s="105"/>
      <c r="O115" s="105"/>
      <c r="P115" s="105"/>
    </row>
    <row r="116" spans="1:16" ht="15">
      <c r="A116" s="273" t="s">
        <v>111</v>
      </c>
      <c r="B116" s="198" t="s">
        <v>12</v>
      </c>
      <c r="C116" s="134">
        <v>0</v>
      </c>
      <c r="D116" s="134">
        <v>0</v>
      </c>
      <c r="E116" s="134">
        <v>3</v>
      </c>
      <c r="F116" s="134">
        <v>3</v>
      </c>
      <c r="G116" s="134">
        <v>4</v>
      </c>
      <c r="H116" s="134">
        <v>5</v>
      </c>
      <c r="I116" s="282">
        <v>7</v>
      </c>
      <c r="J116" s="282">
        <v>1</v>
      </c>
      <c r="K116" s="282">
        <v>1</v>
      </c>
      <c r="L116" s="282">
        <v>1</v>
      </c>
      <c r="M116" s="184">
        <f t="shared" ref="M116:M121" si="4">C116+D116+E116+F116+G116+H116+I116+J116+K116+L116</f>
        <v>25</v>
      </c>
      <c r="N116" s="2"/>
      <c r="O116" s="2"/>
      <c r="P116" s="2"/>
    </row>
    <row r="117" spans="1:16" ht="15">
      <c r="A117" s="252" t="s">
        <v>112</v>
      </c>
      <c r="B117" s="196" t="s">
        <v>14</v>
      </c>
      <c r="C117" s="134"/>
      <c r="D117" s="134"/>
      <c r="E117" s="134"/>
      <c r="F117" s="134"/>
      <c r="G117" s="134"/>
      <c r="H117" s="134"/>
      <c r="I117" s="282"/>
      <c r="J117" s="282"/>
      <c r="K117" s="282"/>
      <c r="L117" s="282"/>
      <c r="M117" s="184">
        <f t="shared" si="4"/>
        <v>0</v>
      </c>
      <c r="N117" s="2"/>
      <c r="O117" s="2"/>
      <c r="P117" s="2"/>
    </row>
    <row r="118" spans="1:16" ht="15">
      <c r="A118" s="252" t="s">
        <v>113</v>
      </c>
      <c r="B118" s="198" t="s">
        <v>16</v>
      </c>
      <c r="C118" s="134"/>
      <c r="D118" s="134"/>
      <c r="E118" s="134"/>
      <c r="F118" s="134"/>
      <c r="G118" s="134"/>
      <c r="H118" s="134"/>
      <c r="I118" s="134"/>
      <c r="J118" s="134">
        <v>1</v>
      </c>
      <c r="K118" s="134">
        <v>1</v>
      </c>
      <c r="L118" s="134"/>
      <c r="M118" s="184">
        <f t="shared" si="4"/>
        <v>2</v>
      </c>
      <c r="N118" s="2"/>
      <c r="O118" s="2"/>
      <c r="P118" s="2"/>
    </row>
    <row r="119" spans="1:16" ht="15">
      <c r="A119" s="252" t="s">
        <v>114</v>
      </c>
      <c r="B119" s="196" t="s">
        <v>18</v>
      </c>
      <c r="C119" s="134"/>
      <c r="D119" s="134"/>
      <c r="E119" s="134"/>
      <c r="F119" s="134">
        <v>1</v>
      </c>
      <c r="G119" s="134"/>
      <c r="H119" s="134"/>
      <c r="I119" s="134"/>
      <c r="J119" s="134"/>
      <c r="K119" s="134"/>
      <c r="L119" s="134"/>
      <c r="M119" s="184">
        <f t="shared" si="4"/>
        <v>1</v>
      </c>
      <c r="N119" s="2"/>
      <c r="O119" s="2"/>
      <c r="P119" s="2"/>
    </row>
    <row r="120" spans="1:16" ht="15">
      <c r="A120" s="252" t="s">
        <v>115</v>
      </c>
      <c r="B120" s="196" t="s">
        <v>20</v>
      </c>
      <c r="C120" s="134"/>
      <c r="D120" s="134"/>
      <c r="E120" s="134">
        <v>1</v>
      </c>
      <c r="F120" s="134"/>
      <c r="G120" s="134">
        <v>1</v>
      </c>
      <c r="H120" s="134"/>
      <c r="I120" s="282"/>
      <c r="J120" s="282">
        <v>1</v>
      </c>
      <c r="K120" s="282"/>
      <c r="L120" s="282"/>
      <c r="M120" s="184">
        <f t="shared" si="4"/>
        <v>3</v>
      </c>
      <c r="N120" s="2"/>
      <c r="O120" s="2"/>
      <c r="P120" s="2"/>
    </row>
    <row r="121" spans="1:16" ht="15">
      <c r="A121" s="252" t="s">
        <v>116</v>
      </c>
      <c r="B121" s="196" t="s">
        <v>22</v>
      </c>
      <c r="C121" s="134"/>
      <c r="D121" s="134"/>
      <c r="E121" s="134"/>
      <c r="F121" s="134"/>
      <c r="G121" s="134"/>
      <c r="H121" s="134"/>
      <c r="I121" s="282"/>
      <c r="J121" s="282"/>
      <c r="K121" s="282"/>
      <c r="L121" s="282"/>
      <c r="M121" s="184">
        <f t="shared" si="4"/>
        <v>0</v>
      </c>
      <c r="N121" s="2"/>
      <c r="O121" s="2"/>
      <c r="P121" s="2"/>
    </row>
    <row r="122" spans="1:16" ht="15">
      <c r="A122" s="252" t="s">
        <v>117</v>
      </c>
      <c r="B122" s="196" t="s">
        <v>24</v>
      </c>
      <c r="C122" s="134"/>
      <c r="D122" s="134"/>
      <c r="E122" s="134"/>
      <c r="F122" s="134"/>
      <c r="G122" s="134"/>
      <c r="H122" s="134"/>
      <c r="I122" s="282"/>
      <c r="J122" s="282"/>
      <c r="K122" s="282"/>
      <c r="L122" s="282"/>
      <c r="M122" s="2"/>
      <c r="N122" s="2"/>
      <c r="O122" s="2"/>
      <c r="P122" s="2"/>
    </row>
    <row r="123" spans="1:16" ht="15">
      <c r="A123" s="252" t="s">
        <v>118</v>
      </c>
      <c r="B123" s="198" t="s">
        <v>26</v>
      </c>
      <c r="C123" s="134"/>
      <c r="D123" s="134"/>
      <c r="E123" s="134"/>
      <c r="F123" s="134"/>
      <c r="G123" s="134"/>
      <c r="H123" s="134"/>
      <c r="I123" s="282"/>
      <c r="J123" s="282"/>
      <c r="K123" s="282"/>
      <c r="L123" s="282"/>
      <c r="M123" s="2"/>
      <c r="N123" s="2"/>
      <c r="O123" s="2"/>
      <c r="P123" s="2"/>
    </row>
    <row r="124" spans="1:16" ht="15">
      <c r="A124" s="252" t="s">
        <v>119</v>
      </c>
      <c r="B124" s="227">
        <v>10</v>
      </c>
      <c r="C124" s="134"/>
      <c r="D124" s="134"/>
      <c r="E124" s="134"/>
      <c r="F124" s="134"/>
      <c r="G124" s="134"/>
      <c r="H124" s="134"/>
      <c r="I124" s="282"/>
      <c r="J124" s="282"/>
      <c r="K124" s="282"/>
      <c r="L124" s="282"/>
      <c r="M124" s="2"/>
      <c r="N124" s="2"/>
      <c r="O124" s="2"/>
      <c r="P124" s="2"/>
    </row>
    <row r="125" spans="1:16" ht="15">
      <c r="A125" s="252" t="s">
        <v>120</v>
      </c>
      <c r="B125" s="227">
        <v>11</v>
      </c>
      <c r="C125" s="134"/>
      <c r="D125" s="134"/>
      <c r="E125" s="134"/>
      <c r="F125" s="134"/>
      <c r="G125" s="134"/>
      <c r="H125" s="134"/>
      <c r="I125" s="282"/>
      <c r="J125" s="282"/>
      <c r="K125" s="282"/>
      <c r="L125" s="282"/>
      <c r="M125" s="2"/>
      <c r="N125" s="2"/>
      <c r="O125" s="2"/>
      <c r="P125" s="2"/>
    </row>
    <row r="126" spans="1:16" ht="15">
      <c r="A126" s="252" t="s">
        <v>121</v>
      </c>
      <c r="B126" s="227">
        <v>12</v>
      </c>
      <c r="C126" s="134"/>
      <c r="D126" s="134"/>
      <c r="E126" s="134"/>
      <c r="F126" s="134"/>
      <c r="G126" s="134"/>
      <c r="H126" s="134"/>
      <c r="I126" s="282"/>
      <c r="J126" s="282"/>
      <c r="K126" s="282"/>
      <c r="L126" s="282"/>
      <c r="M126" s="2"/>
      <c r="N126" s="2"/>
      <c r="O126" s="2"/>
      <c r="P126" s="2"/>
    </row>
    <row r="127" spans="1:16" ht="1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</row>
    <row r="128" spans="1:16" ht="18.75" customHeight="1">
      <c r="A128" s="496" t="s">
        <v>137</v>
      </c>
      <c r="B128" s="496"/>
      <c r="C128" s="496"/>
      <c r="D128" s="496"/>
      <c r="E128" s="496"/>
      <c r="F128" s="496"/>
      <c r="G128" s="496"/>
      <c r="H128" s="496"/>
      <c r="I128" s="496"/>
      <c r="J128" s="496"/>
      <c r="K128" s="496"/>
      <c r="L128" s="496"/>
      <c r="M128" s="496"/>
      <c r="N128" s="2"/>
      <c r="O128" s="2"/>
      <c r="P128" s="2"/>
    </row>
    <row r="129" spans="1:17" ht="15" customHeight="1">
      <c r="A129" s="493" t="s">
        <v>124</v>
      </c>
      <c r="B129" s="493"/>
      <c r="C129" s="493"/>
      <c r="D129" s="493"/>
      <c r="E129" s="493"/>
      <c r="F129" s="493"/>
      <c r="G129" s="493"/>
      <c r="H129" s="493"/>
      <c r="I129" s="493"/>
      <c r="J129" s="493"/>
      <c r="K129" s="493"/>
      <c r="L129" s="493"/>
      <c r="M129" s="107"/>
      <c r="N129" s="107"/>
      <c r="O129" s="107"/>
      <c r="P129" s="107"/>
    </row>
    <row r="130" spans="1:17" ht="15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497" t="s">
        <v>88</v>
      </c>
      <c r="K130" s="497"/>
      <c r="L130" s="497"/>
      <c r="M130" s="497"/>
      <c r="N130" s="497"/>
      <c r="O130" s="497"/>
      <c r="P130" s="497"/>
    </row>
    <row r="131" spans="1:17" ht="15.75" customHeight="1">
      <c r="A131" s="450" t="s">
        <v>37</v>
      </c>
      <c r="B131" s="450" t="s">
        <v>7</v>
      </c>
      <c r="C131" s="450" t="s">
        <v>138</v>
      </c>
      <c r="D131" s="494" t="s">
        <v>139</v>
      </c>
      <c r="E131" s="494"/>
      <c r="F131" s="494"/>
      <c r="G131" s="494"/>
      <c r="H131" s="494"/>
      <c r="I131" s="494"/>
      <c r="J131" s="450" t="s">
        <v>140</v>
      </c>
      <c r="K131" s="494" t="s">
        <v>141</v>
      </c>
      <c r="L131" s="494"/>
      <c r="M131" s="494"/>
      <c r="N131" s="494"/>
      <c r="O131" s="494"/>
      <c r="P131" s="494"/>
    </row>
    <row r="132" spans="1:17" ht="28.5">
      <c r="A132" s="450"/>
      <c r="B132" s="450"/>
      <c r="C132" s="450"/>
      <c r="D132" s="75" t="s">
        <v>142</v>
      </c>
      <c r="E132" s="75" t="s">
        <v>143</v>
      </c>
      <c r="F132" s="75" t="s">
        <v>144</v>
      </c>
      <c r="G132" s="75" t="s">
        <v>145</v>
      </c>
      <c r="H132" s="75" t="s">
        <v>146</v>
      </c>
      <c r="I132" s="75" t="s">
        <v>147</v>
      </c>
      <c r="J132" s="450"/>
      <c r="K132" s="75" t="s">
        <v>142</v>
      </c>
      <c r="L132" s="75" t="s">
        <v>143</v>
      </c>
      <c r="M132" s="75" t="s">
        <v>144</v>
      </c>
      <c r="N132" s="75" t="s">
        <v>145</v>
      </c>
      <c r="O132" s="75" t="s">
        <v>146</v>
      </c>
      <c r="P132" s="75" t="s">
        <v>147</v>
      </c>
    </row>
    <row r="133" spans="1:17" s="29" customFormat="1" ht="14.25">
      <c r="A133" s="75">
        <v>1</v>
      </c>
      <c r="B133" s="75">
        <v>2</v>
      </c>
      <c r="C133" s="75">
        <v>3</v>
      </c>
      <c r="D133" s="75">
        <v>4</v>
      </c>
      <c r="E133" s="75">
        <v>5</v>
      </c>
      <c r="F133" s="75">
        <v>6</v>
      </c>
      <c r="G133" s="75">
        <v>7</v>
      </c>
      <c r="H133" s="75">
        <v>8</v>
      </c>
      <c r="I133" s="75">
        <v>9</v>
      </c>
      <c r="J133" s="75">
        <v>10</v>
      </c>
      <c r="K133" s="75">
        <v>11</v>
      </c>
      <c r="L133" s="75">
        <v>12</v>
      </c>
      <c r="M133" s="75">
        <v>13</v>
      </c>
      <c r="N133" s="75">
        <v>14</v>
      </c>
      <c r="O133" s="75">
        <v>15</v>
      </c>
      <c r="P133" s="75">
        <v>16</v>
      </c>
    </row>
    <row r="134" spans="1:17" ht="15">
      <c r="A134" s="208" t="s">
        <v>148</v>
      </c>
      <c r="B134" s="196" t="s">
        <v>10</v>
      </c>
      <c r="C134" s="219">
        <f>D134+E134+F134+G134+H134+I134</f>
        <v>31</v>
      </c>
      <c r="D134" s="134">
        <v>0</v>
      </c>
      <c r="E134" s="134">
        <v>2</v>
      </c>
      <c r="F134" s="134">
        <v>2</v>
      </c>
      <c r="G134" s="134">
        <v>3</v>
      </c>
      <c r="H134" s="134">
        <v>4</v>
      </c>
      <c r="I134" s="134">
        <v>20</v>
      </c>
      <c r="J134" s="219">
        <f>K134+L134+M134+N134+O134+P134</f>
        <v>31</v>
      </c>
      <c r="K134" s="239">
        <v>2</v>
      </c>
      <c r="L134" s="239">
        <v>1</v>
      </c>
      <c r="M134" s="239">
        <v>2</v>
      </c>
      <c r="N134" s="239">
        <v>5</v>
      </c>
      <c r="O134" s="239">
        <v>5</v>
      </c>
      <c r="P134" s="239">
        <v>16</v>
      </c>
    </row>
    <row r="135" spans="1:17" ht="15">
      <c r="A135" s="159"/>
      <c r="B135" s="159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</row>
    <row r="136" spans="1:17" ht="15">
      <c r="A136" s="490" t="s">
        <v>149</v>
      </c>
      <c r="B136" s="490"/>
      <c r="C136" s="490"/>
      <c r="D136" s="490"/>
      <c r="E136" s="490"/>
      <c r="F136" s="490"/>
      <c r="G136" s="2"/>
      <c r="H136" s="2"/>
      <c r="I136" s="2"/>
      <c r="J136" s="2"/>
      <c r="K136" s="2"/>
      <c r="L136" s="2"/>
      <c r="M136" s="2"/>
      <c r="N136" s="2"/>
      <c r="O136" s="2"/>
      <c r="P136" s="2"/>
    </row>
    <row r="137" spans="1:17" ht="15.75" customHeight="1">
      <c r="A137" s="484" t="s">
        <v>150</v>
      </c>
      <c r="B137" s="484"/>
      <c r="C137" s="484"/>
      <c r="D137" s="484"/>
      <c r="E137" s="484"/>
      <c r="F137" s="484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spans="1:17" ht="15" customHeight="1">
      <c r="A138" s="483" t="s">
        <v>151</v>
      </c>
      <c r="B138" s="483"/>
      <c r="C138" s="483"/>
      <c r="D138" s="483"/>
      <c r="E138" s="483"/>
      <c r="F138" s="483"/>
      <c r="G138" s="485"/>
      <c r="H138" s="485"/>
      <c r="I138" s="2"/>
      <c r="J138" s="2"/>
      <c r="K138" s="2"/>
      <c r="L138" s="2"/>
      <c r="M138" s="2"/>
      <c r="N138" s="2"/>
      <c r="O138" s="2"/>
      <c r="P138" s="2"/>
    </row>
    <row r="139" spans="1:17" ht="15.75" customHeight="1">
      <c r="A139" s="450" t="s">
        <v>37</v>
      </c>
      <c r="B139" s="450" t="s">
        <v>7</v>
      </c>
      <c r="C139" s="450" t="s">
        <v>152</v>
      </c>
      <c r="D139" s="486" t="s">
        <v>153</v>
      </c>
      <c r="E139" s="487"/>
      <c r="F139" s="487"/>
      <c r="G139" s="488"/>
      <c r="H139" s="489" t="s">
        <v>154</v>
      </c>
      <c r="I139" s="2"/>
      <c r="J139" s="2"/>
      <c r="K139" s="2"/>
      <c r="L139" s="2"/>
      <c r="M139" s="2"/>
      <c r="N139" s="2"/>
      <c r="O139" s="2"/>
      <c r="P139" s="2"/>
    </row>
    <row r="140" spans="1:17" ht="42.75">
      <c r="A140" s="450"/>
      <c r="B140" s="450"/>
      <c r="C140" s="450"/>
      <c r="D140" s="212" t="s">
        <v>155</v>
      </c>
      <c r="E140" s="212" t="s">
        <v>156</v>
      </c>
      <c r="F140" s="212" t="s">
        <v>157</v>
      </c>
      <c r="G140" s="75" t="s">
        <v>158</v>
      </c>
      <c r="H140" s="489"/>
      <c r="I140" s="2"/>
      <c r="J140" s="2"/>
      <c r="K140" s="2"/>
      <c r="L140" s="2"/>
      <c r="M140" s="2"/>
      <c r="N140" s="2"/>
      <c r="O140" s="2"/>
      <c r="P140" s="2"/>
    </row>
    <row r="141" spans="1:17" s="29" customFormat="1" ht="14.25">
      <c r="A141" s="75">
        <v>1</v>
      </c>
      <c r="B141" s="75">
        <v>2</v>
      </c>
      <c r="C141" s="75">
        <v>3</v>
      </c>
      <c r="D141" s="75">
        <v>4</v>
      </c>
      <c r="E141" s="75">
        <v>5</v>
      </c>
      <c r="F141" s="75">
        <v>6</v>
      </c>
      <c r="G141" s="75">
        <v>7</v>
      </c>
      <c r="H141" s="75">
        <v>8</v>
      </c>
      <c r="I141" s="27"/>
      <c r="J141" s="27"/>
      <c r="K141" s="27"/>
      <c r="L141" s="27"/>
      <c r="M141" s="27"/>
      <c r="N141" s="27"/>
      <c r="O141" s="27"/>
      <c r="P141" s="27"/>
      <c r="Q141" s="28"/>
    </row>
    <row r="142" spans="1:17" ht="15">
      <c r="A142" s="208" t="s">
        <v>159</v>
      </c>
      <c r="B142" s="196" t="s">
        <v>10</v>
      </c>
      <c r="C142" s="251">
        <v>2667</v>
      </c>
      <c r="D142" s="134"/>
      <c r="E142" s="134">
        <v>2667</v>
      </c>
      <c r="F142" s="134"/>
      <c r="G142" s="134"/>
      <c r="H142" s="134"/>
      <c r="I142" s="105"/>
      <c r="J142" s="105"/>
      <c r="K142" s="105"/>
      <c r="L142" s="105"/>
      <c r="M142" s="105"/>
      <c r="N142" s="105"/>
      <c r="O142" s="105"/>
      <c r="P142" s="105"/>
      <c r="Q142" s="25"/>
    </row>
    <row r="143" spans="1:17" ht="45">
      <c r="A143" s="283" t="s">
        <v>160</v>
      </c>
      <c r="B143" s="198" t="s">
        <v>12</v>
      </c>
      <c r="C143" s="251">
        <v>2257</v>
      </c>
      <c r="D143" s="134"/>
      <c r="E143" s="134">
        <v>2257</v>
      </c>
      <c r="F143" s="134"/>
      <c r="G143" s="134"/>
      <c r="H143" s="134"/>
      <c r="I143" s="105"/>
      <c r="J143" s="105"/>
      <c r="K143" s="105"/>
      <c r="L143" s="105"/>
      <c r="M143" s="105"/>
      <c r="N143" s="105"/>
      <c r="O143" s="105"/>
      <c r="P143" s="105"/>
      <c r="Q143" s="25"/>
    </row>
    <row r="144" spans="1:17" ht="45">
      <c r="A144" s="273" t="s">
        <v>161</v>
      </c>
      <c r="B144" s="284" t="s">
        <v>14</v>
      </c>
      <c r="C144" s="134">
        <v>1762</v>
      </c>
      <c r="D144" s="285" t="s">
        <v>63</v>
      </c>
      <c r="E144" s="285" t="s">
        <v>63</v>
      </c>
      <c r="F144" s="285" t="s">
        <v>63</v>
      </c>
      <c r="G144" s="285" t="s">
        <v>63</v>
      </c>
      <c r="H144" s="234" t="s">
        <v>63</v>
      </c>
      <c r="I144" s="2"/>
      <c r="J144" s="2"/>
      <c r="K144" s="2"/>
      <c r="L144" s="2"/>
      <c r="M144" s="2"/>
      <c r="N144" s="2"/>
      <c r="O144" s="2"/>
      <c r="P144" s="2"/>
    </row>
    <row r="145" spans="1:16" ht="60">
      <c r="A145" s="252" t="s">
        <v>162</v>
      </c>
      <c r="B145" s="196" t="s">
        <v>16</v>
      </c>
      <c r="C145" s="134">
        <v>152</v>
      </c>
      <c r="D145" s="285" t="s">
        <v>63</v>
      </c>
      <c r="E145" s="285" t="s">
        <v>63</v>
      </c>
      <c r="F145" s="285" t="s">
        <v>63</v>
      </c>
      <c r="G145" s="285" t="s">
        <v>63</v>
      </c>
      <c r="H145" s="285" t="s">
        <v>63</v>
      </c>
      <c r="I145" s="2"/>
      <c r="J145" s="2"/>
      <c r="K145" s="2"/>
      <c r="L145" s="2"/>
      <c r="M145" s="2"/>
      <c r="N145" s="2"/>
      <c r="O145" s="2"/>
      <c r="P145" s="2"/>
    </row>
    <row r="146" spans="1:16" ht="30">
      <c r="A146" s="208" t="s">
        <v>163</v>
      </c>
      <c r="B146" s="196" t="s">
        <v>18</v>
      </c>
      <c r="C146" s="134">
        <v>1203</v>
      </c>
      <c r="D146" s="285" t="s">
        <v>63</v>
      </c>
      <c r="E146" s="285" t="s">
        <v>63</v>
      </c>
      <c r="F146" s="285" t="s">
        <v>63</v>
      </c>
      <c r="G146" s="285" t="s">
        <v>63</v>
      </c>
      <c r="H146" s="285" t="s">
        <v>63</v>
      </c>
      <c r="I146" s="2"/>
      <c r="J146" s="2"/>
      <c r="K146" s="2"/>
      <c r="L146" s="2"/>
      <c r="M146" s="2"/>
      <c r="N146" s="2"/>
      <c r="O146" s="2"/>
      <c r="P146" s="2"/>
    </row>
    <row r="147" spans="1:16" ht="90" customHeight="1">
      <c r="A147" s="286"/>
      <c r="B147" s="287"/>
      <c r="C147" s="288"/>
      <c r="D147" s="289"/>
      <c r="E147" s="289"/>
      <c r="F147" s="289"/>
      <c r="G147" s="2"/>
      <c r="H147" s="2"/>
      <c r="I147" s="2"/>
      <c r="J147" s="2"/>
      <c r="K147" s="2"/>
      <c r="L147" s="2"/>
      <c r="M147" s="2"/>
      <c r="N147" s="2"/>
      <c r="O147" s="2"/>
      <c r="P147" s="2"/>
    </row>
    <row r="148" spans="1:16" ht="15.75" customHeight="1">
      <c r="A148" s="482" t="s">
        <v>164</v>
      </c>
      <c r="B148" s="482"/>
      <c r="C148" s="482"/>
      <c r="D148" s="435"/>
      <c r="E148" s="435"/>
      <c r="F148" s="290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1:16" ht="28.5">
      <c r="A149" s="194" t="s">
        <v>37</v>
      </c>
      <c r="B149" s="75" t="s">
        <v>7</v>
      </c>
      <c r="C149" s="261" t="s">
        <v>165</v>
      </c>
      <c r="D149" s="119"/>
      <c r="E149" s="119"/>
      <c r="F149" s="291"/>
      <c r="G149" s="2"/>
      <c r="H149" s="2"/>
      <c r="I149" s="2"/>
      <c r="J149" s="2"/>
      <c r="K149" s="2"/>
      <c r="L149" s="2"/>
      <c r="M149" s="2"/>
      <c r="N149" s="2"/>
      <c r="O149" s="2"/>
      <c r="P149" s="121"/>
    </row>
    <row r="150" spans="1:16" ht="15">
      <c r="A150" s="292">
        <v>1</v>
      </c>
      <c r="B150" s="293">
        <v>2</v>
      </c>
      <c r="C150" s="294">
        <v>3</v>
      </c>
      <c r="D150" s="119"/>
      <c r="E150" s="119"/>
      <c r="F150" s="291"/>
      <c r="G150" s="2"/>
      <c r="H150" s="2"/>
      <c r="I150" s="2"/>
      <c r="J150" s="2"/>
      <c r="K150" s="2"/>
      <c r="L150" s="2"/>
      <c r="M150" s="2"/>
      <c r="N150" s="2"/>
      <c r="O150" s="2"/>
      <c r="P150" s="121"/>
    </row>
    <row r="151" spans="1:16" ht="15">
      <c r="A151" s="295" t="s">
        <v>166</v>
      </c>
      <c r="B151" s="296" t="s">
        <v>10</v>
      </c>
      <c r="C151" s="297">
        <v>1</v>
      </c>
      <c r="D151" s="434"/>
      <c r="E151" s="434"/>
      <c r="F151" s="290"/>
      <c r="G151" s="2"/>
      <c r="H151" s="2"/>
      <c r="I151" s="2"/>
      <c r="J151" s="2"/>
      <c r="K151" s="2"/>
      <c r="L151" s="2"/>
      <c r="M151" s="2"/>
      <c r="N151" s="2"/>
      <c r="O151" s="2"/>
      <c r="P151" s="127"/>
    </row>
    <row r="152" spans="1:16" ht="15">
      <c r="A152" s="298" t="s">
        <v>167</v>
      </c>
      <c r="B152" s="198" t="s">
        <v>12</v>
      </c>
      <c r="C152" s="134">
        <v>0</v>
      </c>
      <c r="D152" s="434"/>
      <c r="E152" s="434"/>
      <c r="F152" s="290"/>
      <c r="G152" s="2"/>
      <c r="H152" s="2"/>
      <c r="I152" s="2"/>
      <c r="J152" s="2"/>
      <c r="K152" s="2"/>
      <c r="L152" s="2"/>
      <c r="M152" s="2"/>
      <c r="N152" s="2"/>
      <c r="O152" s="2"/>
      <c r="P152" s="127"/>
    </row>
    <row r="153" spans="1:16" ht="15">
      <c r="A153" s="298" t="s">
        <v>168</v>
      </c>
      <c r="B153" s="198" t="s">
        <v>14</v>
      </c>
      <c r="C153" s="134">
        <v>0</v>
      </c>
      <c r="D153" s="434"/>
      <c r="E153" s="434"/>
      <c r="F153" s="290"/>
      <c r="G153" s="2"/>
      <c r="H153" s="2"/>
      <c r="I153" s="2"/>
      <c r="J153" s="2"/>
      <c r="K153" s="2"/>
      <c r="L153" s="2"/>
      <c r="M153" s="2"/>
      <c r="N153" s="2"/>
      <c r="O153" s="2"/>
      <c r="P153" s="127"/>
    </row>
    <row r="154" spans="1:16" ht="15">
      <c r="A154" s="298" t="s">
        <v>169</v>
      </c>
      <c r="B154" s="198" t="s">
        <v>16</v>
      </c>
      <c r="C154" s="134">
        <v>0</v>
      </c>
      <c r="D154" s="434"/>
      <c r="E154" s="434"/>
      <c r="F154" s="290"/>
      <c r="G154" s="2"/>
      <c r="H154" s="2"/>
      <c r="I154" s="2"/>
      <c r="J154" s="2"/>
      <c r="K154" s="2"/>
      <c r="L154" s="2"/>
      <c r="M154" s="2"/>
      <c r="N154" s="2"/>
      <c r="O154" s="2"/>
      <c r="P154" s="2"/>
    </row>
    <row r="155" spans="1:16" ht="15">
      <c r="A155" s="298" t="s">
        <v>170</v>
      </c>
      <c r="B155" s="198" t="s">
        <v>18</v>
      </c>
      <c r="C155" s="134">
        <v>1</v>
      </c>
      <c r="D155" s="434"/>
      <c r="E155" s="434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1:16" ht="1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1:16" ht="15.75" customHeight="1">
      <c r="A157" s="484" t="s">
        <v>171</v>
      </c>
      <c r="B157" s="484"/>
      <c r="C157" s="484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1:16" ht="15" customHeight="1">
      <c r="A158" s="483" t="s">
        <v>172</v>
      </c>
      <c r="B158" s="483"/>
      <c r="C158" s="483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1:16" ht="28.5">
      <c r="A159" s="194" t="s">
        <v>37</v>
      </c>
      <c r="B159" s="194" t="s">
        <v>7</v>
      </c>
      <c r="C159" s="211" t="s">
        <v>173</v>
      </c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1:16" ht="15">
      <c r="A160" s="129">
        <v>1</v>
      </c>
      <c r="B160" s="129">
        <v>2</v>
      </c>
      <c r="C160" s="130">
        <v>3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131"/>
    </row>
    <row r="161" spans="1:16" ht="15">
      <c r="A161" s="208" t="s">
        <v>174</v>
      </c>
      <c r="B161" s="196" t="s">
        <v>10</v>
      </c>
      <c r="C161" s="134">
        <v>0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131"/>
    </row>
    <row r="162" spans="1:16" ht="15">
      <c r="A162" s="208" t="s">
        <v>175</v>
      </c>
      <c r="B162" s="196" t="s">
        <v>12</v>
      </c>
      <c r="C162" s="134">
        <v>0</v>
      </c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131"/>
    </row>
    <row r="163" spans="1:16" ht="15">
      <c r="A163" s="299" t="s">
        <v>176</v>
      </c>
      <c r="B163" s="284" t="s">
        <v>14</v>
      </c>
      <c r="C163" s="134">
        <v>1</v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131"/>
    </row>
    <row r="164" spans="1:16" ht="15">
      <c r="A164" s="208" t="s">
        <v>177</v>
      </c>
      <c r="B164" s="196" t="s">
        <v>16</v>
      </c>
      <c r="C164" s="134">
        <v>1</v>
      </c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131"/>
    </row>
    <row r="165" spans="1:16" ht="15">
      <c r="A165" s="208" t="s">
        <v>178</v>
      </c>
      <c r="B165" s="196" t="s">
        <v>18</v>
      </c>
      <c r="C165" s="134">
        <v>1</v>
      </c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131"/>
    </row>
    <row r="166" spans="1:16" ht="15">
      <c r="A166" s="208" t="s">
        <v>179</v>
      </c>
      <c r="B166" s="196" t="s">
        <v>20</v>
      </c>
      <c r="C166" s="134">
        <v>1</v>
      </c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</row>
    <row r="167" spans="1:16" ht="15">
      <c r="A167" s="299" t="s">
        <v>180</v>
      </c>
      <c r="B167" s="284" t="s">
        <v>22</v>
      </c>
      <c r="C167" s="134">
        <v>2</v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1:16" ht="15">
      <c r="A168" s="299" t="s">
        <v>181</v>
      </c>
      <c r="B168" s="284"/>
      <c r="C168" s="300"/>
      <c r="D168" s="2"/>
      <c r="E168" s="2"/>
      <c r="F168" s="135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1:16" ht="15">
      <c r="A169" s="299" t="s">
        <v>182</v>
      </c>
      <c r="B169" s="284" t="s">
        <v>24</v>
      </c>
      <c r="C169" s="134">
        <v>0</v>
      </c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1:16" ht="15">
      <c r="A170" s="208" t="s">
        <v>183</v>
      </c>
      <c r="B170" s="196" t="s">
        <v>26</v>
      </c>
      <c r="C170" s="134">
        <v>0</v>
      </c>
      <c r="D170" s="2"/>
      <c r="E170" s="2"/>
      <c r="F170" s="105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1:16" ht="15">
      <c r="A171" s="192"/>
      <c r="B171" s="301"/>
      <c r="C171" s="138"/>
      <c r="D171" s="2"/>
      <c r="E171" s="2"/>
      <c r="F171" s="105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1:16" ht="15">
      <c r="A172" s="192"/>
      <c r="B172" s="301"/>
      <c r="C172" s="138"/>
      <c r="D172" s="2"/>
      <c r="E172" s="2"/>
      <c r="F172" s="105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1:16" ht="15">
      <c r="A173" s="192"/>
      <c r="B173" s="192"/>
      <c r="C173" s="138"/>
      <c r="D173" s="2"/>
      <c r="E173" s="2"/>
      <c r="F173" s="105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1:16" ht="15.75" customHeight="1">
      <c r="A174" s="484" t="s">
        <v>184</v>
      </c>
      <c r="B174" s="484"/>
      <c r="C174" s="484"/>
      <c r="D174" s="2"/>
      <c r="E174" s="2"/>
      <c r="F174" s="105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1:16" ht="15" customHeight="1">
      <c r="A175" s="483" t="s">
        <v>172</v>
      </c>
      <c r="B175" s="483"/>
      <c r="C175" s="483"/>
      <c r="D175" s="2"/>
      <c r="E175" s="2"/>
      <c r="F175" s="105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1:16" ht="28.5">
      <c r="A176" s="194" t="s">
        <v>37</v>
      </c>
      <c r="B176" s="194" t="s">
        <v>7</v>
      </c>
      <c r="C176" s="211" t="s">
        <v>173</v>
      </c>
      <c r="D176" s="2"/>
      <c r="E176" s="2"/>
      <c r="F176" s="105"/>
      <c r="G176" s="2"/>
      <c r="H176" s="2"/>
      <c r="I176" s="2"/>
      <c r="J176" s="2"/>
      <c r="K176" s="2"/>
      <c r="L176" s="2"/>
      <c r="M176" s="2"/>
      <c r="N176" s="2"/>
      <c r="O176" s="2"/>
      <c r="P176" s="2"/>
    </row>
    <row r="177" spans="1:16" ht="15">
      <c r="A177" s="140">
        <v>1</v>
      </c>
      <c r="B177" s="140">
        <v>2</v>
      </c>
      <c r="C177" s="140">
        <v>3</v>
      </c>
      <c r="D177" s="2"/>
      <c r="E177" s="2"/>
      <c r="F177" s="105"/>
      <c r="G177" s="2"/>
      <c r="H177" s="2"/>
      <c r="I177" s="2"/>
      <c r="J177" s="2"/>
      <c r="K177" s="2"/>
      <c r="L177" s="2"/>
      <c r="M177" s="2"/>
      <c r="N177" s="2"/>
      <c r="O177" s="2"/>
      <c r="P177" s="2"/>
    </row>
    <row r="178" spans="1:16" ht="15">
      <c r="A178" s="214" t="s">
        <v>185</v>
      </c>
      <c r="B178" s="196" t="s">
        <v>10</v>
      </c>
      <c r="C178" s="134">
        <v>8</v>
      </c>
      <c r="D178" s="2"/>
      <c r="E178" s="2"/>
      <c r="F178" s="206"/>
      <c r="G178" s="2"/>
      <c r="H178" s="2"/>
      <c r="I178" s="2"/>
      <c r="J178" s="2"/>
      <c r="K178" s="2"/>
      <c r="L178" s="2"/>
      <c r="M178" s="2"/>
      <c r="N178" s="2"/>
      <c r="O178" s="2"/>
      <c r="P178" s="131"/>
    </row>
    <row r="179" spans="1:16" ht="15">
      <c r="A179" s="214" t="s">
        <v>186</v>
      </c>
      <c r="B179" s="196" t="s">
        <v>12</v>
      </c>
      <c r="C179" s="134">
        <v>2</v>
      </c>
      <c r="D179" s="2"/>
      <c r="E179" s="2"/>
      <c r="F179" s="105"/>
      <c r="G179" s="2"/>
      <c r="H179" s="2"/>
      <c r="I179" s="2"/>
      <c r="J179" s="2"/>
      <c r="K179" s="2"/>
      <c r="L179" s="2"/>
      <c r="M179" s="2"/>
      <c r="N179" s="2"/>
      <c r="O179" s="2"/>
      <c r="P179" s="131"/>
    </row>
    <row r="180" spans="1:16" ht="30">
      <c r="A180" s="214" t="s">
        <v>199</v>
      </c>
      <c r="B180" s="196" t="s">
        <v>14</v>
      </c>
      <c r="C180" s="134">
        <v>3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131"/>
    </row>
    <row r="181" spans="1:16" ht="30">
      <c r="A181" s="214" t="s">
        <v>200</v>
      </c>
      <c r="B181" s="196" t="s">
        <v>16</v>
      </c>
      <c r="C181" s="134">
        <v>1</v>
      </c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131"/>
    </row>
    <row r="182" spans="1:16" ht="15">
      <c r="A182" s="214" t="s">
        <v>189</v>
      </c>
      <c r="B182" s="196" t="s">
        <v>18</v>
      </c>
      <c r="C182" s="134">
        <v>1</v>
      </c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131"/>
    </row>
    <row r="183" spans="1:16" ht="45">
      <c r="A183" s="214" t="s">
        <v>190</v>
      </c>
      <c r="B183" s="196" t="s">
        <v>20</v>
      </c>
      <c r="C183" s="134">
        <v>1</v>
      </c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131"/>
    </row>
    <row r="184" spans="1:16" ht="15">
      <c r="A184" s="192"/>
      <c r="B184" s="302"/>
      <c r="C184" s="206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</row>
    <row r="185" spans="1:16" ht="60">
      <c r="A185" s="303" t="s">
        <v>191</v>
      </c>
      <c r="B185" s="165"/>
      <c r="C185" s="260" t="s">
        <v>239</v>
      </c>
      <c r="D185" s="165"/>
      <c r="E185" s="146" t="s">
        <v>378</v>
      </c>
      <c r="F185" s="2"/>
      <c r="G185" s="146"/>
      <c r="H185" s="2"/>
      <c r="I185" s="2"/>
      <c r="J185" s="2"/>
      <c r="K185" s="2"/>
      <c r="L185" s="2"/>
      <c r="M185" s="2"/>
      <c r="N185" s="2"/>
      <c r="O185" s="2"/>
      <c r="P185" s="2"/>
    </row>
    <row r="186" spans="1:16" ht="15">
      <c r="A186" s="304"/>
      <c r="B186" s="165"/>
      <c r="C186" s="166" t="s">
        <v>192</v>
      </c>
      <c r="D186" s="165"/>
      <c r="E186" s="166" t="s">
        <v>193</v>
      </c>
      <c r="F186" s="2"/>
      <c r="G186" s="166" t="s">
        <v>194</v>
      </c>
      <c r="H186" s="2"/>
      <c r="I186" s="2"/>
      <c r="J186" s="2"/>
      <c r="K186" s="2"/>
      <c r="L186" s="2"/>
      <c r="M186" s="2"/>
      <c r="N186" s="2"/>
      <c r="O186" s="2"/>
      <c r="P186" s="2"/>
    </row>
    <row r="187" spans="1:16" ht="15">
      <c r="A187" s="165"/>
      <c r="B187" s="165"/>
      <c r="C187" s="260" t="s">
        <v>379</v>
      </c>
      <c r="D187" s="165"/>
      <c r="E187" s="378" t="s">
        <v>380</v>
      </c>
      <c r="F187" s="2"/>
      <c r="G187" s="146"/>
      <c r="H187" s="2"/>
      <c r="I187" s="2"/>
      <c r="J187" s="2"/>
      <c r="K187" s="2"/>
      <c r="L187" s="2"/>
      <c r="M187" s="2"/>
      <c r="N187" s="2"/>
      <c r="O187" s="2"/>
      <c r="P187" s="2"/>
    </row>
    <row r="188" spans="1:16" ht="15">
      <c r="A188" s="165"/>
      <c r="B188" s="165"/>
      <c r="C188" s="192" t="s">
        <v>195</v>
      </c>
      <c r="D188" s="165"/>
      <c r="E188" s="305" t="s">
        <v>196</v>
      </c>
      <c r="F188" s="2"/>
      <c r="G188" s="2" t="s">
        <v>197</v>
      </c>
      <c r="H188" s="2"/>
      <c r="I188" s="2"/>
      <c r="J188" s="2"/>
      <c r="K188" s="2"/>
      <c r="L188" s="2"/>
      <c r="M188" s="2"/>
      <c r="N188" s="2"/>
      <c r="O188" s="2"/>
      <c r="P188" s="2"/>
    </row>
    <row r="189" spans="1:16" ht="15">
      <c r="A189" s="165"/>
      <c r="B189" s="165"/>
      <c r="C189" s="165"/>
      <c r="D189" s="165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1:16" ht="15">
      <c r="A190" s="165"/>
      <c r="B190" s="165"/>
      <c r="C190" s="165"/>
      <c r="D190" s="165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spans="1:16" ht="15">
      <c r="A191" s="165"/>
      <c r="B191" s="165"/>
      <c r="C191" s="165"/>
      <c r="D191" s="165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</row>
    <row r="192" spans="1:16" ht="15">
      <c r="A192" s="165"/>
      <c r="B192" s="165"/>
      <c r="C192" s="165"/>
      <c r="D192" s="165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6" ht="15">
      <c r="A193" s="165"/>
      <c r="B193" s="165"/>
      <c r="C193" s="165"/>
      <c r="D193" s="165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1:16" ht="15">
      <c r="A194" s="165"/>
      <c r="B194" s="165"/>
      <c r="C194" s="165"/>
      <c r="D194" s="165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1:16" ht="15">
      <c r="A195" s="165"/>
      <c r="B195" s="165"/>
      <c r="C195" s="165"/>
      <c r="D195" s="165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1:16" ht="15">
      <c r="A196" s="165"/>
      <c r="B196" s="165"/>
      <c r="C196" s="165"/>
      <c r="D196" s="165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1:16" ht="15">
      <c r="A197" s="165"/>
      <c r="B197" s="165"/>
      <c r="C197" s="165"/>
      <c r="D197" s="165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1:16" ht="15">
      <c r="A198" s="165"/>
      <c r="B198" s="165"/>
      <c r="C198" s="165"/>
      <c r="D198" s="165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6" ht="15">
      <c r="A199" s="165"/>
      <c r="B199" s="165"/>
      <c r="C199" s="165"/>
      <c r="D199" s="165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1:16" ht="15">
      <c r="A200" s="165"/>
      <c r="B200" s="165"/>
      <c r="C200" s="165"/>
      <c r="D200" s="165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1:16" ht="15">
      <c r="A201" s="165"/>
      <c r="B201" s="165"/>
      <c r="C201" s="165"/>
      <c r="D201" s="165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6" ht="15">
      <c r="A202" s="165"/>
      <c r="B202" s="165"/>
      <c r="C202" s="165"/>
      <c r="D202" s="165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1:16" ht="15">
      <c r="A203" s="165"/>
      <c r="B203" s="165"/>
      <c r="C203" s="165"/>
      <c r="D203" s="165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1:16" ht="15">
      <c r="A204" s="165"/>
      <c r="B204" s="165"/>
      <c r="C204" s="165"/>
      <c r="D204" s="165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1:16" ht="15">
      <c r="A205" s="165"/>
      <c r="B205" s="165"/>
      <c r="C205" s="165"/>
      <c r="D205" s="165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</row>
    <row r="206" spans="1:16" ht="15">
      <c r="A206" s="165"/>
      <c r="B206" s="165"/>
      <c r="C206" s="165"/>
      <c r="D206" s="165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1:16" ht="15">
      <c r="A207" s="144"/>
      <c r="B207" s="144"/>
      <c r="C207" s="144"/>
      <c r="D207" s="144"/>
      <c r="E207" s="2"/>
      <c r="F207" s="2"/>
      <c r="G207" s="135"/>
      <c r="H207" s="2"/>
      <c r="I207" s="2"/>
      <c r="J207" s="2"/>
      <c r="K207" s="2"/>
      <c r="L207" s="2"/>
      <c r="M207" s="2"/>
      <c r="N207" s="2"/>
      <c r="O207" s="2"/>
      <c r="P207" s="2"/>
    </row>
    <row r="208" spans="1:16" ht="15">
      <c r="A208" s="144"/>
      <c r="B208" s="144"/>
      <c r="C208" s="144"/>
      <c r="D208" s="144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ht="15">
      <c r="A209" s="144"/>
      <c r="B209" s="144"/>
      <c r="C209" s="144"/>
      <c r="D209" s="144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1:16" ht="15">
      <c r="A210" s="144"/>
      <c r="B210" s="144"/>
      <c r="C210" s="144"/>
      <c r="D210" s="144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1:16" ht="15">
      <c r="A211" s="144"/>
      <c r="B211" s="144"/>
      <c r="C211" s="144"/>
      <c r="D211" s="144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</row>
    <row r="212" spans="1:16" ht="15">
      <c r="A212" s="144"/>
      <c r="B212" s="144"/>
      <c r="C212" s="144"/>
      <c r="D212" s="144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</row>
    <row r="213" spans="1:16" ht="15">
      <c r="A213" s="144"/>
      <c r="B213" s="144"/>
      <c r="C213" s="144"/>
      <c r="D213" s="144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</row>
    <row r="214" spans="1:16" ht="15">
      <c r="A214" s="144"/>
      <c r="B214" s="144"/>
      <c r="C214" s="144"/>
      <c r="D214" s="144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</row>
    <row r="215" spans="1:16" ht="15">
      <c r="A215" s="144"/>
      <c r="B215" s="144"/>
      <c r="C215" s="144"/>
      <c r="D215" s="144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1:16" ht="15">
      <c r="A216" s="144"/>
      <c r="B216" s="144"/>
      <c r="C216" s="144"/>
      <c r="D216" s="144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1:16" ht="15">
      <c r="A217" s="144"/>
      <c r="B217" s="144"/>
      <c r="C217" s="144"/>
      <c r="D217" s="144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1:16" ht="15">
      <c r="A218" s="144"/>
      <c r="B218" s="144"/>
      <c r="C218" s="144"/>
      <c r="D218" s="144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ht="15">
      <c r="A219" s="144"/>
      <c r="B219" s="144"/>
      <c r="C219" s="144"/>
      <c r="D219" s="144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ht="15">
      <c r="A220" s="144"/>
      <c r="B220" s="144"/>
      <c r="C220" s="144"/>
      <c r="D220" s="144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ht="15">
      <c r="A221" s="144"/>
      <c r="B221" s="144"/>
      <c r="C221" s="144"/>
      <c r="D221" s="144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ht="15">
      <c r="A222" s="144"/>
      <c r="B222" s="144"/>
      <c r="C222" s="144"/>
      <c r="D222" s="144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ht="15">
      <c r="A223" s="144"/>
      <c r="B223" s="144"/>
      <c r="C223" s="144"/>
      <c r="D223" s="144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ht="15">
      <c r="A224" s="144"/>
      <c r="B224" s="144"/>
      <c r="C224" s="144"/>
      <c r="D224" s="144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6" ht="15">
      <c r="A225" s="144"/>
      <c r="B225" s="144"/>
      <c r="C225" s="144"/>
      <c r="D225" s="144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6" ht="15">
      <c r="A226" s="144"/>
      <c r="B226" s="144"/>
      <c r="C226" s="144"/>
      <c r="D226" s="144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16" ht="15">
      <c r="A227" s="144"/>
      <c r="B227" s="144"/>
      <c r="C227" s="144"/>
      <c r="D227" s="144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6" ht="15">
      <c r="A228" s="144"/>
      <c r="B228" s="144"/>
      <c r="C228" s="144"/>
      <c r="D228" s="144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6" ht="15">
      <c r="A229" s="144"/>
      <c r="B229" s="144"/>
      <c r="C229" s="144"/>
      <c r="D229" s="144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6" ht="15">
      <c r="A230" s="144"/>
      <c r="B230" s="144"/>
      <c r="C230" s="144"/>
      <c r="D230" s="144"/>
      <c r="E230" s="15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6" ht="15">
      <c r="A231" s="144"/>
      <c r="B231" s="144"/>
      <c r="C231" s="144"/>
      <c r="D231" s="144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1:16" ht="15">
      <c r="A232" s="144"/>
      <c r="B232" s="144"/>
      <c r="C232" s="144"/>
      <c r="D232" s="144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6" ht="15">
      <c r="A233" s="144"/>
      <c r="B233" s="144"/>
      <c r="C233" s="144"/>
      <c r="D233" s="144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6" ht="15">
      <c r="A234" s="144"/>
      <c r="B234" s="144"/>
      <c r="C234" s="144"/>
      <c r="D234" s="144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6" ht="15">
      <c r="A235" s="144"/>
      <c r="B235" s="144"/>
      <c r="C235" s="144"/>
      <c r="D235" s="144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6" ht="15">
      <c r="A236" s="144"/>
      <c r="B236" s="144"/>
      <c r="C236" s="144"/>
      <c r="D236" s="144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6" ht="15">
      <c r="A237" s="144"/>
      <c r="B237" s="144"/>
      <c r="C237" s="144"/>
      <c r="D237" s="144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6" ht="15">
      <c r="A238" s="144"/>
      <c r="B238" s="144"/>
      <c r="C238" s="144"/>
      <c r="D238" s="144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6" ht="1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6" ht="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ht="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ht="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ht="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ht="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ht="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ht="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ht="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ht="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ht="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ht="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ht="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ht="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ht="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ht="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ht="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ht="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1:16" ht="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</sheetData>
  <mergeCells count="75">
    <mergeCell ref="D154:E154"/>
    <mergeCell ref="A175:C175"/>
    <mergeCell ref="D155:E155"/>
    <mergeCell ref="A157:C157"/>
    <mergeCell ref="A158:C158"/>
    <mergeCell ref="A174:C174"/>
    <mergeCell ref="D153:E153"/>
    <mergeCell ref="D152:E152"/>
    <mergeCell ref="B139:B140"/>
    <mergeCell ref="D139:G139"/>
    <mergeCell ref="D151:E151"/>
    <mergeCell ref="C139:C140"/>
    <mergeCell ref="D148:E148"/>
    <mergeCell ref="A148:C148"/>
    <mergeCell ref="A139:A140"/>
    <mergeCell ref="K131:P131"/>
    <mergeCell ref="B131:B132"/>
    <mergeCell ref="A108:I108"/>
    <mergeCell ref="A109:I109"/>
    <mergeCell ref="J131:J132"/>
    <mergeCell ref="J130:P130"/>
    <mergeCell ref="A129:L129"/>
    <mergeCell ref="A128:M128"/>
    <mergeCell ref="C111:L111"/>
    <mergeCell ref="B111:B112"/>
    <mergeCell ref="A111:A112"/>
    <mergeCell ref="H139:H140"/>
    <mergeCell ref="A137:F137"/>
    <mergeCell ref="D131:I131"/>
    <mergeCell ref="A131:A132"/>
    <mergeCell ref="C131:C132"/>
    <mergeCell ref="A136:F136"/>
    <mergeCell ref="A138:H138"/>
    <mergeCell ref="G33:H33"/>
    <mergeCell ref="A90:A91"/>
    <mergeCell ref="D90:G90"/>
    <mergeCell ref="C90:C91"/>
    <mergeCell ref="A78:E78"/>
    <mergeCell ref="B79:D79"/>
    <mergeCell ref="A89:I89"/>
    <mergeCell ref="H90:H91"/>
    <mergeCell ref="I90:I91"/>
    <mergeCell ref="B90:B91"/>
    <mergeCell ref="A88:J88"/>
    <mergeCell ref="A87:J87"/>
    <mergeCell ref="D63:K63"/>
    <mergeCell ref="B33:B35"/>
    <mergeCell ref="I34:I35"/>
    <mergeCell ref="C63:C64"/>
    <mergeCell ref="H62:K62"/>
    <mergeCell ref="A61:N61"/>
    <mergeCell ref="A72:D72"/>
    <mergeCell ref="A63:A64"/>
    <mergeCell ref="A71:D71"/>
    <mergeCell ref="H34:H35"/>
    <mergeCell ref="C34:C35"/>
    <mergeCell ref="D34:F34"/>
    <mergeCell ref="G34:G35"/>
    <mergeCell ref="B63:B64"/>
    <mergeCell ref="A33:A35"/>
    <mergeCell ref="C33:F33"/>
    <mergeCell ref="A7:C7"/>
    <mergeCell ref="E4:G4"/>
    <mergeCell ref="D32:I32"/>
    <mergeCell ref="A30:J30"/>
    <mergeCell ref="H4:J4"/>
    <mergeCell ref="A31:J31"/>
    <mergeCell ref="A20:C20"/>
    <mergeCell ref="A6:C6"/>
    <mergeCell ref="A1:J1"/>
    <mergeCell ref="B3:D3"/>
    <mergeCell ref="E3:G3"/>
    <mergeCell ref="H3:J3"/>
    <mergeCell ref="A2:J2"/>
    <mergeCell ref="B4:D4"/>
  </mergeCells>
  <phoneticPr fontId="27" type="noConversion"/>
  <dataValidations count="12">
    <dataValidation allowBlank="1" showInputMessage="1" showErrorMessage="1" error="Необходимо ввести целое значение." sqref="I57"/>
    <dataValidation type="whole" allowBlank="1" showInputMessage="1" showErrorMessage="1" error="Введено недопустимое значение." sqref="C184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0 или 1." sqref="C151:C155">
      <formula1>0</formula1>
      <formula2>1</formula2>
    </dataValidation>
    <dataValidation type="whole" allowBlank="1" showInputMessage="1" showErrorMessage="1" error="Необходимо ввести целое значение." sqref="C167:C173">
      <formula1>-100000</formula1>
      <formula2>9999999999</formula2>
    </dataValidation>
    <dataValidation type="whole" allowBlank="1" showInputMessage="1" showErrorMessage="1" error="Введено недопустимое значение." prompt="Допустимое значение 0 или 1" sqref="C181:C183">
      <formula1>0</formula1>
      <formula2>1</formula2>
    </dataValidation>
    <dataValidation type="whole" allowBlank="1" showInputMessage="1" showErrorMessage="1" error="Необходимо ввести целое значение." sqref="D84:E84">
      <formula1>-100000</formula1>
      <formula2>99999999999</formula2>
    </dataValidation>
    <dataValidation type="whole" allowBlank="1" showInputMessage="1" showErrorMessage="1" error="Необходимо ввести целое значение." sqref="D77">
      <formula1>-1000000</formula1>
      <formula2>999999999999</formula2>
    </dataValidation>
    <dataValidation type="whole" allowBlank="1" showInputMessage="1" showErrorMessage="1" error="Введено недопустимое значение." sqref="C21">
      <formula1>0</formula1>
      <formula2>1</formula2>
    </dataValidation>
    <dataValidation type="whole" allowBlank="1" showInputMessage="1" showErrorMessage="1" prompt="Допустимое значение 0 или 1." sqref="C12:C13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0 -нет или 1 -да." sqref="C25:C26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1 (город и поселок городского типа) или 2 (сельская местность)" sqref="C27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1 (пятидневный) или 2 (шестидневный)" sqref="C24">
      <formula1>1</formula1>
      <formula2>2</formula2>
    </dataValidation>
  </dataValidations>
  <pageMargins left="0.7" right="0.7" top="0.75" bottom="0.75" header="0.3" footer="0.3"/>
  <pageSetup paperSize="9" scale="55" orientation="landscape" r:id="rId1"/>
  <ignoredErrors>
    <ignoredError sqref="H37 D37" formula="1"/>
  </ignoredErrors>
</worksheet>
</file>

<file path=xl/worksheets/sheet41.xml><?xml version="1.0" encoding="utf-8"?>
<worksheet xmlns="http://schemas.openxmlformats.org/spreadsheetml/2006/main" xmlns:r="http://schemas.openxmlformats.org/officeDocument/2006/relationships">
  <sheetPr>
    <tabColor indexed="43"/>
  </sheetPr>
  <dimension ref="A1:S295"/>
  <sheetViews>
    <sheetView topLeftCell="A22" zoomScale="59" workbookViewId="0">
      <selection activeCell="M106" sqref="M106"/>
    </sheetView>
  </sheetViews>
  <sheetFormatPr defaultRowHeight="12.75"/>
  <cols>
    <col min="1" max="1" width="51.42578125" style="5" customWidth="1"/>
    <col min="2" max="2" width="8.5703125" style="5" customWidth="1"/>
    <col min="3" max="3" width="17.85546875" style="5" customWidth="1"/>
    <col min="4" max="5" width="14.42578125" style="5" customWidth="1"/>
    <col min="6" max="6" width="17.28515625" style="5" customWidth="1"/>
    <col min="7" max="12" width="14.42578125" style="5" customWidth="1"/>
    <col min="13" max="16" width="12.140625" style="5" customWidth="1"/>
    <col min="17" max="16384" width="9.140625" style="5"/>
  </cols>
  <sheetData>
    <row r="1" spans="1:16" s="2" customFormat="1" ht="15.75" customHeight="1">
      <c r="A1" s="506" t="s">
        <v>303</v>
      </c>
      <c r="B1" s="506"/>
      <c r="C1" s="506"/>
      <c r="D1" s="506"/>
      <c r="E1" s="506"/>
      <c r="F1" s="506"/>
      <c r="G1" s="506"/>
      <c r="H1" s="506"/>
      <c r="I1" s="506"/>
      <c r="J1" s="506"/>
      <c r="K1" s="193"/>
      <c r="L1" s="193"/>
      <c r="M1" s="193"/>
      <c r="N1" s="193"/>
      <c r="O1" s="193"/>
      <c r="P1" s="193"/>
    </row>
    <row r="2" spans="1:16" s="2" customFormat="1" ht="54" customHeight="1">
      <c r="A2" s="564" t="s">
        <v>397</v>
      </c>
      <c r="B2" s="564"/>
      <c r="C2" s="564"/>
      <c r="D2" s="564"/>
      <c r="E2" s="564"/>
      <c r="F2" s="564"/>
      <c r="G2" s="564"/>
      <c r="H2" s="564"/>
      <c r="I2" s="395"/>
      <c r="J2" s="395"/>
      <c r="K2" s="191"/>
      <c r="L2" s="191"/>
      <c r="M2" s="191"/>
      <c r="N2" s="191"/>
      <c r="O2" s="191"/>
      <c r="P2" s="191"/>
    </row>
    <row r="3" spans="1:16" ht="63" customHeight="1">
      <c r="A3" s="194" t="s">
        <v>1</v>
      </c>
      <c r="B3" s="503" t="s">
        <v>1</v>
      </c>
      <c r="C3" s="562"/>
      <c r="D3" s="563"/>
      <c r="E3" s="503" t="s">
        <v>2</v>
      </c>
      <c r="F3" s="507"/>
      <c r="G3" s="508"/>
      <c r="H3" s="512"/>
      <c r="I3" s="512"/>
      <c r="J3" s="512"/>
      <c r="K3" s="195"/>
      <c r="L3" s="195"/>
      <c r="M3" s="195"/>
      <c r="N3" s="195"/>
      <c r="O3" s="195"/>
      <c r="P3" s="195"/>
    </row>
    <row r="4" spans="1:16" s="2" customFormat="1" ht="15">
      <c r="A4" s="386" t="s">
        <v>3</v>
      </c>
      <c r="B4" s="558" t="s">
        <v>3</v>
      </c>
      <c r="C4" s="560"/>
      <c r="D4" s="561"/>
      <c r="E4" s="558">
        <v>50244233</v>
      </c>
      <c r="F4" s="559"/>
      <c r="G4" s="559"/>
      <c r="H4" s="557"/>
      <c r="I4" s="557"/>
      <c r="J4" s="557"/>
      <c r="K4" s="7"/>
      <c r="L4" s="7"/>
      <c r="M4" s="7"/>
      <c r="N4" s="7"/>
      <c r="O4" s="7"/>
      <c r="P4" s="7"/>
    </row>
    <row r="5" spans="1:16" ht="1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spans="1:16" ht="18.75" customHeight="1">
      <c r="A6" s="502" t="s">
        <v>4</v>
      </c>
      <c r="B6" s="502"/>
      <c r="C6" s="50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15.75" customHeight="1">
      <c r="A7" s="502" t="s">
        <v>5</v>
      </c>
      <c r="B7" s="502"/>
      <c r="C7" s="50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spans="1:16" ht="28.5">
      <c r="A8" s="194" t="s">
        <v>6</v>
      </c>
      <c r="B8" s="129" t="s">
        <v>7</v>
      </c>
      <c r="C8" s="130" t="s">
        <v>334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spans="1:16" ht="15">
      <c r="A9" s="129">
        <v>1</v>
      </c>
      <c r="B9" s="129">
        <v>2</v>
      </c>
      <c r="C9" s="130">
        <v>3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spans="1:16" ht="15">
      <c r="A10" s="197" t="s">
        <v>9</v>
      </c>
      <c r="B10" s="198" t="s">
        <v>10</v>
      </c>
      <c r="C10" s="189">
        <v>1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1:16" ht="30">
      <c r="A11" s="199" t="s">
        <v>11</v>
      </c>
      <c r="B11" s="198" t="s">
        <v>12</v>
      </c>
      <c r="C11" s="200">
        <v>0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1:16" ht="30">
      <c r="A12" s="199" t="s">
        <v>13</v>
      </c>
      <c r="B12" s="196" t="s">
        <v>14</v>
      </c>
      <c r="C12" s="200">
        <v>0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</row>
    <row r="13" spans="1:16" ht="45">
      <c r="A13" s="197" t="s">
        <v>335</v>
      </c>
      <c r="B13" s="198" t="s">
        <v>16</v>
      </c>
      <c r="C13" s="200">
        <v>0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</row>
    <row r="14" spans="1:16" ht="60">
      <c r="A14" s="201" t="s">
        <v>17</v>
      </c>
      <c r="B14" s="196" t="s">
        <v>18</v>
      </c>
      <c r="C14" s="134">
        <v>0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spans="1:16" ht="75">
      <c r="A15" s="201" t="s">
        <v>19</v>
      </c>
      <c r="B15" s="196" t="s">
        <v>20</v>
      </c>
      <c r="C15" s="134">
        <v>0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</row>
    <row r="16" spans="1:16" ht="60">
      <c r="A16" s="201" t="s">
        <v>21</v>
      </c>
      <c r="B16" s="196" t="s">
        <v>22</v>
      </c>
      <c r="C16" s="134">
        <v>0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</row>
    <row r="17" spans="1:19" ht="60">
      <c r="A17" s="201" t="s">
        <v>23</v>
      </c>
      <c r="B17" s="196" t="s">
        <v>24</v>
      </c>
      <c r="C17" s="134">
        <v>0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</row>
    <row r="18" spans="1:19" ht="60">
      <c r="A18" s="202" t="s">
        <v>25</v>
      </c>
      <c r="B18" s="198" t="s">
        <v>26</v>
      </c>
      <c r="C18" s="203">
        <v>0</v>
      </c>
      <c r="D18" s="2"/>
      <c r="E18" s="2"/>
      <c r="F18" s="2"/>
      <c r="G18" s="2"/>
      <c r="H18" s="2"/>
      <c r="I18" s="2"/>
      <c r="J18" s="2"/>
      <c r="K18" s="2"/>
      <c r="L18" s="135"/>
      <c r="M18" s="2"/>
      <c r="N18" s="2"/>
      <c r="O18" s="2"/>
      <c r="P18" s="2"/>
    </row>
    <row r="19" spans="1:19" ht="15">
      <c r="A19" s="204"/>
      <c r="B19" s="205"/>
      <c r="C19" s="206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spans="1:19" ht="15.75" customHeight="1">
      <c r="A20" s="516" t="s">
        <v>27</v>
      </c>
      <c r="B20" s="517"/>
      <c r="C20" s="517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1:19" ht="15">
      <c r="A21" s="192"/>
      <c r="B21" s="205"/>
      <c r="C21" s="206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</row>
    <row r="22" spans="1:19" ht="28.5">
      <c r="A22" s="75" t="s">
        <v>6</v>
      </c>
      <c r="B22" s="75" t="s">
        <v>7</v>
      </c>
      <c r="C22" s="207" t="s">
        <v>28</v>
      </c>
      <c r="D22" s="105"/>
      <c r="E22" s="105"/>
      <c r="F22" s="105"/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Q22" s="25"/>
      <c r="R22" s="25"/>
      <c r="S22" s="25"/>
    </row>
    <row r="23" spans="1:19" s="29" customFormat="1" ht="14.25">
      <c r="A23" s="75">
        <v>1</v>
      </c>
      <c r="B23" s="75">
        <v>2</v>
      </c>
      <c r="C23" s="75">
        <v>3</v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8"/>
      <c r="R23" s="28"/>
      <c r="S23" s="28"/>
    </row>
    <row r="24" spans="1:19" ht="15">
      <c r="A24" s="208" t="s">
        <v>29</v>
      </c>
      <c r="B24" s="198" t="s">
        <v>10</v>
      </c>
      <c r="C24" s="134">
        <v>1</v>
      </c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25"/>
      <c r="R24" s="25"/>
      <c r="S24" s="25"/>
    </row>
    <row r="25" spans="1:19" ht="15">
      <c r="A25" s="208" t="s">
        <v>30</v>
      </c>
      <c r="B25" s="196" t="s">
        <v>12</v>
      </c>
      <c r="C25" s="134">
        <v>0</v>
      </c>
      <c r="D25" s="105"/>
      <c r="E25" s="105"/>
      <c r="F25" s="105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25"/>
      <c r="R25" s="25"/>
      <c r="S25" s="25"/>
    </row>
    <row r="26" spans="1:19" ht="15">
      <c r="A26" s="208" t="s">
        <v>31</v>
      </c>
      <c r="B26" s="196" t="s">
        <v>14</v>
      </c>
      <c r="C26" s="134">
        <v>0</v>
      </c>
      <c r="D26" s="105"/>
      <c r="E26" s="105"/>
      <c r="F26" s="105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25"/>
      <c r="R26" s="25"/>
      <c r="S26" s="25"/>
    </row>
    <row r="27" spans="1:19" ht="15">
      <c r="A27" s="208" t="s">
        <v>32</v>
      </c>
      <c r="B27" s="196" t="s">
        <v>16</v>
      </c>
      <c r="C27" s="134">
        <v>1</v>
      </c>
      <c r="D27" s="105"/>
      <c r="E27" s="105"/>
      <c r="F27" s="105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25"/>
      <c r="R27" s="25"/>
      <c r="S27" s="25"/>
    </row>
    <row r="28" spans="1:19" ht="30">
      <c r="A28" s="208" t="s">
        <v>33</v>
      </c>
      <c r="B28" s="196" t="s">
        <v>18</v>
      </c>
      <c r="C28" s="134">
        <v>1</v>
      </c>
      <c r="D28" s="105"/>
      <c r="E28" s="105"/>
      <c r="F28" s="105"/>
      <c r="G28" s="105"/>
      <c r="H28" s="105"/>
      <c r="I28" s="105"/>
      <c r="J28" s="105"/>
      <c r="K28" s="105"/>
      <c r="L28" s="105"/>
      <c r="M28" s="105"/>
      <c r="N28" s="105"/>
      <c r="O28" s="105"/>
      <c r="P28" s="105"/>
      <c r="Q28" s="25"/>
      <c r="R28" s="25"/>
      <c r="S28" s="25"/>
    </row>
    <row r="29" spans="1:19" ht="48" customHeight="1">
      <c r="A29" s="192"/>
      <c r="B29" s="205"/>
      <c r="C29" s="206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9" ht="15">
      <c r="A30" s="491" t="s">
        <v>34</v>
      </c>
      <c r="B30" s="519"/>
      <c r="C30" s="519"/>
      <c r="D30" s="519"/>
      <c r="E30" s="519"/>
      <c r="F30" s="519"/>
      <c r="G30" s="519"/>
      <c r="H30" s="519"/>
      <c r="I30" s="519"/>
      <c r="J30" s="519"/>
      <c r="K30" s="2"/>
      <c r="L30" s="2"/>
      <c r="M30" s="2"/>
      <c r="N30" s="2"/>
      <c r="O30" s="2"/>
      <c r="P30" s="2"/>
    </row>
    <row r="31" spans="1:19" ht="15.75" customHeight="1">
      <c r="A31" s="484" t="s">
        <v>35</v>
      </c>
      <c r="B31" s="484"/>
      <c r="C31" s="484"/>
      <c r="D31" s="484"/>
      <c r="E31" s="484"/>
      <c r="F31" s="484"/>
      <c r="G31" s="484"/>
      <c r="H31" s="484"/>
      <c r="I31" s="484"/>
      <c r="J31" s="484"/>
      <c r="K31" s="2"/>
      <c r="L31" s="2"/>
      <c r="M31" s="2"/>
      <c r="N31" s="2"/>
      <c r="O31" s="2"/>
      <c r="P31" s="2"/>
    </row>
    <row r="32" spans="1:19" ht="15">
      <c r="A32" s="82"/>
      <c r="B32" s="82"/>
      <c r="C32" s="82"/>
      <c r="D32" s="518" t="s">
        <v>36</v>
      </c>
      <c r="E32" s="518"/>
      <c r="F32" s="518"/>
      <c r="G32" s="518"/>
      <c r="H32" s="518"/>
      <c r="I32" s="518"/>
      <c r="J32" s="209"/>
      <c r="K32" s="209"/>
      <c r="L32" s="2"/>
      <c r="M32" s="2"/>
      <c r="N32" s="2"/>
      <c r="O32" s="2"/>
      <c r="P32" s="2"/>
    </row>
    <row r="33" spans="1:17" ht="31.5" customHeight="1">
      <c r="A33" s="450" t="s">
        <v>37</v>
      </c>
      <c r="B33" s="450" t="s">
        <v>7</v>
      </c>
      <c r="C33" s="450" t="s">
        <v>38</v>
      </c>
      <c r="D33" s="450"/>
      <c r="E33" s="450"/>
      <c r="F33" s="450"/>
      <c r="G33" s="486" t="s">
        <v>39</v>
      </c>
      <c r="H33" s="492"/>
      <c r="I33" s="210" t="s">
        <v>40</v>
      </c>
      <c r="J33" s="107"/>
      <c r="K33" s="2"/>
      <c r="L33" s="2"/>
      <c r="M33" s="2"/>
      <c r="N33" s="2"/>
      <c r="O33" s="2"/>
      <c r="P33" s="2"/>
    </row>
    <row r="34" spans="1:17" ht="15.75" customHeight="1">
      <c r="A34" s="450"/>
      <c r="B34" s="450"/>
      <c r="C34" s="499" t="s">
        <v>41</v>
      </c>
      <c r="D34" s="486" t="s">
        <v>42</v>
      </c>
      <c r="E34" s="487"/>
      <c r="F34" s="492"/>
      <c r="G34" s="499" t="s">
        <v>41</v>
      </c>
      <c r="H34" s="499" t="s">
        <v>336</v>
      </c>
      <c r="I34" s="450" t="s">
        <v>41</v>
      </c>
      <c r="J34" s="27"/>
      <c r="K34" s="2"/>
      <c r="L34" s="2"/>
      <c r="M34" s="2"/>
      <c r="N34" s="2"/>
      <c r="O34" s="2"/>
      <c r="P34" s="2"/>
    </row>
    <row r="35" spans="1:17" ht="71.25">
      <c r="A35" s="450"/>
      <c r="B35" s="450"/>
      <c r="C35" s="501"/>
      <c r="D35" s="75" t="s">
        <v>337</v>
      </c>
      <c r="E35" s="75" t="s">
        <v>338</v>
      </c>
      <c r="F35" s="75" t="s">
        <v>46</v>
      </c>
      <c r="G35" s="500"/>
      <c r="H35" s="501"/>
      <c r="I35" s="450"/>
      <c r="J35" s="213"/>
      <c r="K35" s="105"/>
      <c r="L35" s="105"/>
      <c r="M35" s="105"/>
      <c r="N35" s="105"/>
      <c r="O35" s="105"/>
      <c r="P35" s="105"/>
      <c r="Q35" s="25"/>
    </row>
    <row r="36" spans="1:17" s="29" customFormat="1" ht="14.25">
      <c r="A36" s="75">
        <v>1</v>
      </c>
      <c r="B36" s="75">
        <v>2</v>
      </c>
      <c r="C36" s="75">
        <v>3</v>
      </c>
      <c r="D36" s="75">
        <v>4</v>
      </c>
      <c r="E36" s="75">
        <v>5</v>
      </c>
      <c r="F36" s="75">
        <v>6</v>
      </c>
      <c r="G36" s="75">
        <v>7</v>
      </c>
      <c r="H36" s="75">
        <v>8</v>
      </c>
      <c r="I36" s="75">
        <v>9</v>
      </c>
      <c r="J36" s="27"/>
      <c r="K36" s="27"/>
      <c r="L36" s="27"/>
      <c r="M36" s="27"/>
      <c r="N36" s="27"/>
      <c r="O36" s="27"/>
      <c r="P36" s="27"/>
      <c r="Q36" s="28"/>
    </row>
    <row r="37" spans="1:17" ht="15">
      <c r="A37" s="214" t="s">
        <v>47</v>
      </c>
      <c r="B37" s="198" t="s">
        <v>10</v>
      </c>
      <c r="C37" s="215">
        <f>C38+C47+C48+C51+C52+C53+C54</f>
        <v>188</v>
      </c>
      <c r="D37" s="215">
        <f>D38+D47+D48+D51+D53+D54</f>
        <v>134</v>
      </c>
      <c r="E37" s="215">
        <f>E38+E47+E48+E51+E52+E53+E54</f>
        <v>0</v>
      </c>
      <c r="F37" s="215">
        <f>F38+F47+F48+F51+F52+F53+F54</f>
        <v>0</v>
      </c>
      <c r="G37" s="215">
        <f>G38+G47+G48+G51+G52+G53+G54</f>
        <v>8</v>
      </c>
      <c r="H37" s="215">
        <f>H38+H47+H48+H51+H53+H54</f>
        <v>5</v>
      </c>
      <c r="I37" s="215">
        <f>I38+I47+I48+I51+I52+I53+I54</f>
        <v>153</v>
      </c>
      <c r="J37" s="216"/>
      <c r="K37" s="105"/>
      <c r="L37" s="105"/>
      <c r="M37" s="217"/>
      <c r="N37" s="217"/>
      <c r="O37" s="191"/>
      <c r="P37" s="191"/>
      <c r="Q37" s="25"/>
    </row>
    <row r="38" spans="1:17" ht="28.5">
      <c r="A38" s="218" t="s">
        <v>48</v>
      </c>
      <c r="B38" s="198" t="s">
        <v>12</v>
      </c>
      <c r="C38" s="219">
        <f t="shared" ref="C38:I38" si="0">C39+C40+C41+C42+C43+C44+C45+C46</f>
        <v>0</v>
      </c>
      <c r="D38" s="219">
        <f t="shared" si="0"/>
        <v>0</v>
      </c>
      <c r="E38" s="219">
        <f t="shared" si="0"/>
        <v>0</v>
      </c>
      <c r="F38" s="219">
        <f t="shared" si="0"/>
        <v>0</v>
      </c>
      <c r="G38" s="219">
        <f t="shared" si="0"/>
        <v>0</v>
      </c>
      <c r="H38" s="219">
        <f t="shared" si="0"/>
        <v>0</v>
      </c>
      <c r="I38" s="219">
        <f t="shared" si="0"/>
        <v>0</v>
      </c>
      <c r="J38" s="220"/>
      <c r="K38" s="105"/>
      <c r="L38" s="173"/>
      <c r="M38" s="105"/>
      <c r="N38" s="105"/>
      <c r="O38" s="105"/>
      <c r="P38" s="45"/>
      <c r="Q38" s="25"/>
    </row>
    <row r="39" spans="1:17" ht="30">
      <c r="A39" s="221" t="s">
        <v>49</v>
      </c>
      <c r="B39" s="196" t="s">
        <v>14</v>
      </c>
      <c r="C39" s="222"/>
      <c r="D39" s="222"/>
      <c r="E39" s="222"/>
      <c r="F39" s="222"/>
      <c r="G39" s="222"/>
      <c r="H39" s="222"/>
      <c r="I39" s="222"/>
      <c r="J39" s="223"/>
      <c r="K39" s="105"/>
      <c r="L39" s="173"/>
      <c r="M39" s="105"/>
      <c r="N39" s="105"/>
      <c r="O39" s="105"/>
      <c r="P39" s="45"/>
      <c r="Q39" s="25"/>
    </row>
    <row r="40" spans="1:17" ht="15">
      <c r="A40" s="224" t="s">
        <v>50</v>
      </c>
      <c r="B40" s="198" t="s">
        <v>16</v>
      </c>
      <c r="C40" s="222"/>
      <c r="D40" s="222"/>
      <c r="E40" s="222"/>
      <c r="F40" s="222"/>
      <c r="G40" s="222"/>
      <c r="H40" s="222"/>
      <c r="I40" s="222"/>
      <c r="J40" s="223"/>
      <c r="K40" s="2"/>
      <c r="L40" s="225"/>
      <c r="M40" s="2"/>
      <c r="N40" s="2"/>
      <c r="O40" s="2"/>
      <c r="P40" s="50"/>
    </row>
    <row r="41" spans="1:17" ht="15">
      <c r="A41" s="226" t="s">
        <v>51</v>
      </c>
      <c r="B41" s="196" t="s">
        <v>18</v>
      </c>
      <c r="C41" s="222"/>
      <c r="D41" s="222"/>
      <c r="E41" s="222"/>
      <c r="F41" s="222"/>
      <c r="G41" s="222"/>
      <c r="H41" s="222"/>
      <c r="I41" s="222"/>
      <c r="J41" s="223"/>
      <c r="K41" s="2"/>
      <c r="L41" s="2"/>
      <c r="M41" s="2"/>
      <c r="N41" s="2"/>
      <c r="O41" s="2"/>
      <c r="P41" s="50"/>
    </row>
    <row r="42" spans="1:17" ht="15">
      <c r="A42" s="224" t="s">
        <v>52</v>
      </c>
      <c r="B42" s="196" t="s">
        <v>20</v>
      </c>
      <c r="C42" s="222"/>
      <c r="D42" s="222"/>
      <c r="E42" s="222"/>
      <c r="F42" s="222"/>
      <c r="G42" s="222"/>
      <c r="H42" s="222"/>
      <c r="I42" s="222"/>
      <c r="J42" s="223"/>
      <c r="K42" s="2"/>
      <c r="L42" s="2"/>
      <c r="M42" s="2"/>
      <c r="N42" s="2"/>
      <c r="O42" s="2"/>
      <c r="P42" s="50"/>
    </row>
    <row r="43" spans="1:17" ht="15">
      <c r="A43" s="224" t="s">
        <v>53</v>
      </c>
      <c r="B43" s="196" t="s">
        <v>22</v>
      </c>
      <c r="C43" s="222"/>
      <c r="D43" s="222"/>
      <c r="E43" s="222"/>
      <c r="F43" s="222"/>
      <c r="G43" s="222"/>
      <c r="H43" s="222"/>
      <c r="I43" s="222"/>
      <c r="J43" s="223"/>
      <c r="K43" s="2"/>
      <c r="L43" s="2"/>
      <c r="M43" s="2"/>
      <c r="N43" s="2"/>
      <c r="O43" s="2"/>
      <c r="P43" s="50"/>
    </row>
    <row r="44" spans="1:17" ht="15">
      <c r="A44" s="221" t="s">
        <v>54</v>
      </c>
      <c r="B44" s="196" t="s">
        <v>24</v>
      </c>
      <c r="C44" s="222"/>
      <c r="D44" s="222"/>
      <c r="E44" s="222"/>
      <c r="F44" s="222"/>
      <c r="G44" s="222"/>
      <c r="H44" s="222"/>
      <c r="I44" s="222"/>
      <c r="J44" s="223"/>
      <c r="K44" s="2"/>
      <c r="L44" s="2"/>
      <c r="M44" s="2"/>
      <c r="N44" s="2"/>
      <c r="O44" s="2"/>
      <c r="P44" s="50"/>
    </row>
    <row r="45" spans="1:17" ht="15">
      <c r="A45" s="224" t="s">
        <v>55</v>
      </c>
      <c r="B45" s="198" t="s">
        <v>26</v>
      </c>
      <c r="C45" s="222"/>
      <c r="D45" s="222"/>
      <c r="E45" s="222"/>
      <c r="F45" s="222"/>
      <c r="G45" s="222"/>
      <c r="H45" s="222"/>
      <c r="I45" s="222"/>
      <c r="J45" s="223"/>
      <c r="K45" s="2"/>
      <c r="L45" s="2"/>
      <c r="M45" s="2"/>
      <c r="N45" s="2"/>
      <c r="O45" s="2"/>
      <c r="P45" s="50"/>
    </row>
    <row r="46" spans="1:17" ht="15">
      <c r="A46" s="224" t="s">
        <v>56</v>
      </c>
      <c r="B46" s="227">
        <v>10</v>
      </c>
      <c r="C46" s="222"/>
      <c r="D46" s="222"/>
      <c r="E46" s="222"/>
      <c r="F46" s="222"/>
      <c r="G46" s="222"/>
      <c r="H46" s="222"/>
      <c r="I46" s="222"/>
      <c r="J46" s="223"/>
      <c r="K46" s="2"/>
      <c r="L46" s="2"/>
      <c r="M46" s="2"/>
      <c r="N46" s="2"/>
      <c r="O46" s="2"/>
      <c r="P46" s="50"/>
    </row>
    <row r="47" spans="1:17" ht="15">
      <c r="A47" s="228" t="s">
        <v>57</v>
      </c>
      <c r="B47" s="227">
        <v>11</v>
      </c>
      <c r="C47" s="222">
        <v>188</v>
      </c>
      <c r="D47" s="222">
        <v>134</v>
      </c>
      <c r="E47" s="222">
        <v>0</v>
      </c>
      <c r="F47" s="222">
        <v>0</v>
      </c>
      <c r="G47" s="222">
        <v>8</v>
      </c>
      <c r="H47" s="222">
        <v>5</v>
      </c>
      <c r="I47" s="222">
        <v>153</v>
      </c>
      <c r="J47" s="229"/>
      <c r="K47" s="2"/>
      <c r="L47" s="2"/>
      <c r="M47" s="2"/>
      <c r="N47" s="2"/>
      <c r="O47" s="2"/>
      <c r="P47" s="50"/>
    </row>
    <row r="48" spans="1:17" ht="15">
      <c r="A48" s="228" t="s">
        <v>58</v>
      </c>
      <c r="B48" s="227">
        <v>12</v>
      </c>
      <c r="C48" s="222"/>
      <c r="D48" s="222"/>
      <c r="E48" s="222"/>
      <c r="F48" s="222"/>
      <c r="G48" s="222"/>
      <c r="H48" s="222"/>
      <c r="I48" s="222"/>
      <c r="J48" s="229"/>
      <c r="K48" s="2"/>
      <c r="L48" s="2"/>
      <c r="M48" s="2"/>
      <c r="N48" s="2"/>
      <c r="O48" s="2"/>
      <c r="P48" s="50"/>
    </row>
    <row r="49" spans="1:17" ht="30">
      <c r="A49" s="208" t="s">
        <v>339</v>
      </c>
      <c r="B49" s="227">
        <v>13</v>
      </c>
      <c r="C49" s="222"/>
      <c r="D49" s="222"/>
      <c r="E49" s="222"/>
      <c r="F49" s="222"/>
      <c r="G49" s="222"/>
      <c r="H49" s="222"/>
      <c r="I49" s="222"/>
      <c r="J49" s="229"/>
      <c r="K49" s="2"/>
      <c r="L49" s="2"/>
      <c r="M49" s="2"/>
      <c r="N49" s="2"/>
      <c r="O49" s="2"/>
      <c r="P49" s="50"/>
    </row>
    <row r="50" spans="1:17" ht="15">
      <c r="A50" s="208" t="s">
        <v>60</v>
      </c>
      <c r="B50" s="227">
        <v>14</v>
      </c>
      <c r="C50" s="222"/>
      <c r="D50" s="222"/>
      <c r="E50" s="222"/>
      <c r="F50" s="222"/>
      <c r="G50" s="222"/>
      <c r="H50" s="222"/>
      <c r="I50" s="222"/>
      <c r="J50" s="229"/>
      <c r="K50" s="2"/>
      <c r="L50" s="2"/>
      <c r="M50" s="2"/>
      <c r="N50" s="2"/>
      <c r="O50" s="2"/>
      <c r="P50" s="50"/>
    </row>
    <row r="51" spans="1:17" ht="15">
      <c r="A51" s="230" t="s">
        <v>61</v>
      </c>
      <c r="B51" s="227">
        <v>15</v>
      </c>
      <c r="C51" s="222"/>
      <c r="D51" s="231"/>
      <c r="E51" s="222"/>
      <c r="F51" s="222"/>
      <c r="G51" s="222"/>
      <c r="H51" s="232"/>
      <c r="I51" s="222"/>
      <c r="J51" s="229"/>
      <c r="K51" s="2"/>
      <c r="L51" s="2"/>
      <c r="M51" s="2"/>
      <c r="N51" s="2"/>
      <c r="O51" s="2"/>
      <c r="P51" s="2"/>
    </row>
    <row r="52" spans="1:17" ht="15">
      <c r="A52" s="233" t="s">
        <v>62</v>
      </c>
      <c r="B52" s="227">
        <v>16</v>
      </c>
      <c r="C52" s="222"/>
      <c r="D52" s="234" t="s">
        <v>63</v>
      </c>
      <c r="E52" s="222"/>
      <c r="F52" s="222"/>
      <c r="G52" s="222"/>
      <c r="H52" s="234" t="s">
        <v>63</v>
      </c>
      <c r="I52" s="222"/>
      <c r="J52" s="229"/>
      <c r="K52" s="2"/>
      <c r="L52" s="2"/>
      <c r="M52" s="2"/>
      <c r="N52" s="2"/>
      <c r="O52" s="2"/>
      <c r="P52" s="2"/>
    </row>
    <row r="53" spans="1:17" ht="15">
      <c r="A53" s="233" t="s">
        <v>64</v>
      </c>
      <c r="B53" s="227">
        <v>17</v>
      </c>
      <c r="C53" s="222"/>
      <c r="D53" s="231"/>
      <c r="E53" s="222"/>
      <c r="F53" s="222"/>
      <c r="G53" s="222"/>
      <c r="H53" s="232"/>
      <c r="I53" s="222"/>
      <c r="J53" s="229"/>
      <c r="K53" s="2"/>
      <c r="L53" s="2"/>
      <c r="M53" s="2"/>
      <c r="N53" s="2"/>
      <c r="O53" s="2"/>
      <c r="P53" s="2"/>
    </row>
    <row r="54" spans="1:17" ht="15">
      <c r="A54" s="235" t="s">
        <v>65</v>
      </c>
      <c r="B54" s="236">
        <v>18</v>
      </c>
      <c r="C54" s="237"/>
      <c r="D54" s="231"/>
      <c r="E54" s="237"/>
      <c r="F54" s="237"/>
      <c r="G54" s="237"/>
      <c r="H54" s="232"/>
      <c r="I54" s="237"/>
      <c r="J54" s="229"/>
      <c r="K54" s="2"/>
      <c r="L54" s="2"/>
      <c r="M54" s="2"/>
      <c r="N54" s="2"/>
      <c r="O54" s="2"/>
      <c r="P54" s="2"/>
    </row>
    <row r="55" spans="1:17" ht="30">
      <c r="A55" s="238" t="s">
        <v>66</v>
      </c>
      <c r="B55" s="227">
        <v>19</v>
      </c>
      <c r="C55" s="237"/>
      <c r="D55" s="231"/>
      <c r="E55" s="237"/>
      <c r="F55" s="237"/>
      <c r="G55" s="237"/>
      <c r="H55" s="232"/>
      <c r="I55" s="237"/>
      <c r="J55" s="229"/>
      <c r="K55" s="2"/>
      <c r="L55" s="2"/>
      <c r="M55" s="2"/>
      <c r="N55" s="2"/>
      <c r="O55" s="2"/>
      <c r="P55" s="2"/>
    </row>
    <row r="56" spans="1:17" ht="15">
      <c r="A56" s="239" t="s">
        <v>67</v>
      </c>
      <c r="B56" s="227">
        <v>20</v>
      </c>
      <c r="C56" s="237"/>
      <c r="D56" s="231"/>
      <c r="E56" s="237"/>
      <c r="F56" s="237"/>
      <c r="G56" s="237"/>
      <c r="H56" s="232"/>
      <c r="I56" s="237"/>
      <c r="J56" s="229"/>
      <c r="K56" s="2"/>
      <c r="L56" s="2"/>
      <c r="M56" s="2"/>
      <c r="N56" s="2"/>
      <c r="O56" s="2"/>
      <c r="P56" s="2"/>
    </row>
    <row r="57" spans="1:17" ht="30">
      <c r="A57" s="199" t="s">
        <v>68</v>
      </c>
      <c r="B57" s="236">
        <v>21</v>
      </c>
      <c r="C57" s="237">
        <v>15</v>
      </c>
      <c r="D57" s="234" t="s">
        <v>63</v>
      </c>
      <c r="E57" s="234" t="s">
        <v>63</v>
      </c>
      <c r="F57" s="234" t="s">
        <v>63</v>
      </c>
      <c r="G57" s="237">
        <v>1</v>
      </c>
      <c r="H57" s="240" t="s">
        <v>63</v>
      </c>
      <c r="I57" s="234" t="s">
        <v>63</v>
      </c>
      <c r="J57" s="229"/>
      <c r="K57" s="2"/>
      <c r="L57" s="2"/>
      <c r="M57" s="2"/>
      <c r="N57" s="2"/>
      <c r="O57" s="2"/>
      <c r="P57" s="2"/>
    </row>
    <row r="58" spans="1:17" ht="15">
      <c r="A58" s="241" t="s">
        <v>69</v>
      </c>
      <c r="B58" s="227">
        <v>22</v>
      </c>
      <c r="C58" s="222"/>
      <c r="D58" s="234" t="s">
        <v>63</v>
      </c>
      <c r="E58" s="234" t="s">
        <v>63</v>
      </c>
      <c r="F58" s="234" t="s">
        <v>63</v>
      </c>
      <c r="G58" s="222"/>
      <c r="H58" s="234" t="s">
        <v>63</v>
      </c>
      <c r="I58" s="234" t="s">
        <v>63</v>
      </c>
      <c r="J58" s="229"/>
      <c r="K58" s="2"/>
      <c r="L58" s="2"/>
      <c r="M58" s="2"/>
      <c r="N58" s="2"/>
      <c r="O58" s="2"/>
      <c r="P58" s="2"/>
    </row>
    <row r="59" spans="1:17" ht="15">
      <c r="A59" s="242" t="s">
        <v>70</v>
      </c>
      <c r="B59" s="227">
        <v>23</v>
      </c>
      <c r="C59" s="222"/>
      <c r="D59" s="234" t="s">
        <v>63</v>
      </c>
      <c r="E59" s="234" t="s">
        <v>63</v>
      </c>
      <c r="F59" s="234" t="s">
        <v>63</v>
      </c>
      <c r="G59" s="222"/>
      <c r="H59" s="234" t="s">
        <v>63</v>
      </c>
      <c r="I59" s="234" t="s">
        <v>63</v>
      </c>
      <c r="J59" s="243"/>
      <c r="K59" s="193"/>
      <c r="L59" s="193"/>
      <c r="M59" s="193"/>
      <c r="N59" s="193"/>
      <c r="O59" s="193"/>
      <c r="P59" s="193"/>
    </row>
    <row r="60" spans="1:17" ht="15">
      <c r="A60" s="244"/>
      <c r="B60" s="245"/>
      <c r="C60" s="246"/>
      <c r="D60" s="247"/>
      <c r="E60" s="247"/>
      <c r="F60" s="248"/>
      <c r="G60" s="247"/>
      <c r="H60" s="247"/>
      <c r="I60" s="243"/>
      <c r="J60" s="243"/>
      <c r="K60" s="249"/>
      <c r="L60" s="249"/>
      <c r="M60" s="249"/>
      <c r="N60" s="249"/>
      <c r="O60" s="249"/>
      <c r="P60" s="249"/>
    </row>
    <row r="61" spans="1:17" ht="15.75" customHeight="1">
      <c r="A61" s="506" t="s">
        <v>71</v>
      </c>
      <c r="B61" s="506"/>
      <c r="C61" s="506"/>
      <c r="D61" s="506"/>
      <c r="E61" s="506"/>
      <c r="F61" s="506"/>
      <c r="G61" s="506"/>
      <c r="H61" s="506"/>
      <c r="I61" s="506"/>
      <c r="J61" s="506"/>
      <c r="K61" s="506"/>
      <c r="L61" s="506"/>
      <c r="M61" s="506"/>
      <c r="N61" s="506"/>
      <c r="O61" s="2"/>
      <c r="P61" s="2"/>
    </row>
    <row r="62" spans="1:17" ht="15" customHeight="1">
      <c r="A62" s="82"/>
      <c r="B62" s="82"/>
      <c r="C62" s="82"/>
      <c r="D62" s="82"/>
      <c r="E62" s="82"/>
      <c r="F62" s="82"/>
      <c r="G62" s="82"/>
      <c r="H62" s="483" t="s">
        <v>72</v>
      </c>
      <c r="I62" s="483"/>
      <c r="J62" s="483"/>
      <c r="K62" s="483"/>
      <c r="L62" s="250"/>
      <c r="M62" s="167"/>
      <c r="N62" s="167"/>
      <c r="O62" s="2"/>
      <c r="P62" s="2"/>
    </row>
    <row r="63" spans="1:17" ht="15.75" customHeight="1">
      <c r="A63" s="450" t="s">
        <v>37</v>
      </c>
      <c r="B63" s="450" t="s">
        <v>7</v>
      </c>
      <c r="C63" s="499" t="s">
        <v>340</v>
      </c>
      <c r="D63" s="450" t="s">
        <v>74</v>
      </c>
      <c r="E63" s="450"/>
      <c r="F63" s="450"/>
      <c r="G63" s="450"/>
      <c r="H63" s="450"/>
      <c r="I63" s="450"/>
      <c r="J63" s="450"/>
      <c r="K63" s="503"/>
      <c r="L63" s="27"/>
      <c r="M63" s="27"/>
      <c r="N63" s="27"/>
      <c r="O63" s="105"/>
      <c r="P63" s="105"/>
      <c r="Q63" s="25"/>
    </row>
    <row r="64" spans="1:17" ht="15">
      <c r="A64" s="450"/>
      <c r="B64" s="450"/>
      <c r="C64" s="501"/>
      <c r="D64" s="75" t="s">
        <v>75</v>
      </c>
      <c r="E64" s="75" t="s">
        <v>76</v>
      </c>
      <c r="F64" s="75" t="s">
        <v>77</v>
      </c>
      <c r="G64" s="75" t="s">
        <v>78</v>
      </c>
      <c r="H64" s="75" t="s">
        <v>79</v>
      </c>
      <c r="I64" s="75" t="s">
        <v>80</v>
      </c>
      <c r="J64" s="75" t="s">
        <v>81</v>
      </c>
      <c r="K64" s="75" t="s">
        <v>82</v>
      </c>
      <c r="L64" s="27"/>
      <c r="M64" s="27"/>
      <c r="N64" s="27"/>
      <c r="O64" s="105"/>
      <c r="P64" s="105"/>
      <c r="Q64" s="25"/>
    </row>
    <row r="65" spans="1:18" s="29" customFormat="1" ht="14.25">
      <c r="A65" s="75">
        <v>1</v>
      </c>
      <c r="B65" s="75">
        <v>2</v>
      </c>
      <c r="C65" s="75">
        <v>3</v>
      </c>
      <c r="D65" s="75">
        <v>4</v>
      </c>
      <c r="E65" s="75">
        <v>5</v>
      </c>
      <c r="F65" s="75">
        <v>6</v>
      </c>
      <c r="G65" s="75">
        <v>7</v>
      </c>
      <c r="H65" s="75">
        <v>8</v>
      </c>
      <c r="I65" s="75">
        <v>9</v>
      </c>
      <c r="J65" s="75">
        <v>10</v>
      </c>
      <c r="K65" s="75">
        <v>11</v>
      </c>
      <c r="L65" s="27"/>
      <c r="M65" s="27"/>
      <c r="N65" s="27"/>
      <c r="O65" s="27"/>
      <c r="P65" s="27"/>
      <c r="Q65" s="28"/>
    </row>
    <row r="66" spans="1:18" ht="15">
      <c r="A66" s="208" t="s">
        <v>83</v>
      </c>
      <c r="B66" s="198" t="s">
        <v>10</v>
      </c>
      <c r="C66" s="251">
        <f>D66+E66+F66+G66+H66+I66+J66+K66</f>
        <v>188</v>
      </c>
      <c r="D66" s="222">
        <v>0</v>
      </c>
      <c r="E66" s="222">
        <v>16</v>
      </c>
      <c r="F66" s="222">
        <v>33</v>
      </c>
      <c r="G66" s="222">
        <v>33</v>
      </c>
      <c r="H66" s="222">
        <v>52</v>
      </c>
      <c r="I66" s="222">
        <v>26</v>
      </c>
      <c r="J66" s="222">
        <v>27</v>
      </c>
      <c r="K66" s="222">
        <v>1</v>
      </c>
      <c r="L66" s="246"/>
      <c r="M66" s="246"/>
      <c r="N66" s="246"/>
      <c r="O66" s="192"/>
      <c r="P66" s="105"/>
      <c r="Q66" s="25"/>
    </row>
    <row r="67" spans="1:18" ht="15">
      <c r="A67" s="252" t="s">
        <v>84</v>
      </c>
      <c r="B67" s="198" t="s">
        <v>12</v>
      </c>
      <c r="C67" s="251">
        <f>D67+E67+F67+G67+H67+I67+J67+K67</f>
        <v>84</v>
      </c>
      <c r="D67" s="222">
        <v>0</v>
      </c>
      <c r="E67" s="222">
        <v>8</v>
      </c>
      <c r="F67" s="222">
        <v>8</v>
      </c>
      <c r="G67" s="222">
        <v>16</v>
      </c>
      <c r="H67" s="222">
        <v>27</v>
      </c>
      <c r="I67" s="222">
        <v>11</v>
      </c>
      <c r="J67" s="222">
        <v>13</v>
      </c>
      <c r="K67" s="222">
        <v>1</v>
      </c>
      <c r="L67" s="246"/>
      <c r="M67" s="246"/>
      <c r="N67" s="246"/>
      <c r="O67" s="105"/>
      <c r="P67" s="105"/>
      <c r="Q67" s="25"/>
    </row>
    <row r="68" spans="1:18" ht="30">
      <c r="A68" s="208" t="s">
        <v>85</v>
      </c>
      <c r="B68" s="196" t="s">
        <v>14</v>
      </c>
      <c r="C68" s="251">
        <f>D68+E68+F68+G68+H68+I68+J68+K68</f>
        <v>0</v>
      </c>
      <c r="D68" s="253"/>
      <c r="E68" s="253"/>
      <c r="F68" s="253"/>
      <c r="G68" s="253"/>
      <c r="H68" s="222"/>
      <c r="I68" s="222"/>
      <c r="J68" s="222"/>
      <c r="K68" s="222"/>
      <c r="L68" s="246"/>
      <c r="M68" s="246"/>
      <c r="N68" s="246"/>
      <c r="O68" s="2"/>
      <c r="P68" s="2"/>
    </row>
    <row r="69" spans="1:18" ht="15">
      <c r="A69" s="241" t="s">
        <v>86</v>
      </c>
      <c r="B69" s="198" t="s">
        <v>16</v>
      </c>
      <c r="C69" s="251">
        <f>D69+E69+F69+G69+H69+I69+J69+K69</f>
        <v>0</v>
      </c>
      <c r="D69" s="253"/>
      <c r="E69" s="253"/>
      <c r="F69" s="253"/>
      <c r="G69" s="253"/>
      <c r="H69" s="222"/>
      <c r="I69" s="222"/>
      <c r="J69" s="222"/>
      <c r="K69" s="222"/>
      <c r="L69" s="254"/>
      <c r="M69" s="246"/>
      <c r="N69" s="246"/>
      <c r="O69" s="2"/>
      <c r="P69" s="2"/>
    </row>
    <row r="70" spans="1:18" ht="146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spans="1:18" ht="15.75" customHeight="1">
      <c r="A71" s="484" t="s">
        <v>87</v>
      </c>
      <c r="B71" s="484"/>
      <c r="C71" s="484"/>
      <c r="D71" s="484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spans="1:18" ht="15" customHeight="1">
      <c r="A72" s="504" t="s">
        <v>88</v>
      </c>
      <c r="B72" s="505"/>
      <c r="C72" s="505"/>
      <c r="D72" s="505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spans="1:18" ht="71.25">
      <c r="A73" s="194" t="s">
        <v>37</v>
      </c>
      <c r="B73" s="194" t="s">
        <v>7</v>
      </c>
      <c r="C73" s="194" t="s">
        <v>89</v>
      </c>
      <c r="D73" s="211" t="s">
        <v>90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</row>
    <row r="74" spans="1:18" s="29" customFormat="1" ht="14.25">
      <c r="A74" s="75">
        <v>1</v>
      </c>
      <c r="B74" s="75">
        <v>2</v>
      </c>
      <c r="C74" s="75">
        <v>3</v>
      </c>
      <c r="D74" s="75">
        <v>4</v>
      </c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8"/>
      <c r="R74" s="28"/>
    </row>
    <row r="75" spans="1:18" ht="30">
      <c r="A75" s="208" t="s">
        <v>91</v>
      </c>
      <c r="B75" s="198" t="s">
        <v>10</v>
      </c>
      <c r="C75" s="200">
        <v>0</v>
      </c>
      <c r="D75" s="200">
        <v>0</v>
      </c>
      <c r="E75" s="105"/>
      <c r="F75" s="105"/>
      <c r="G75" s="105"/>
      <c r="H75" s="105"/>
      <c r="I75" s="105"/>
      <c r="J75" s="105"/>
      <c r="K75" s="105"/>
      <c r="L75" s="105"/>
      <c r="M75" s="105"/>
      <c r="N75" s="105"/>
      <c r="O75" s="105"/>
      <c r="P75" s="105"/>
      <c r="Q75" s="25"/>
      <c r="R75" s="25"/>
    </row>
    <row r="76" spans="1:18" ht="30">
      <c r="A76" s="208" t="s">
        <v>92</v>
      </c>
      <c r="B76" s="198" t="s">
        <v>12</v>
      </c>
      <c r="C76" s="200">
        <v>0</v>
      </c>
      <c r="D76" s="200">
        <v>0</v>
      </c>
      <c r="E76" s="2"/>
      <c r="F76" s="2"/>
      <c r="G76" s="135"/>
      <c r="H76" s="2"/>
      <c r="I76" s="2"/>
      <c r="J76" s="2"/>
      <c r="K76" s="2"/>
      <c r="L76" s="2"/>
      <c r="M76" s="2"/>
      <c r="N76" s="2"/>
      <c r="O76" s="2"/>
      <c r="P76" s="2"/>
    </row>
    <row r="77" spans="1:18" ht="15">
      <c r="A77" s="159"/>
      <c r="B77" s="223"/>
      <c r="C77" s="223"/>
      <c r="D77" s="255"/>
      <c r="E77" s="256"/>
      <c r="F77" s="256"/>
      <c r="G77" s="256"/>
      <c r="H77" s="256"/>
      <c r="I77" s="2"/>
      <c r="J77" s="2"/>
      <c r="K77" s="2"/>
      <c r="L77" s="2"/>
      <c r="M77" s="2"/>
      <c r="N77" s="2"/>
      <c r="O77" s="2"/>
      <c r="P77" s="2"/>
    </row>
    <row r="78" spans="1:18" ht="15.75" customHeight="1">
      <c r="A78" s="484" t="s">
        <v>93</v>
      </c>
      <c r="B78" s="484"/>
      <c r="C78" s="484"/>
      <c r="D78" s="484"/>
      <c r="E78" s="484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</row>
    <row r="79" spans="1:18" ht="15" customHeight="1">
      <c r="A79" s="82"/>
      <c r="B79" s="483" t="s">
        <v>88</v>
      </c>
      <c r="C79" s="483"/>
      <c r="D79" s="483"/>
      <c r="E79" s="257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</row>
    <row r="80" spans="1:18" ht="42.75">
      <c r="A80" s="194" t="s">
        <v>37</v>
      </c>
      <c r="B80" s="194" t="s">
        <v>7</v>
      </c>
      <c r="C80" s="194" t="s">
        <v>94</v>
      </c>
      <c r="D80" s="75" t="s">
        <v>38</v>
      </c>
      <c r="E80" s="27"/>
      <c r="F80" s="105"/>
      <c r="G80" s="105"/>
      <c r="H80" s="105"/>
      <c r="I80" s="105"/>
      <c r="J80" s="105"/>
      <c r="K80" s="105"/>
      <c r="L80" s="105"/>
      <c r="M80" s="105"/>
      <c r="N80" s="105"/>
      <c r="O80" s="105"/>
      <c r="P80" s="105"/>
      <c r="Q80" s="25"/>
    </row>
    <row r="81" spans="1:18" s="29" customFormat="1" ht="14.25">
      <c r="A81" s="75">
        <v>1</v>
      </c>
      <c r="B81" s="75">
        <v>2</v>
      </c>
      <c r="C81" s="75">
        <v>3</v>
      </c>
      <c r="D81" s="75">
        <v>4</v>
      </c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8"/>
    </row>
    <row r="82" spans="1:18" ht="15">
      <c r="A82" s="208" t="s">
        <v>83</v>
      </c>
      <c r="B82" s="198" t="s">
        <v>10</v>
      </c>
      <c r="C82" s="240" t="s">
        <v>63</v>
      </c>
      <c r="D82" s="251">
        <v>188</v>
      </c>
      <c r="E82" s="258"/>
      <c r="F82" s="105"/>
      <c r="G82" s="105"/>
      <c r="H82" s="105"/>
      <c r="I82" s="105"/>
      <c r="J82" s="105"/>
      <c r="K82" s="105"/>
      <c r="L82" s="105"/>
      <c r="M82" s="105"/>
      <c r="N82" s="105"/>
      <c r="O82" s="105"/>
      <c r="P82" s="105"/>
      <c r="Q82" s="25"/>
    </row>
    <row r="83" spans="1:18" ht="30">
      <c r="A83" s="259" t="s">
        <v>96</v>
      </c>
      <c r="B83" s="198"/>
      <c r="C83" s="236"/>
      <c r="D83" s="393"/>
      <c r="E83" s="258"/>
      <c r="F83" s="105"/>
      <c r="G83" s="105"/>
      <c r="H83" s="105"/>
      <c r="I83" s="105"/>
      <c r="J83" s="105"/>
      <c r="K83" s="105"/>
      <c r="L83" s="105"/>
      <c r="M83" s="105"/>
      <c r="N83" s="105"/>
      <c r="O83" s="105"/>
      <c r="P83" s="105"/>
      <c r="Q83" s="25"/>
    </row>
    <row r="84" spans="1:18" ht="15">
      <c r="A84" s="263" t="s">
        <v>97</v>
      </c>
      <c r="B84" s="198" t="s">
        <v>12</v>
      </c>
      <c r="C84" s="394">
        <v>155</v>
      </c>
      <c r="D84" s="200">
        <v>188</v>
      </c>
      <c r="E84" s="206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</row>
    <row r="85" spans="1:18" ht="15">
      <c r="A85" s="265"/>
      <c r="B85" s="266"/>
      <c r="C85" s="267"/>
      <c r="D85" s="268"/>
      <c r="E85" s="269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</row>
    <row r="86" spans="1:18" ht="15">
      <c r="A86" s="270"/>
      <c r="B86" s="205"/>
      <c r="C86" s="206"/>
      <c r="D86" s="206"/>
      <c r="E86" s="206"/>
      <c r="F86" s="206"/>
      <c r="G86" s="206"/>
      <c r="H86" s="2"/>
      <c r="I86" s="2"/>
      <c r="J86" s="2"/>
      <c r="K86" s="2"/>
      <c r="L86" s="2"/>
      <c r="M86" s="2"/>
      <c r="N86" s="2"/>
      <c r="O86" s="2"/>
      <c r="P86" s="2"/>
    </row>
    <row r="87" spans="1:18" ht="15">
      <c r="A87" s="491" t="s">
        <v>98</v>
      </c>
      <c r="B87" s="491"/>
      <c r="C87" s="491"/>
      <c r="D87" s="491"/>
      <c r="E87" s="491"/>
      <c r="F87" s="491"/>
      <c r="G87" s="491"/>
      <c r="H87" s="491"/>
      <c r="I87" s="491"/>
      <c r="J87" s="491"/>
      <c r="K87" s="2"/>
      <c r="L87" s="2"/>
      <c r="M87" s="2"/>
      <c r="N87" s="2"/>
      <c r="O87" s="2"/>
      <c r="P87" s="2"/>
    </row>
    <row r="88" spans="1:18" ht="15.75" customHeight="1">
      <c r="A88" s="484" t="s">
        <v>99</v>
      </c>
      <c r="B88" s="484"/>
      <c r="C88" s="484"/>
      <c r="D88" s="484"/>
      <c r="E88" s="484"/>
      <c r="F88" s="484"/>
      <c r="G88" s="484"/>
      <c r="H88" s="484"/>
      <c r="I88" s="484"/>
      <c r="J88" s="484"/>
      <c r="K88" s="2"/>
      <c r="L88" s="2"/>
      <c r="M88" s="2"/>
      <c r="N88" s="2"/>
      <c r="O88" s="2"/>
      <c r="P88" s="2"/>
    </row>
    <row r="89" spans="1:18" ht="15" customHeight="1">
      <c r="A89" s="483" t="s">
        <v>100</v>
      </c>
      <c r="B89" s="483"/>
      <c r="C89" s="483"/>
      <c r="D89" s="483"/>
      <c r="E89" s="483"/>
      <c r="F89" s="483"/>
      <c r="G89" s="483"/>
      <c r="H89" s="483"/>
      <c r="I89" s="483"/>
      <c r="J89" s="271"/>
      <c r="K89" s="2"/>
      <c r="L89" s="2"/>
      <c r="M89" s="2"/>
      <c r="N89" s="2"/>
      <c r="O89" s="2"/>
      <c r="P89" s="2"/>
    </row>
    <row r="90" spans="1:18" ht="15.75" customHeight="1">
      <c r="A90" s="450" t="s">
        <v>37</v>
      </c>
      <c r="B90" s="450" t="s">
        <v>7</v>
      </c>
      <c r="C90" s="450" t="s">
        <v>101</v>
      </c>
      <c r="D90" s="486" t="s">
        <v>102</v>
      </c>
      <c r="E90" s="487"/>
      <c r="F90" s="487"/>
      <c r="G90" s="492"/>
      <c r="H90" s="450" t="s">
        <v>103</v>
      </c>
      <c r="I90" s="450" t="s">
        <v>104</v>
      </c>
      <c r="J90" s="27"/>
      <c r="K90" s="2"/>
      <c r="L90" s="2"/>
      <c r="M90" s="2"/>
      <c r="N90" s="2"/>
      <c r="O90" s="2"/>
      <c r="P90" s="2"/>
    </row>
    <row r="91" spans="1:18" ht="114">
      <c r="A91" s="450"/>
      <c r="B91" s="450"/>
      <c r="C91" s="450"/>
      <c r="D91" s="75" t="s">
        <v>105</v>
      </c>
      <c r="E91" s="75" t="s">
        <v>341</v>
      </c>
      <c r="F91" s="75" t="s">
        <v>107</v>
      </c>
      <c r="G91" s="75" t="s">
        <v>341</v>
      </c>
      <c r="H91" s="450"/>
      <c r="I91" s="450"/>
      <c r="J91" s="27"/>
      <c r="K91" s="105"/>
      <c r="L91" s="105"/>
      <c r="M91" s="105"/>
      <c r="N91" s="192"/>
      <c r="O91" s="105"/>
      <c r="P91" s="105"/>
      <c r="Q91" s="25"/>
      <c r="R91" s="25"/>
    </row>
    <row r="92" spans="1:18" s="29" customFormat="1" ht="14.25">
      <c r="A92" s="75">
        <v>1</v>
      </c>
      <c r="B92" s="75">
        <v>2</v>
      </c>
      <c r="C92" s="75">
        <v>3</v>
      </c>
      <c r="D92" s="75">
        <v>4</v>
      </c>
      <c r="E92" s="75">
        <v>5</v>
      </c>
      <c r="F92" s="75">
        <v>6</v>
      </c>
      <c r="G92" s="75">
        <v>7</v>
      </c>
      <c r="H92" s="75">
        <v>8</v>
      </c>
      <c r="I92" s="75">
        <v>9</v>
      </c>
      <c r="J92" s="27"/>
      <c r="K92" s="27"/>
      <c r="L92" s="27"/>
      <c r="M92" s="27"/>
      <c r="N92" s="27"/>
      <c r="O92" s="27"/>
      <c r="P92" s="27"/>
      <c r="Q92" s="28"/>
      <c r="R92" s="28"/>
    </row>
    <row r="93" spans="1:18" ht="30">
      <c r="A93" s="208" t="s">
        <v>109</v>
      </c>
      <c r="B93" s="198" t="s">
        <v>10</v>
      </c>
      <c r="C93" s="251">
        <v>16</v>
      </c>
      <c r="D93" s="251">
        <v>8</v>
      </c>
      <c r="E93" s="251">
        <v>8</v>
      </c>
      <c r="F93" s="251">
        <v>8</v>
      </c>
      <c r="G93" s="251">
        <v>8</v>
      </c>
      <c r="H93" s="251">
        <f>H95+H96+H97+H98+H99+H100+H101+H102+H103+H104+H105</f>
        <v>16</v>
      </c>
      <c r="I93" s="251">
        <f>I95+I96+I97+I98+I99+I100+I101+I102+I103+I104+I105</f>
        <v>0</v>
      </c>
      <c r="J93" s="258"/>
      <c r="K93" s="105"/>
      <c r="L93" s="105"/>
      <c r="M93" s="105"/>
      <c r="N93" s="105"/>
      <c r="O93" s="105"/>
      <c r="P93" s="105"/>
      <c r="Q93" s="25"/>
      <c r="R93" s="25"/>
    </row>
    <row r="94" spans="1:18" ht="15">
      <c r="A94" s="259" t="s">
        <v>110</v>
      </c>
      <c r="B94" s="2"/>
      <c r="C94" s="272"/>
      <c r="D94" s="272"/>
      <c r="E94" s="272"/>
      <c r="F94" s="272"/>
      <c r="G94" s="272"/>
      <c r="H94" s="272"/>
      <c r="I94" s="272"/>
      <c r="J94" s="159"/>
      <c r="K94" s="105"/>
      <c r="L94" s="105"/>
      <c r="M94" s="192"/>
      <c r="N94" s="105"/>
      <c r="O94" s="105"/>
      <c r="P94" s="105"/>
      <c r="Q94" s="25"/>
      <c r="R94" s="25"/>
    </row>
    <row r="95" spans="1:18" ht="15">
      <c r="A95" s="273" t="s">
        <v>111</v>
      </c>
      <c r="B95" s="198" t="s">
        <v>12</v>
      </c>
      <c r="C95" s="134">
        <v>13</v>
      </c>
      <c r="D95" s="134">
        <v>5</v>
      </c>
      <c r="E95" s="134">
        <v>5</v>
      </c>
      <c r="F95" s="134">
        <v>8</v>
      </c>
      <c r="G95" s="134">
        <v>8</v>
      </c>
      <c r="H95" s="134">
        <v>13</v>
      </c>
      <c r="I95" s="134"/>
      <c r="J95" s="360">
        <f>D95+F95</f>
        <v>13</v>
      </c>
      <c r="K95" s="2"/>
      <c r="L95" s="2"/>
      <c r="M95" s="2"/>
      <c r="N95" s="2"/>
      <c r="O95" s="2"/>
      <c r="P95" s="2"/>
    </row>
    <row r="96" spans="1:18" ht="15">
      <c r="A96" s="252" t="s">
        <v>112</v>
      </c>
      <c r="B96" s="196" t="s">
        <v>14</v>
      </c>
      <c r="C96" s="134">
        <v>1</v>
      </c>
      <c r="D96" s="134">
        <v>1</v>
      </c>
      <c r="E96" s="134">
        <v>1</v>
      </c>
      <c r="F96" s="134"/>
      <c r="G96" s="134"/>
      <c r="H96" s="134">
        <v>1</v>
      </c>
      <c r="I96" s="134"/>
      <c r="J96" s="360">
        <f t="shared" ref="J96:J103" si="1">D96+F96</f>
        <v>1</v>
      </c>
      <c r="K96" s="2"/>
      <c r="L96" s="2"/>
      <c r="M96" s="2"/>
      <c r="N96" s="2"/>
      <c r="O96" s="2"/>
      <c r="P96" s="2"/>
    </row>
    <row r="97" spans="1:16" ht="15">
      <c r="A97" s="252" t="s">
        <v>113</v>
      </c>
      <c r="B97" s="198" t="s">
        <v>16</v>
      </c>
      <c r="C97" s="134">
        <v>1</v>
      </c>
      <c r="D97" s="134">
        <v>1</v>
      </c>
      <c r="E97" s="134">
        <v>1</v>
      </c>
      <c r="F97" s="134"/>
      <c r="G97" s="134"/>
      <c r="H97" s="134">
        <v>1</v>
      </c>
      <c r="I97" s="134"/>
      <c r="J97" s="360">
        <f t="shared" si="1"/>
        <v>1</v>
      </c>
      <c r="K97" s="2"/>
      <c r="L97" s="2"/>
      <c r="M97" s="2"/>
      <c r="N97" s="2"/>
      <c r="O97" s="2"/>
      <c r="P97" s="2"/>
    </row>
    <row r="98" spans="1:16" ht="15">
      <c r="A98" s="252" t="s">
        <v>114</v>
      </c>
      <c r="B98" s="196" t="s">
        <v>18</v>
      </c>
      <c r="C98" s="134">
        <v>1</v>
      </c>
      <c r="D98" s="134">
        <v>1</v>
      </c>
      <c r="E98" s="134">
        <v>1</v>
      </c>
      <c r="F98" s="134"/>
      <c r="G98" s="134"/>
      <c r="H98" s="134">
        <v>1</v>
      </c>
      <c r="I98" s="134"/>
      <c r="J98" s="360">
        <f t="shared" si="1"/>
        <v>1</v>
      </c>
      <c r="K98" s="2"/>
      <c r="L98" s="2"/>
      <c r="M98" s="2"/>
      <c r="N98" s="2"/>
      <c r="O98" s="2"/>
      <c r="P98" s="2"/>
    </row>
    <row r="99" spans="1:16" ht="15">
      <c r="A99" s="252" t="s">
        <v>115</v>
      </c>
      <c r="B99" s="196" t="s">
        <v>20</v>
      </c>
      <c r="C99" s="134"/>
      <c r="D99" s="134"/>
      <c r="E99" s="134"/>
      <c r="F99" s="134"/>
      <c r="G99" s="134"/>
      <c r="H99" s="134"/>
      <c r="I99" s="134"/>
      <c r="J99" s="360">
        <f t="shared" si="1"/>
        <v>0</v>
      </c>
      <c r="K99" s="2"/>
      <c r="L99" s="2"/>
      <c r="M99" s="2"/>
      <c r="N99" s="2"/>
      <c r="O99" s="2"/>
      <c r="P99" s="2"/>
    </row>
    <row r="100" spans="1:16" ht="15">
      <c r="A100" s="252" t="s">
        <v>116</v>
      </c>
      <c r="B100" s="196" t="s">
        <v>22</v>
      </c>
      <c r="C100" s="134"/>
      <c r="D100" s="134"/>
      <c r="E100" s="134"/>
      <c r="F100" s="134"/>
      <c r="G100" s="134"/>
      <c r="H100" s="134"/>
      <c r="I100" s="134"/>
      <c r="J100" s="360">
        <f t="shared" si="1"/>
        <v>0</v>
      </c>
      <c r="K100" s="2"/>
      <c r="L100" s="2"/>
      <c r="M100" s="2"/>
      <c r="N100" s="2"/>
      <c r="O100" s="2"/>
      <c r="P100" s="2"/>
    </row>
    <row r="101" spans="1:16" ht="15">
      <c r="A101" s="252" t="s">
        <v>117</v>
      </c>
      <c r="B101" s="196" t="s">
        <v>24</v>
      </c>
      <c r="C101" s="134"/>
      <c r="D101" s="134"/>
      <c r="E101" s="134"/>
      <c r="F101" s="134"/>
      <c r="G101" s="134"/>
      <c r="H101" s="134"/>
      <c r="I101" s="134"/>
      <c r="J101" s="360">
        <f t="shared" si="1"/>
        <v>0</v>
      </c>
      <c r="K101" s="2"/>
      <c r="L101" s="2"/>
      <c r="M101" s="2"/>
      <c r="N101" s="2"/>
      <c r="O101" s="2"/>
      <c r="P101" s="2"/>
    </row>
    <row r="102" spans="1:16" ht="15">
      <c r="A102" s="252" t="s">
        <v>118</v>
      </c>
      <c r="B102" s="198" t="s">
        <v>26</v>
      </c>
      <c r="C102" s="134"/>
      <c r="D102" s="134"/>
      <c r="E102" s="134"/>
      <c r="F102" s="134"/>
      <c r="G102" s="134"/>
      <c r="H102" s="134"/>
      <c r="I102" s="134"/>
      <c r="J102" s="360">
        <f t="shared" si="1"/>
        <v>0</v>
      </c>
      <c r="K102" s="2"/>
      <c r="L102" s="2"/>
      <c r="M102" s="2"/>
      <c r="N102" s="2"/>
      <c r="O102" s="2"/>
      <c r="P102" s="2"/>
    </row>
    <row r="103" spans="1:16" ht="15">
      <c r="A103" s="252" t="s">
        <v>119</v>
      </c>
      <c r="B103" s="227">
        <v>10</v>
      </c>
      <c r="C103" s="134"/>
      <c r="D103" s="134"/>
      <c r="E103" s="134"/>
      <c r="F103" s="134"/>
      <c r="G103" s="134"/>
      <c r="H103" s="134"/>
      <c r="I103" s="134"/>
      <c r="J103" s="360">
        <f t="shared" si="1"/>
        <v>0</v>
      </c>
      <c r="K103" s="2"/>
      <c r="L103" s="2"/>
      <c r="M103" s="2"/>
      <c r="N103" s="2"/>
      <c r="O103" s="2"/>
      <c r="P103" s="2"/>
    </row>
    <row r="104" spans="1:16" ht="15">
      <c r="A104" s="252" t="s">
        <v>120</v>
      </c>
      <c r="B104" s="227">
        <v>11</v>
      </c>
      <c r="C104" s="134"/>
      <c r="D104" s="134"/>
      <c r="E104" s="134"/>
      <c r="F104" s="134"/>
      <c r="G104" s="134"/>
      <c r="H104" s="134"/>
      <c r="I104" s="134"/>
      <c r="J104" s="274"/>
      <c r="K104" s="2"/>
      <c r="L104" s="2"/>
      <c r="M104" s="2"/>
      <c r="N104" s="2"/>
      <c r="O104" s="2"/>
      <c r="P104" s="2"/>
    </row>
    <row r="105" spans="1:16" ht="15">
      <c r="A105" s="252" t="s">
        <v>121</v>
      </c>
      <c r="B105" s="227">
        <v>12</v>
      </c>
      <c r="C105" s="134"/>
      <c r="D105" s="134"/>
      <c r="E105" s="134"/>
      <c r="F105" s="134"/>
      <c r="G105" s="134"/>
      <c r="H105" s="134"/>
      <c r="I105" s="134"/>
      <c r="J105" s="274"/>
      <c r="K105" s="2"/>
      <c r="L105" s="2"/>
      <c r="M105" s="2"/>
      <c r="N105" s="2"/>
      <c r="O105" s="2"/>
      <c r="P105" s="2"/>
    </row>
    <row r="106" spans="1:16" ht="45">
      <c r="A106" s="199" t="s">
        <v>122</v>
      </c>
      <c r="B106" s="227">
        <v>13</v>
      </c>
      <c r="C106" s="134"/>
      <c r="D106" s="240" t="s">
        <v>63</v>
      </c>
      <c r="E106" s="240" t="s">
        <v>63</v>
      </c>
      <c r="F106" s="240" t="s">
        <v>63</v>
      </c>
      <c r="G106" s="240" t="s">
        <v>63</v>
      </c>
      <c r="H106" s="134"/>
      <c r="I106" s="134"/>
      <c r="J106" s="274"/>
      <c r="K106" s="2"/>
      <c r="L106" s="2"/>
      <c r="M106" s="2"/>
      <c r="N106" s="2"/>
      <c r="O106" s="2"/>
      <c r="P106" s="2"/>
    </row>
    <row r="107" spans="1:16" ht="81" customHeight="1">
      <c r="A107" s="275"/>
      <c r="B107" s="276"/>
      <c r="C107" s="276"/>
      <c r="D107" s="276"/>
      <c r="E107" s="276"/>
      <c r="F107" s="276"/>
      <c r="G107" s="276"/>
      <c r="H107" s="276"/>
      <c r="I107" s="277"/>
      <c r="J107" s="258"/>
      <c r="K107" s="2"/>
      <c r="L107" s="2"/>
      <c r="M107" s="2"/>
      <c r="N107" s="2"/>
      <c r="O107" s="2"/>
      <c r="P107" s="2"/>
    </row>
    <row r="108" spans="1:16" ht="18.75" customHeight="1">
      <c r="A108" s="484" t="s">
        <v>123</v>
      </c>
      <c r="B108" s="484"/>
      <c r="C108" s="484"/>
      <c r="D108" s="484"/>
      <c r="E108" s="484"/>
      <c r="F108" s="484"/>
      <c r="G108" s="484"/>
      <c r="H108" s="484"/>
      <c r="I108" s="484"/>
      <c r="J108" s="258"/>
      <c r="K108" s="2"/>
      <c r="L108" s="2"/>
      <c r="M108" s="2"/>
      <c r="N108" s="2"/>
      <c r="O108" s="2"/>
      <c r="P108" s="2"/>
    </row>
    <row r="109" spans="1:16" ht="15" customHeight="1">
      <c r="A109" s="495" t="s">
        <v>124</v>
      </c>
      <c r="B109" s="495"/>
      <c r="C109" s="495"/>
      <c r="D109" s="495"/>
      <c r="E109" s="495"/>
      <c r="F109" s="495"/>
      <c r="G109" s="495"/>
      <c r="H109" s="495"/>
      <c r="I109" s="495"/>
      <c r="J109" s="2"/>
      <c r="K109" s="2"/>
      <c r="L109" s="2"/>
      <c r="M109" s="2"/>
      <c r="N109" s="2"/>
      <c r="O109" s="2"/>
      <c r="P109" s="2"/>
    </row>
    <row r="110" spans="1:16" ht="15">
      <c r="A110" s="82"/>
      <c r="B110" s="82"/>
      <c r="C110" s="82"/>
      <c r="D110" s="82"/>
      <c r="E110" s="82"/>
      <c r="F110" s="2"/>
      <c r="G110" s="167"/>
      <c r="H110" s="167"/>
      <c r="I110" s="167"/>
      <c r="J110" s="2"/>
      <c r="K110" s="2"/>
      <c r="L110" s="278" t="s">
        <v>88</v>
      </c>
      <c r="M110" s="2"/>
      <c r="N110" s="2"/>
      <c r="O110" s="2"/>
      <c r="P110" s="2"/>
    </row>
    <row r="111" spans="1:16" ht="15.75" customHeight="1">
      <c r="A111" s="450" t="s">
        <v>37</v>
      </c>
      <c r="B111" s="450" t="s">
        <v>7</v>
      </c>
      <c r="C111" s="498" t="s">
        <v>125</v>
      </c>
      <c r="D111" s="498"/>
      <c r="E111" s="498"/>
      <c r="F111" s="498"/>
      <c r="G111" s="498"/>
      <c r="H111" s="498"/>
      <c r="I111" s="498"/>
      <c r="J111" s="498"/>
      <c r="K111" s="498"/>
      <c r="L111" s="498"/>
      <c r="M111" s="2"/>
      <c r="N111" s="2"/>
      <c r="O111" s="2"/>
      <c r="P111" s="2"/>
    </row>
    <row r="112" spans="1:16" ht="28.5">
      <c r="A112" s="450"/>
      <c r="B112" s="450"/>
      <c r="C112" s="75" t="s">
        <v>126</v>
      </c>
      <c r="D112" s="75" t="s">
        <v>127</v>
      </c>
      <c r="E112" s="75" t="s">
        <v>128</v>
      </c>
      <c r="F112" s="75" t="s">
        <v>129</v>
      </c>
      <c r="G112" s="75" t="s">
        <v>130</v>
      </c>
      <c r="H112" s="75" t="s">
        <v>131</v>
      </c>
      <c r="I112" s="75" t="s">
        <v>132</v>
      </c>
      <c r="J112" s="75" t="s">
        <v>133</v>
      </c>
      <c r="K112" s="75" t="s">
        <v>134</v>
      </c>
      <c r="L112" s="75" t="s">
        <v>135</v>
      </c>
      <c r="M112" s="2"/>
      <c r="N112" s="2"/>
      <c r="O112" s="2"/>
      <c r="P112" s="2"/>
    </row>
    <row r="113" spans="1:16" s="29" customFormat="1" ht="14.25">
      <c r="A113" s="75">
        <v>1</v>
      </c>
      <c r="B113" s="75">
        <v>2</v>
      </c>
      <c r="C113" s="75">
        <v>3</v>
      </c>
      <c r="D113" s="75">
        <v>4</v>
      </c>
      <c r="E113" s="75">
        <v>5</v>
      </c>
      <c r="F113" s="75">
        <v>6</v>
      </c>
      <c r="G113" s="75">
        <v>7</v>
      </c>
      <c r="H113" s="75">
        <v>8</v>
      </c>
      <c r="I113" s="75">
        <v>9</v>
      </c>
      <c r="J113" s="75">
        <v>10</v>
      </c>
      <c r="K113" s="75">
        <v>11</v>
      </c>
      <c r="L113" s="75">
        <v>12</v>
      </c>
      <c r="M113" s="27"/>
      <c r="N113" s="27"/>
      <c r="O113" s="27"/>
      <c r="P113" s="27"/>
    </row>
    <row r="114" spans="1:16" ht="30">
      <c r="A114" s="208" t="s">
        <v>136</v>
      </c>
      <c r="B114" s="196" t="s">
        <v>10</v>
      </c>
      <c r="C114" s="251">
        <f t="shared" ref="C114:L114" si="2">C116+C117+C118+C119+C120+C121+C122+C123+C124+C125+C126</f>
        <v>1</v>
      </c>
      <c r="D114" s="251">
        <f t="shared" si="2"/>
        <v>1</v>
      </c>
      <c r="E114" s="251">
        <f t="shared" si="2"/>
        <v>3</v>
      </c>
      <c r="F114" s="251">
        <v>3</v>
      </c>
      <c r="G114" s="251">
        <v>2</v>
      </c>
      <c r="H114" s="251">
        <v>3</v>
      </c>
      <c r="I114" s="251">
        <f t="shared" si="2"/>
        <v>2</v>
      </c>
      <c r="J114" s="251">
        <f t="shared" si="2"/>
        <v>1</v>
      </c>
      <c r="K114" s="251">
        <f t="shared" si="2"/>
        <v>0</v>
      </c>
      <c r="L114" s="251">
        <f t="shared" si="2"/>
        <v>0</v>
      </c>
      <c r="M114" s="105"/>
      <c r="N114" s="105"/>
      <c r="O114" s="105"/>
      <c r="P114" s="105"/>
    </row>
    <row r="115" spans="1:16" ht="15">
      <c r="A115" s="259" t="s">
        <v>110</v>
      </c>
      <c r="B115" s="279"/>
      <c r="C115" s="280"/>
      <c r="D115" s="280"/>
      <c r="E115" s="280"/>
      <c r="F115" s="280"/>
      <c r="G115" s="280"/>
      <c r="H115" s="280"/>
      <c r="I115" s="281"/>
      <c r="J115" s="281"/>
      <c r="K115" s="281"/>
      <c r="L115" s="281"/>
      <c r="M115" s="105"/>
      <c r="N115" s="105"/>
      <c r="O115" s="105"/>
      <c r="P115" s="105"/>
    </row>
    <row r="116" spans="1:16" ht="15">
      <c r="A116" s="273" t="s">
        <v>111</v>
      </c>
      <c r="B116" s="198" t="s">
        <v>12</v>
      </c>
      <c r="C116" s="134">
        <v>1</v>
      </c>
      <c r="D116" s="134">
        <v>1</v>
      </c>
      <c r="E116" s="134">
        <v>2</v>
      </c>
      <c r="F116" s="134">
        <v>2</v>
      </c>
      <c r="G116" s="134">
        <v>2</v>
      </c>
      <c r="H116" s="134">
        <v>3</v>
      </c>
      <c r="I116" s="282">
        <v>1</v>
      </c>
      <c r="J116" s="282">
        <v>1</v>
      </c>
      <c r="K116" s="282"/>
      <c r="L116" s="282"/>
      <c r="M116" s="184">
        <f>C116+D116+E116+F116+G116+H116+I116+J116+K116+L116</f>
        <v>13</v>
      </c>
      <c r="N116" s="2"/>
      <c r="O116" s="2"/>
      <c r="P116" s="2"/>
    </row>
    <row r="117" spans="1:16" ht="15">
      <c r="A117" s="252" t="s">
        <v>112</v>
      </c>
      <c r="B117" s="196" t="s">
        <v>14</v>
      </c>
      <c r="C117" s="134"/>
      <c r="D117" s="134"/>
      <c r="E117" s="134"/>
      <c r="F117" s="134">
        <v>1</v>
      </c>
      <c r="G117" s="134"/>
      <c r="H117" s="134"/>
      <c r="I117" s="282"/>
      <c r="J117" s="282"/>
      <c r="K117" s="282"/>
      <c r="L117" s="282"/>
      <c r="M117" s="184">
        <f t="shared" ref="M117:M124" si="3">C117+D117+E117+F117+G117+H117+I117+J117+K117+L117</f>
        <v>1</v>
      </c>
      <c r="N117" s="2"/>
      <c r="O117" s="2"/>
      <c r="P117" s="2"/>
    </row>
    <row r="118" spans="1:16" ht="15">
      <c r="A118" s="252" t="s">
        <v>113</v>
      </c>
      <c r="B118" s="198" t="s">
        <v>16</v>
      </c>
      <c r="C118" s="134"/>
      <c r="D118" s="134"/>
      <c r="E118" s="134"/>
      <c r="F118" s="134"/>
      <c r="G118" s="134"/>
      <c r="H118" s="134"/>
      <c r="I118" s="134">
        <v>1</v>
      </c>
      <c r="J118" s="134"/>
      <c r="K118" s="134"/>
      <c r="L118" s="134"/>
      <c r="M118" s="184">
        <f t="shared" si="3"/>
        <v>1</v>
      </c>
      <c r="N118" s="2"/>
      <c r="O118" s="2"/>
      <c r="P118" s="2"/>
    </row>
    <row r="119" spans="1:16" ht="15">
      <c r="A119" s="252" t="s">
        <v>114</v>
      </c>
      <c r="B119" s="196" t="s">
        <v>18</v>
      </c>
      <c r="C119" s="134"/>
      <c r="D119" s="134"/>
      <c r="E119" s="134">
        <v>1</v>
      </c>
      <c r="F119" s="134"/>
      <c r="G119" s="134"/>
      <c r="H119" s="134"/>
      <c r="I119" s="134"/>
      <c r="J119" s="134"/>
      <c r="K119" s="134"/>
      <c r="L119" s="134"/>
      <c r="M119" s="184">
        <f t="shared" si="3"/>
        <v>1</v>
      </c>
      <c r="N119" s="2"/>
      <c r="O119" s="2"/>
      <c r="P119" s="2"/>
    </row>
    <row r="120" spans="1:16" ht="15">
      <c r="A120" s="252" t="s">
        <v>115</v>
      </c>
      <c r="B120" s="196" t="s">
        <v>20</v>
      </c>
      <c r="C120" s="134"/>
      <c r="D120" s="134"/>
      <c r="E120" s="134"/>
      <c r="F120" s="134"/>
      <c r="G120" s="134"/>
      <c r="H120" s="134"/>
      <c r="I120" s="282"/>
      <c r="J120" s="282"/>
      <c r="K120" s="282"/>
      <c r="L120" s="282"/>
      <c r="M120" s="184">
        <f t="shared" si="3"/>
        <v>0</v>
      </c>
      <c r="N120" s="2"/>
      <c r="O120" s="2"/>
      <c r="P120" s="2"/>
    </row>
    <row r="121" spans="1:16" ht="15">
      <c r="A121" s="252" t="s">
        <v>116</v>
      </c>
      <c r="B121" s="196" t="s">
        <v>22</v>
      </c>
      <c r="C121" s="134"/>
      <c r="D121" s="134"/>
      <c r="E121" s="134"/>
      <c r="F121" s="134"/>
      <c r="G121" s="134"/>
      <c r="H121" s="134"/>
      <c r="I121" s="282"/>
      <c r="J121" s="282"/>
      <c r="K121" s="282"/>
      <c r="L121" s="282"/>
      <c r="M121" s="184">
        <f t="shared" si="3"/>
        <v>0</v>
      </c>
      <c r="N121" s="2"/>
      <c r="O121" s="2"/>
      <c r="P121" s="2"/>
    </row>
    <row r="122" spans="1:16" ht="15">
      <c r="A122" s="252" t="s">
        <v>117</v>
      </c>
      <c r="B122" s="196" t="s">
        <v>24</v>
      </c>
      <c r="C122" s="134"/>
      <c r="D122" s="134"/>
      <c r="E122" s="134"/>
      <c r="F122" s="134"/>
      <c r="G122" s="134"/>
      <c r="H122" s="134"/>
      <c r="I122" s="282"/>
      <c r="J122" s="282"/>
      <c r="K122" s="282"/>
      <c r="L122" s="282"/>
      <c r="M122" s="184">
        <f t="shared" si="3"/>
        <v>0</v>
      </c>
      <c r="N122" s="2"/>
      <c r="O122" s="2"/>
      <c r="P122" s="2"/>
    </row>
    <row r="123" spans="1:16" ht="15">
      <c r="A123" s="252" t="s">
        <v>118</v>
      </c>
      <c r="B123" s="198" t="s">
        <v>26</v>
      </c>
      <c r="C123" s="134"/>
      <c r="D123" s="134"/>
      <c r="E123" s="134"/>
      <c r="F123" s="134"/>
      <c r="G123" s="134"/>
      <c r="H123" s="134"/>
      <c r="I123" s="282"/>
      <c r="J123" s="282"/>
      <c r="K123" s="282"/>
      <c r="L123" s="282"/>
      <c r="M123" s="184">
        <f t="shared" si="3"/>
        <v>0</v>
      </c>
      <c r="N123" s="2"/>
      <c r="O123" s="2"/>
      <c r="P123" s="2"/>
    </row>
    <row r="124" spans="1:16" ht="15">
      <c r="A124" s="252" t="s">
        <v>119</v>
      </c>
      <c r="B124" s="227">
        <v>10</v>
      </c>
      <c r="C124" s="134"/>
      <c r="D124" s="134"/>
      <c r="E124" s="134"/>
      <c r="F124" s="134"/>
      <c r="G124" s="134"/>
      <c r="H124" s="134"/>
      <c r="I124" s="282"/>
      <c r="J124" s="282"/>
      <c r="K124" s="282"/>
      <c r="L124" s="282"/>
      <c r="M124" s="184">
        <f t="shared" si="3"/>
        <v>0</v>
      </c>
      <c r="N124" s="2"/>
      <c r="O124" s="2"/>
      <c r="P124" s="2"/>
    </row>
    <row r="125" spans="1:16" ht="15">
      <c r="A125" s="252" t="s">
        <v>120</v>
      </c>
      <c r="B125" s="227">
        <v>11</v>
      </c>
      <c r="C125" s="134"/>
      <c r="D125" s="134"/>
      <c r="E125" s="134"/>
      <c r="F125" s="134"/>
      <c r="G125" s="134"/>
      <c r="H125" s="134"/>
      <c r="I125" s="282"/>
      <c r="J125" s="282"/>
      <c r="K125" s="282"/>
      <c r="L125" s="282"/>
      <c r="M125" s="2"/>
      <c r="N125" s="2"/>
      <c r="O125" s="2"/>
      <c r="P125" s="2"/>
    </row>
    <row r="126" spans="1:16" ht="15">
      <c r="A126" s="252" t="s">
        <v>121</v>
      </c>
      <c r="B126" s="227">
        <v>12</v>
      </c>
      <c r="C126" s="134"/>
      <c r="D126" s="134"/>
      <c r="E126" s="134"/>
      <c r="F126" s="134"/>
      <c r="G126" s="134"/>
      <c r="H126" s="134"/>
      <c r="I126" s="282"/>
      <c r="J126" s="282"/>
      <c r="K126" s="282"/>
      <c r="L126" s="282"/>
      <c r="M126" s="2"/>
      <c r="N126" s="2"/>
      <c r="O126" s="2"/>
      <c r="P126" s="2"/>
    </row>
    <row r="127" spans="1:16" ht="1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</row>
    <row r="128" spans="1:16" ht="18.75" customHeight="1">
      <c r="A128" s="496" t="s">
        <v>137</v>
      </c>
      <c r="B128" s="496"/>
      <c r="C128" s="496"/>
      <c r="D128" s="496"/>
      <c r="E128" s="496"/>
      <c r="F128" s="496"/>
      <c r="G128" s="496"/>
      <c r="H128" s="496"/>
      <c r="I128" s="496"/>
      <c r="J128" s="496"/>
      <c r="K128" s="496"/>
      <c r="L128" s="496"/>
      <c r="M128" s="496"/>
      <c r="N128" s="2"/>
      <c r="O128" s="2"/>
      <c r="P128" s="2"/>
    </row>
    <row r="129" spans="1:17" ht="15" customHeight="1">
      <c r="A129" s="493" t="s">
        <v>124</v>
      </c>
      <c r="B129" s="493"/>
      <c r="C129" s="493"/>
      <c r="D129" s="493"/>
      <c r="E129" s="493"/>
      <c r="F129" s="493"/>
      <c r="G129" s="493"/>
      <c r="H129" s="493"/>
      <c r="I129" s="493"/>
      <c r="J129" s="493"/>
      <c r="K129" s="493"/>
      <c r="L129" s="493"/>
      <c r="M129" s="107"/>
      <c r="N129" s="107"/>
      <c r="O129" s="107"/>
      <c r="P129" s="107"/>
    </row>
    <row r="130" spans="1:17" ht="15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497" t="s">
        <v>88</v>
      </c>
      <c r="K130" s="497"/>
      <c r="L130" s="497"/>
      <c r="M130" s="497"/>
      <c r="N130" s="497"/>
      <c r="O130" s="497"/>
      <c r="P130" s="497"/>
    </row>
    <row r="131" spans="1:17" ht="15.75" customHeight="1">
      <c r="A131" s="450" t="s">
        <v>37</v>
      </c>
      <c r="B131" s="450" t="s">
        <v>7</v>
      </c>
      <c r="C131" s="450" t="s">
        <v>138</v>
      </c>
      <c r="D131" s="494" t="s">
        <v>139</v>
      </c>
      <c r="E131" s="494"/>
      <c r="F131" s="494"/>
      <c r="G131" s="494"/>
      <c r="H131" s="494"/>
      <c r="I131" s="494"/>
      <c r="J131" s="450" t="s">
        <v>140</v>
      </c>
      <c r="K131" s="494" t="s">
        <v>141</v>
      </c>
      <c r="L131" s="494"/>
      <c r="M131" s="494"/>
      <c r="N131" s="494"/>
      <c r="O131" s="494"/>
      <c r="P131" s="494"/>
    </row>
    <row r="132" spans="1:17" ht="28.5">
      <c r="A132" s="450"/>
      <c r="B132" s="450"/>
      <c r="C132" s="450"/>
      <c r="D132" s="75" t="s">
        <v>142</v>
      </c>
      <c r="E132" s="75" t="s">
        <v>143</v>
      </c>
      <c r="F132" s="75" t="s">
        <v>144</v>
      </c>
      <c r="G132" s="75" t="s">
        <v>145</v>
      </c>
      <c r="H132" s="75" t="s">
        <v>146</v>
      </c>
      <c r="I132" s="75" t="s">
        <v>147</v>
      </c>
      <c r="J132" s="450"/>
      <c r="K132" s="75" t="s">
        <v>142</v>
      </c>
      <c r="L132" s="75" t="s">
        <v>143</v>
      </c>
      <c r="M132" s="75" t="s">
        <v>144</v>
      </c>
      <c r="N132" s="75" t="s">
        <v>145</v>
      </c>
      <c r="O132" s="75" t="s">
        <v>146</v>
      </c>
      <c r="P132" s="75" t="s">
        <v>147</v>
      </c>
    </row>
    <row r="133" spans="1:17" s="29" customFormat="1" ht="14.25">
      <c r="A133" s="75">
        <v>1</v>
      </c>
      <c r="B133" s="75">
        <v>2</v>
      </c>
      <c r="C133" s="75">
        <v>3</v>
      </c>
      <c r="D133" s="75">
        <v>4</v>
      </c>
      <c r="E133" s="75">
        <v>5</v>
      </c>
      <c r="F133" s="75">
        <v>6</v>
      </c>
      <c r="G133" s="75">
        <v>7</v>
      </c>
      <c r="H133" s="75">
        <v>8</v>
      </c>
      <c r="I133" s="75">
        <v>9</v>
      </c>
      <c r="J133" s="75">
        <v>10</v>
      </c>
      <c r="K133" s="75">
        <v>11</v>
      </c>
      <c r="L133" s="75">
        <v>12</v>
      </c>
      <c r="M133" s="75">
        <v>13</v>
      </c>
      <c r="N133" s="75">
        <v>14</v>
      </c>
      <c r="O133" s="75">
        <v>15</v>
      </c>
      <c r="P133" s="75">
        <v>16</v>
      </c>
    </row>
    <row r="134" spans="1:17" ht="15">
      <c r="A134" s="208" t="s">
        <v>148</v>
      </c>
      <c r="B134" s="196" t="s">
        <v>10</v>
      </c>
      <c r="C134" s="219">
        <v>16</v>
      </c>
      <c r="D134" s="134">
        <v>3</v>
      </c>
      <c r="E134" s="134">
        <v>2</v>
      </c>
      <c r="F134" s="134">
        <v>3</v>
      </c>
      <c r="G134" s="134">
        <v>2</v>
      </c>
      <c r="H134" s="134">
        <v>1</v>
      </c>
      <c r="I134" s="134">
        <v>5</v>
      </c>
      <c r="J134" s="219">
        <v>16</v>
      </c>
      <c r="K134" s="239">
        <v>3</v>
      </c>
      <c r="L134" s="239">
        <v>2</v>
      </c>
      <c r="M134" s="239">
        <v>3</v>
      </c>
      <c r="N134" s="239">
        <v>2</v>
      </c>
      <c r="O134" s="239">
        <v>1</v>
      </c>
      <c r="P134" s="239">
        <v>5</v>
      </c>
    </row>
    <row r="135" spans="1:17" ht="15">
      <c r="A135" s="159"/>
      <c r="B135" s="159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</row>
    <row r="136" spans="1:17" ht="15">
      <c r="A136" s="556" t="s">
        <v>149</v>
      </c>
      <c r="B136" s="556"/>
      <c r="C136" s="556"/>
      <c r="D136" s="556"/>
      <c r="E136" s="556"/>
      <c r="F136" s="556"/>
      <c r="G136" s="2"/>
      <c r="H136" s="2"/>
      <c r="I136" s="2"/>
      <c r="J136" s="2"/>
      <c r="K136" s="2"/>
      <c r="L136" s="2"/>
      <c r="M136" s="2"/>
      <c r="N136" s="2"/>
      <c r="O136" s="2"/>
      <c r="P136" s="2"/>
    </row>
    <row r="137" spans="1:17" ht="15.75" customHeight="1">
      <c r="A137" s="484" t="s">
        <v>150</v>
      </c>
      <c r="B137" s="484"/>
      <c r="C137" s="484"/>
      <c r="D137" s="484"/>
      <c r="E137" s="484"/>
      <c r="F137" s="484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spans="1:17" ht="15" customHeight="1">
      <c r="A138" s="483" t="s">
        <v>151</v>
      </c>
      <c r="B138" s="483"/>
      <c r="C138" s="483"/>
      <c r="D138" s="483"/>
      <c r="E138" s="483"/>
      <c r="F138" s="483"/>
      <c r="G138" s="485"/>
      <c r="H138" s="485"/>
      <c r="I138" s="2"/>
      <c r="J138" s="2"/>
      <c r="K138" s="2"/>
      <c r="L138" s="2"/>
      <c r="M138" s="2"/>
      <c r="N138" s="2"/>
      <c r="O138" s="2"/>
      <c r="P138" s="2"/>
    </row>
    <row r="139" spans="1:17" ht="15.75" customHeight="1">
      <c r="A139" s="450" t="s">
        <v>37</v>
      </c>
      <c r="B139" s="450" t="s">
        <v>7</v>
      </c>
      <c r="C139" s="450" t="s">
        <v>152</v>
      </c>
      <c r="D139" s="486" t="s">
        <v>153</v>
      </c>
      <c r="E139" s="487"/>
      <c r="F139" s="487"/>
      <c r="G139" s="488"/>
      <c r="H139" s="489" t="s">
        <v>154</v>
      </c>
      <c r="I139" s="2"/>
      <c r="J139" s="2"/>
      <c r="K139" s="2"/>
      <c r="L139" s="2"/>
      <c r="M139" s="2"/>
      <c r="N139" s="2"/>
      <c r="O139" s="2"/>
      <c r="P139" s="2"/>
    </row>
    <row r="140" spans="1:17" ht="42.75">
      <c r="A140" s="450"/>
      <c r="B140" s="450"/>
      <c r="C140" s="450"/>
      <c r="D140" s="212" t="s">
        <v>155</v>
      </c>
      <c r="E140" s="212" t="s">
        <v>156</v>
      </c>
      <c r="F140" s="212" t="s">
        <v>157</v>
      </c>
      <c r="G140" s="75" t="s">
        <v>158</v>
      </c>
      <c r="H140" s="489"/>
      <c r="I140" s="2"/>
      <c r="J140" s="2"/>
      <c r="K140" s="2"/>
      <c r="L140" s="2"/>
      <c r="M140" s="2"/>
      <c r="N140" s="2"/>
      <c r="O140" s="2"/>
      <c r="P140" s="2"/>
    </row>
    <row r="141" spans="1:17" s="29" customFormat="1" ht="14.25">
      <c r="A141" s="75">
        <v>1</v>
      </c>
      <c r="B141" s="75">
        <v>2</v>
      </c>
      <c r="C141" s="75">
        <v>3</v>
      </c>
      <c r="D141" s="75">
        <v>4</v>
      </c>
      <c r="E141" s="75">
        <v>5</v>
      </c>
      <c r="F141" s="75">
        <v>6</v>
      </c>
      <c r="G141" s="75">
        <v>7</v>
      </c>
      <c r="H141" s="75">
        <v>8</v>
      </c>
      <c r="I141" s="27"/>
      <c r="J141" s="27"/>
      <c r="K141" s="27"/>
      <c r="L141" s="27"/>
      <c r="M141" s="27"/>
      <c r="N141" s="27"/>
      <c r="O141" s="27"/>
      <c r="P141" s="27"/>
      <c r="Q141" s="28"/>
    </row>
    <row r="142" spans="1:17" ht="15">
      <c r="A142" s="208" t="s">
        <v>159</v>
      </c>
      <c r="B142" s="196" t="s">
        <v>10</v>
      </c>
      <c r="C142" s="251">
        <v>2009</v>
      </c>
      <c r="D142" s="134"/>
      <c r="E142" s="134">
        <v>2009</v>
      </c>
      <c r="F142" s="134"/>
      <c r="G142" s="134"/>
      <c r="H142" s="134"/>
      <c r="I142" s="105"/>
      <c r="J142" s="105"/>
      <c r="K142" s="105"/>
      <c r="L142" s="105"/>
      <c r="M142" s="105"/>
      <c r="N142" s="105"/>
      <c r="O142" s="105"/>
      <c r="P142" s="105"/>
      <c r="Q142" s="25"/>
    </row>
    <row r="143" spans="1:17" ht="45">
      <c r="A143" s="283" t="s">
        <v>160</v>
      </c>
      <c r="B143" s="198" t="s">
        <v>12</v>
      </c>
      <c r="C143" s="251">
        <v>1859</v>
      </c>
      <c r="D143" s="134"/>
      <c r="E143" s="134">
        <v>1859</v>
      </c>
      <c r="F143" s="134"/>
      <c r="G143" s="134"/>
      <c r="H143" s="134"/>
      <c r="I143" s="105"/>
      <c r="J143" s="105"/>
      <c r="K143" s="105"/>
      <c r="L143" s="105"/>
      <c r="M143" s="105"/>
      <c r="N143" s="105"/>
      <c r="O143" s="105"/>
      <c r="P143" s="105"/>
      <c r="Q143" s="25"/>
    </row>
    <row r="144" spans="1:17" ht="45">
      <c r="A144" s="273" t="s">
        <v>161</v>
      </c>
      <c r="B144" s="284" t="s">
        <v>14</v>
      </c>
      <c r="C144" s="134">
        <v>817</v>
      </c>
      <c r="D144" s="285" t="s">
        <v>63</v>
      </c>
      <c r="E144" s="285" t="s">
        <v>63</v>
      </c>
      <c r="F144" s="285" t="s">
        <v>63</v>
      </c>
      <c r="G144" s="285" t="s">
        <v>63</v>
      </c>
      <c r="H144" s="234" t="s">
        <v>63</v>
      </c>
      <c r="I144" s="2"/>
      <c r="J144" s="2"/>
      <c r="K144" s="2"/>
      <c r="L144" s="2"/>
      <c r="M144" s="2"/>
      <c r="N144" s="2"/>
      <c r="O144" s="2"/>
      <c r="P144" s="2"/>
    </row>
    <row r="145" spans="1:16" ht="60">
      <c r="A145" s="252" t="s">
        <v>162</v>
      </c>
      <c r="B145" s="196" t="s">
        <v>16</v>
      </c>
      <c r="C145" s="134">
        <v>103</v>
      </c>
      <c r="D145" s="285" t="s">
        <v>63</v>
      </c>
      <c r="E145" s="285" t="s">
        <v>63</v>
      </c>
      <c r="F145" s="285" t="s">
        <v>63</v>
      </c>
      <c r="G145" s="285" t="s">
        <v>63</v>
      </c>
      <c r="H145" s="285" t="s">
        <v>63</v>
      </c>
      <c r="I145" s="2"/>
      <c r="J145" s="2"/>
      <c r="K145" s="2"/>
      <c r="L145" s="2"/>
      <c r="M145" s="2"/>
      <c r="N145" s="2"/>
      <c r="O145" s="2"/>
      <c r="P145" s="2"/>
    </row>
    <row r="146" spans="1:16" ht="30">
      <c r="A146" s="208" t="s">
        <v>163</v>
      </c>
      <c r="B146" s="196" t="s">
        <v>18</v>
      </c>
      <c r="C146" s="134">
        <v>578</v>
      </c>
      <c r="D146" s="285" t="s">
        <v>63</v>
      </c>
      <c r="E146" s="285" t="s">
        <v>63</v>
      </c>
      <c r="F146" s="285" t="s">
        <v>63</v>
      </c>
      <c r="G146" s="285" t="s">
        <v>63</v>
      </c>
      <c r="H146" s="285" t="s">
        <v>63</v>
      </c>
      <c r="I146" s="2"/>
      <c r="J146" s="2"/>
      <c r="K146" s="2"/>
      <c r="L146" s="2"/>
      <c r="M146" s="2"/>
      <c r="N146" s="2"/>
      <c r="O146" s="2"/>
      <c r="P146" s="2"/>
    </row>
    <row r="147" spans="1:16" ht="88.5" customHeight="1">
      <c r="A147" s="286"/>
      <c r="B147" s="287"/>
      <c r="C147" s="288"/>
      <c r="D147" s="289"/>
      <c r="E147" s="289"/>
      <c r="F147" s="289"/>
      <c r="G147" s="2"/>
      <c r="H147" s="2"/>
      <c r="I147" s="2"/>
      <c r="J147" s="2"/>
      <c r="K147" s="2"/>
      <c r="L147" s="2"/>
      <c r="M147" s="2"/>
      <c r="N147" s="2"/>
      <c r="O147" s="2"/>
      <c r="P147" s="2"/>
    </row>
    <row r="148" spans="1:16" ht="15.75" customHeight="1">
      <c r="A148" s="482" t="s">
        <v>164</v>
      </c>
      <c r="B148" s="482"/>
      <c r="C148" s="482"/>
      <c r="D148" s="435"/>
      <c r="E148" s="435"/>
      <c r="F148" s="290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1:16" ht="28.5">
      <c r="A149" s="194" t="s">
        <v>37</v>
      </c>
      <c r="B149" s="75" t="s">
        <v>7</v>
      </c>
      <c r="C149" s="261" t="s">
        <v>342</v>
      </c>
      <c r="D149" s="119"/>
      <c r="E149" s="119"/>
      <c r="F149" s="291"/>
      <c r="G149" s="2"/>
      <c r="H149" s="2"/>
      <c r="I149" s="2"/>
      <c r="J149" s="2"/>
      <c r="K149" s="2"/>
      <c r="L149" s="2"/>
      <c r="M149" s="2"/>
      <c r="N149" s="2"/>
      <c r="O149" s="2"/>
      <c r="P149" s="121"/>
    </row>
    <row r="150" spans="1:16" ht="15">
      <c r="A150" s="292">
        <v>1</v>
      </c>
      <c r="B150" s="293">
        <v>2</v>
      </c>
      <c r="C150" s="294">
        <v>3</v>
      </c>
      <c r="D150" s="119"/>
      <c r="E150" s="119"/>
      <c r="F150" s="291"/>
      <c r="G150" s="2"/>
      <c r="H150" s="2"/>
      <c r="I150" s="2"/>
      <c r="J150" s="2"/>
      <c r="K150" s="2"/>
      <c r="L150" s="2"/>
      <c r="M150" s="2"/>
      <c r="N150" s="2"/>
      <c r="O150" s="2"/>
      <c r="P150" s="121"/>
    </row>
    <row r="151" spans="1:16" ht="15">
      <c r="A151" s="295" t="s">
        <v>166</v>
      </c>
      <c r="B151" s="296" t="s">
        <v>10</v>
      </c>
      <c r="C151" s="297">
        <v>1</v>
      </c>
      <c r="D151" s="434"/>
      <c r="E151" s="434"/>
      <c r="F151" s="290"/>
      <c r="G151" s="2"/>
      <c r="H151" s="2"/>
      <c r="I151" s="2"/>
      <c r="J151" s="2"/>
      <c r="K151" s="2"/>
      <c r="L151" s="2"/>
      <c r="M151" s="2"/>
      <c r="N151" s="2"/>
      <c r="O151" s="2"/>
      <c r="P151" s="127"/>
    </row>
    <row r="152" spans="1:16" ht="15">
      <c r="A152" s="298" t="s">
        <v>167</v>
      </c>
      <c r="B152" s="198" t="s">
        <v>12</v>
      </c>
      <c r="C152" s="134">
        <v>0</v>
      </c>
      <c r="D152" s="434"/>
      <c r="E152" s="434"/>
      <c r="F152" s="290"/>
      <c r="G152" s="2"/>
      <c r="H152" s="2"/>
      <c r="I152" s="2"/>
      <c r="J152" s="2"/>
      <c r="K152" s="2"/>
      <c r="L152" s="2"/>
      <c r="M152" s="2"/>
      <c r="N152" s="2"/>
      <c r="O152" s="2"/>
      <c r="P152" s="127"/>
    </row>
    <row r="153" spans="1:16" ht="15">
      <c r="A153" s="298" t="s">
        <v>168</v>
      </c>
      <c r="B153" s="198" t="s">
        <v>14</v>
      </c>
      <c r="C153" s="134">
        <v>0</v>
      </c>
      <c r="D153" s="434"/>
      <c r="E153" s="434"/>
      <c r="F153" s="290"/>
      <c r="G153" s="2"/>
      <c r="H153" s="2"/>
      <c r="I153" s="2"/>
      <c r="J153" s="2"/>
      <c r="K153" s="2"/>
      <c r="L153" s="2"/>
      <c r="M153" s="2"/>
      <c r="N153" s="2"/>
      <c r="O153" s="2"/>
      <c r="P153" s="127"/>
    </row>
    <row r="154" spans="1:16" ht="15">
      <c r="A154" s="298" t="s">
        <v>169</v>
      </c>
      <c r="B154" s="198" t="s">
        <v>16</v>
      </c>
      <c r="C154" s="134">
        <v>0</v>
      </c>
      <c r="D154" s="434"/>
      <c r="E154" s="434"/>
      <c r="F154" s="290"/>
      <c r="G154" s="2"/>
      <c r="H154" s="2"/>
      <c r="I154" s="2"/>
      <c r="J154" s="2"/>
      <c r="K154" s="2"/>
      <c r="L154" s="2"/>
      <c r="M154" s="2"/>
      <c r="N154" s="2"/>
      <c r="O154" s="2"/>
      <c r="P154" s="2"/>
    </row>
    <row r="155" spans="1:16" ht="15">
      <c r="A155" s="298" t="s">
        <v>170</v>
      </c>
      <c r="B155" s="198" t="s">
        <v>18</v>
      </c>
      <c r="C155" s="134">
        <v>1</v>
      </c>
      <c r="D155" s="434"/>
      <c r="E155" s="434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1:16" ht="1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1:16" ht="15.75" customHeight="1">
      <c r="A157" s="484" t="s">
        <v>171</v>
      </c>
      <c r="B157" s="484"/>
      <c r="C157" s="484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1:16" ht="15" customHeight="1">
      <c r="A158" s="483" t="s">
        <v>172</v>
      </c>
      <c r="B158" s="483"/>
      <c r="C158" s="483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1:16" ht="28.5">
      <c r="A159" s="194" t="s">
        <v>37</v>
      </c>
      <c r="B159" s="194" t="s">
        <v>7</v>
      </c>
      <c r="C159" s="211" t="s">
        <v>173</v>
      </c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1:16" ht="15">
      <c r="A160" s="129">
        <v>1</v>
      </c>
      <c r="B160" s="129">
        <v>2</v>
      </c>
      <c r="C160" s="130">
        <v>3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131"/>
    </row>
    <row r="161" spans="1:16" ht="15">
      <c r="A161" s="208" t="s">
        <v>174</v>
      </c>
      <c r="B161" s="196" t="s">
        <v>10</v>
      </c>
      <c r="C161" s="134">
        <v>0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131"/>
    </row>
    <row r="162" spans="1:16" ht="15">
      <c r="A162" s="208" t="s">
        <v>175</v>
      </c>
      <c r="B162" s="196" t="s">
        <v>12</v>
      </c>
      <c r="C162" s="134">
        <v>0</v>
      </c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131"/>
    </row>
    <row r="163" spans="1:16" ht="15">
      <c r="A163" s="299" t="s">
        <v>176</v>
      </c>
      <c r="B163" s="284" t="s">
        <v>14</v>
      </c>
      <c r="C163" s="134">
        <v>1</v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131"/>
    </row>
    <row r="164" spans="1:16" ht="15">
      <c r="A164" s="208" t="s">
        <v>177</v>
      </c>
      <c r="B164" s="196" t="s">
        <v>16</v>
      </c>
      <c r="C164" s="134">
        <v>1</v>
      </c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131"/>
    </row>
    <row r="165" spans="1:16" ht="15">
      <c r="A165" s="208" t="s">
        <v>178</v>
      </c>
      <c r="B165" s="196" t="s">
        <v>18</v>
      </c>
      <c r="C165" s="134">
        <v>1</v>
      </c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131"/>
    </row>
    <row r="166" spans="1:16" ht="15">
      <c r="A166" s="208" t="s">
        <v>179</v>
      </c>
      <c r="B166" s="196" t="s">
        <v>20</v>
      </c>
      <c r="C166" s="134">
        <v>1</v>
      </c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</row>
    <row r="167" spans="1:16" ht="15">
      <c r="A167" s="299" t="s">
        <v>180</v>
      </c>
      <c r="B167" s="284" t="s">
        <v>22</v>
      </c>
      <c r="C167" s="134">
        <v>1</v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1:16" ht="15">
      <c r="A168" s="299" t="s">
        <v>181</v>
      </c>
      <c r="B168" s="284"/>
      <c r="C168" s="300"/>
      <c r="D168" s="2"/>
      <c r="E168" s="2"/>
      <c r="F168" s="135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1:16" ht="15">
      <c r="A169" s="299" t="s">
        <v>182</v>
      </c>
      <c r="B169" s="284" t="s">
        <v>24</v>
      </c>
      <c r="C169" s="134">
        <v>0</v>
      </c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1:16" ht="15">
      <c r="A170" s="208" t="s">
        <v>183</v>
      </c>
      <c r="B170" s="196" t="s">
        <v>26</v>
      </c>
      <c r="C170" s="134">
        <v>0</v>
      </c>
      <c r="D170" s="2"/>
      <c r="E170" s="2"/>
      <c r="F170" s="105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1:16" ht="15">
      <c r="A171" s="192"/>
      <c r="B171" s="301"/>
      <c r="C171" s="138"/>
      <c r="D171" s="2"/>
      <c r="E171" s="2"/>
      <c r="F171" s="105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1:16" ht="15">
      <c r="A172" s="192"/>
      <c r="B172" s="301"/>
      <c r="C172" s="138"/>
      <c r="D172" s="2"/>
      <c r="E172" s="2"/>
      <c r="F172" s="105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1:16" ht="15">
      <c r="A173" s="192"/>
      <c r="B173" s="192"/>
      <c r="C173" s="138"/>
      <c r="D173" s="2"/>
      <c r="E173" s="2"/>
      <c r="F173" s="105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1:16" ht="15.75" customHeight="1">
      <c r="A174" s="484" t="s">
        <v>184</v>
      </c>
      <c r="B174" s="484"/>
      <c r="C174" s="484"/>
      <c r="D174" s="2"/>
      <c r="E174" s="2"/>
      <c r="F174" s="105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1:16" ht="15" customHeight="1">
      <c r="A175" s="483" t="s">
        <v>172</v>
      </c>
      <c r="B175" s="483"/>
      <c r="C175" s="483"/>
      <c r="D175" s="2"/>
      <c r="E175" s="2"/>
      <c r="F175" s="105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1:16" ht="28.5">
      <c r="A176" s="194" t="s">
        <v>37</v>
      </c>
      <c r="B176" s="194" t="s">
        <v>7</v>
      </c>
      <c r="C176" s="211" t="s">
        <v>173</v>
      </c>
      <c r="D176" s="2"/>
      <c r="E176" s="2"/>
      <c r="F176" s="105"/>
      <c r="G176" s="2"/>
      <c r="H176" s="2"/>
      <c r="I176" s="2"/>
      <c r="J176" s="2"/>
      <c r="K176" s="2"/>
      <c r="L176" s="2"/>
      <c r="M176" s="2"/>
      <c r="N176" s="2"/>
      <c r="O176" s="2"/>
      <c r="P176" s="2"/>
    </row>
    <row r="177" spans="1:16" ht="15">
      <c r="A177" s="140">
        <v>1</v>
      </c>
      <c r="B177" s="140">
        <v>2</v>
      </c>
      <c r="C177" s="140">
        <v>3</v>
      </c>
      <c r="D177" s="2"/>
      <c r="E177" s="2"/>
      <c r="F177" s="105"/>
      <c r="G177" s="2"/>
      <c r="H177" s="2"/>
      <c r="I177" s="2"/>
      <c r="J177" s="2"/>
      <c r="K177" s="2"/>
      <c r="L177" s="2"/>
      <c r="M177" s="2"/>
      <c r="N177" s="2"/>
      <c r="O177" s="2"/>
      <c r="P177" s="2"/>
    </row>
    <row r="178" spans="1:16" ht="15">
      <c r="A178" s="214" t="s">
        <v>185</v>
      </c>
      <c r="B178" s="196" t="s">
        <v>10</v>
      </c>
      <c r="C178" s="134">
        <v>6</v>
      </c>
      <c r="D178" s="2"/>
      <c r="E178" s="2"/>
      <c r="F178" s="206"/>
      <c r="G178" s="2"/>
      <c r="H178" s="2"/>
      <c r="I178" s="2"/>
      <c r="J178" s="2"/>
      <c r="K178" s="2"/>
      <c r="L178" s="2"/>
      <c r="M178" s="2"/>
      <c r="N178" s="2"/>
      <c r="O178" s="2"/>
      <c r="P178" s="131"/>
    </row>
    <row r="179" spans="1:16" ht="15">
      <c r="A179" s="214" t="s">
        <v>186</v>
      </c>
      <c r="B179" s="196" t="s">
        <v>12</v>
      </c>
      <c r="C179" s="134">
        <v>3</v>
      </c>
      <c r="D179" s="2"/>
      <c r="E179" s="2"/>
      <c r="F179" s="105"/>
      <c r="G179" s="2"/>
      <c r="H179" s="2"/>
      <c r="I179" s="2"/>
      <c r="J179" s="2"/>
      <c r="K179" s="2"/>
      <c r="L179" s="2"/>
      <c r="M179" s="2"/>
      <c r="N179" s="2"/>
      <c r="O179" s="2"/>
      <c r="P179" s="131"/>
    </row>
    <row r="180" spans="1:16" ht="30">
      <c r="A180" s="214" t="s">
        <v>199</v>
      </c>
      <c r="B180" s="196" t="s">
        <v>14</v>
      </c>
      <c r="C180" s="134">
        <v>3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131"/>
    </row>
    <row r="181" spans="1:16" ht="30">
      <c r="A181" s="214" t="s">
        <v>200</v>
      </c>
      <c r="B181" s="196" t="s">
        <v>16</v>
      </c>
      <c r="C181" s="134">
        <v>1</v>
      </c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131"/>
    </row>
    <row r="182" spans="1:16" ht="15">
      <c r="A182" s="214" t="s">
        <v>189</v>
      </c>
      <c r="B182" s="196" t="s">
        <v>18</v>
      </c>
      <c r="C182" s="134">
        <v>1</v>
      </c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131"/>
    </row>
    <row r="183" spans="1:16" ht="45">
      <c r="A183" s="214" t="s">
        <v>190</v>
      </c>
      <c r="B183" s="196" t="s">
        <v>20</v>
      </c>
      <c r="C183" s="134">
        <v>1</v>
      </c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131"/>
    </row>
    <row r="184" spans="1:16" ht="15">
      <c r="A184" s="192"/>
      <c r="B184" s="302"/>
      <c r="C184" s="206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</row>
    <row r="185" spans="1:16" ht="60">
      <c r="A185" s="396" t="s">
        <v>343</v>
      </c>
      <c r="B185" s="165"/>
      <c r="C185" s="549" t="s">
        <v>398</v>
      </c>
      <c r="D185" s="550"/>
      <c r="E185" s="552" t="s">
        <v>344</v>
      </c>
      <c r="F185" s="553"/>
      <c r="G185" s="554"/>
      <c r="H185" s="555"/>
      <c r="I185" s="2"/>
      <c r="J185" s="2"/>
      <c r="K185" s="2"/>
      <c r="L185" s="2"/>
      <c r="M185" s="2"/>
      <c r="N185" s="2"/>
      <c r="O185" s="2"/>
      <c r="P185" s="2"/>
    </row>
    <row r="186" spans="1:16" ht="15">
      <c r="A186" s="304"/>
      <c r="B186" s="165"/>
      <c r="C186" s="493" t="s">
        <v>192</v>
      </c>
      <c r="D186" s="526"/>
      <c r="E186" s="493" t="s">
        <v>193</v>
      </c>
      <c r="F186" s="525"/>
      <c r="G186" s="493" t="s">
        <v>194</v>
      </c>
      <c r="H186" s="525"/>
      <c r="I186" s="2"/>
      <c r="J186" s="2"/>
      <c r="K186" s="2"/>
      <c r="L186" s="2"/>
      <c r="M186" s="2"/>
      <c r="N186" s="2"/>
      <c r="O186" s="2"/>
      <c r="P186" s="2"/>
    </row>
    <row r="187" spans="1:16" ht="15">
      <c r="A187" s="165"/>
      <c r="B187" s="165"/>
      <c r="C187" s="549" t="s">
        <v>345</v>
      </c>
      <c r="D187" s="550"/>
      <c r="E187" s="397" t="s">
        <v>346</v>
      </c>
      <c r="F187" s="2"/>
      <c r="G187" s="551" t="s">
        <v>347</v>
      </c>
      <c r="H187" s="525"/>
      <c r="I187" s="525"/>
      <c r="J187" s="2"/>
      <c r="K187" s="2"/>
      <c r="L187" s="2"/>
      <c r="M187" s="2"/>
      <c r="N187" s="2"/>
      <c r="O187" s="2"/>
      <c r="P187" s="2"/>
    </row>
    <row r="188" spans="1:16" ht="15">
      <c r="A188" s="165"/>
      <c r="B188" s="165"/>
      <c r="C188" s="434" t="s">
        <v>348</v>
      </c>
      <c r="D188" s="526"/>
      <c r="E188" s="305" t="s">
        <v>196</v>
      </c>
      <c r="F188" s="2"/>
      <c r="G188" s="541" t="s">
        <v>197</v>
      </c>
      <c r="H188" s="525"/>
      <c r="I188" s="2"/>
      <c r="J188" s="2"/>
      <c r="K188" s="2"/>
      <c r="L188" s="2"/>
      <c r="M188" s="2"/>
      <c r="N188" s="2"/>
      <c r="O188" s="2"/>
      <c r="P188" s="2"/>
    </row>
    <row r="189" spans="1:16" ht="15">
      <c r="A189" s="165"/>
      <c r="B189" s="165"/>
      <c r="C189" s="165"/>
      <c r="D189" s="165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1:16" ht="15">
      <c r="A190" s="165"/>
      <c r="B190" s="165"/>
      <c r="C190" s="165"/>
      <c r="D190" s="165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spans="1:16" ht="15">
      <c r="A191" s="165"/>
      <c r="B191" s="165"/>
      <c r="C191" s="165"/>
      <c r="D191" s="165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</row>
    <row r="192" spans="1:16" ht="15">
      <c r="A192" s="165"/>
      <c r="B192" s="165"/>
      <c r="C192" s="165"/>
      <c r="D192" s="165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6" ht="15">
      <c r="A193" s="165"/>
      <c r="B193" s="165"/>
      <c r="C193" s="165"/>
      <c r="D193" s="165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1:16" ht="15">
      <c r="A194" s="165"/>
      <c r="B194" s="165"/>
      <c r="C194" s="165"/>
      <c r="D194" s="165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1:16" ht="15">
      <c r="A195" s="165"/>
      <c r="B195" s="165"/>
      <c r="C195" s="165"/>
      <c r="D195" s="165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1:16" ht="15">
      <c r="A196" s="165"/>
      <c r="B196" s="165"/>
      <c r="C196" s="165"/>
      <c r="D196" s="165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1:16" ht="15">
      <c r="A197" s="165"/>
      <c r="B197" s="165"/>
      <c r="C197" s="165"/>
      <c r="D197" s="165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1:16" ht="15">
      <c r="A198" s="165"/>
      <c r="B198" s="165"/>
      <c r="C198" s="165"/>
      <c r="D198" s="165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6" ht="15">
      <c r="A199" s="165"/>
      <c r="B199" s="165"/>
      <c r="C199" s="165"/>
      <c r="D199" s="165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1:16" ht="15">
      <c r="A200" s="165"/>
      <c r="B200" s="165"/>
      <c r="C200" s="165"/>
      <c r="D200" s="165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1:16" ht="15">
      <c r="A201" s="165"/>
      <c r="B201" s="165"/>
      <c r="C201" s="165"/>
      <c r="D201" s="165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6" ht="15">
      <c r="A202" s="165"/>
      <c r="B202" s="165"/>
      <c r="C202" s="165"/>
      <c r="D202" s="165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1:16" ht="15">
      <c r="A203" s="165"/>
      <c r="B203" s="165"/>
      <c r="C203" s="165"/>
      <c r="D203" s="165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1:16" ht="15">
      <c r="A204" s="165"/>
      <c r="B204" s="165"/>
      <c r="C204" s="165"/>
      <c r="D204" s="165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1:16" ht="15">
      <c r="A205" s="165"/>
      <c r="B205" s="165"/>
      <c r="C205" s="165"/>
      <c r="D205" s="165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</row>
    <row r="206" spans="1:16" ht="15">
      <c r="A206" s="165"/>
      <c r="B206" s="165"/>
      <c r="C206" s="165"/>
      <c r="D206" s="165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1:16" ht="15">
      <c r="A207" s="165"/>
      <c r="B207" s="165"/>
      <c r="C207" s="165"/>
      <c r="D207" s="165"/>
      <c r="E207" s="2"/>
      <c r="F207" s="2"/>
      <c r="G207" s="135"/>
      <c r="H207" s="2"/>
      <c r="I207" s="2"/>
      <c r="J207" s="2"/>
      <c r="K207" s="2"/>
      <c r="L207" s="2"/>
      <c r="M207" s="2"/>
      <c r="N207" s="2"/>
      <c r="O207" s="2"/>
      <c r="P207" s="2"/>
    </row>
    <row r="208" spans="1:16" ht="15">
      <c r="A208" s="165"/>
      <c r="B208" s="165"/>
      <c r="C208" s="165"/>
      <c r="D208" s="165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ht="15">
      <c r="A209" s="165"/>
      <c r="B209" s="165"/>
      <c r="C209" s="165"/>
      <c r="D209" s="165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1:16" ht="15">
      <c r="A210" s="165"/>
      <c r="B210" s="165"/>
      <c r="C210" s="165"/>
      <c r="D210" s="165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1:16" ht="15">
      <c r="A211" s="165"/>
      <c r="B211" s="165"/>
      <c r="C211" s="165"/>
      <c r="D211" s="165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</row>
    <row r="212" spans="1:16" ht="15">
      <c r="A212" s="165"/>
      <c r="B212" s="165"/>
      <c r="C212" s="165"/>
      <c r="D212" s="165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</row>
    <row r="213" spans="1:16" ht="15">
      <c r="A213" s="165"/>
      <c r="B213" s="165"/>
      <c r="C213" s="165"/>
      <c r="D213" s="165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</row>
    <row r="214" spans="1:16" ht="15">
      <c r="A214" s="165"/>
      <c r="B214" s="165"/>
      <c r="C214" s="165"/>
      <c r="D214" s="165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</row>
    <row r="215" spans="1:16" ht="15">
      <c r="A215" s="165"/>
      <c r="B215" s="165"/>
      <c r="C215" s="165"/>
      <c r="D215" s="165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1:16" ht="15">
      <c r="A216" s="165"/>
      <c r="B216" s="165"/>
      <c r="C216" s="165"/>
      <c r="D216" s="165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1:16" ht="15">
      <c r="A217" s="165"/>
      <c r="B217" s="165"/>
      <c r="C217" s="165"/>
      <c r="D217" s="165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1:16" ht="15">
      <c r="A218" s="165"/>
      <c r="B218" s="165"/>
      <c r="C218" s="165"/>
      <c r="D218" s="165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ht="15">
      <c r="A219" s="165"/>
      <c r="B219" s="165"/>
      <c r="C219" s="165"/>
      <c r="D219" s="165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ht="15">
      <c r="A220" s="165"/>
      <c r="B220" s="165"/>
      <c r="C220" s="165"/>
      <c r="D220" s="165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ht="15">
      <c r="A221" s="165"/>
      <c r="B221" s="165"/>
      <c r="C221" s="165"/>
      <c r="D221" s="165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ht="15">
      <c r="A222" s="165"/>
      <c r="B222" s="165"/>
      <c r="C222" s="165"/>
      <c r="D222" s="165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ht="15">
      <c r="A223" s="165"/>
      <c r="B223" s="165"/>
      <c r="C223" s="165"/>
      <c r="D223" s="165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ht="15">
      <c r="A224" s="165"/>
      <c r="B224" s="165"/>
      <c r="C224" s="165"/>
      <c r="D224" s="165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6" ht="15">
      <c r="A225" s="165"/>
      <c r="B225" s="165"/>
      <c r="C225" s="165"/>
      <c r="D225" s="165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6" ht="15">
      <c r="A226" s="165"/>
      <c r="B226" s="165"/>
      <c r="C226" s="165"/>
      <c r="D226" s="165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16" ht="15">
      <c r="A227" s="165"/>
      <c r="B227" s="165"/>
      <c r="C227" s="165"/>
      <c r="D227" s="165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6" ht="15">
      <c r="A228" s="165"/>
      <c r="B228" s="165"/>
      <c r="C228" s="165"/>
      <c r="D228" s="165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6" ht="15">
      <c r="A229" s="165"/>
      <c r="B229" s="165"/>
      <c r="C229" s="165"/>
      <c r="D229" s="165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6" ht="15">
      <c r="A230" s="165"/>
      <c r="B230" s="165"/>
      <c r="C230" s="165"/>
      <c r="D230" s="165"/>
      <c r="E230" s="15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6" ht="15">
      <c r="A231" s="165"/>
      <c r="B231" s="165"/>
      <c r="C231" s="165"/>
      <c r="D231" s="165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1:16" ht="15">
      <c r="A232" s="165"/>
      <c r="B232" s="165"/>
      <c r="C232" s="165"/>
      <c r="D232" s="165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6" ht="15">
      <c r="A233" s="144"/>
      <c r="B233" s="144"/>
      <c r="C233" s="144"/>
      <c r="D233" s="144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6" ht="15">
      <c r="A234" s="144"/>
      <c r="B234" s="144"/>
      <c r="C234" s="144"/>
      <c r="D234" s="144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6" ht="15">
      <c r="A235" s="144"/>
      <c r="B235" s="144"/>
      <c r="C235" s="144"/>
      <c r="D235" s="144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6" ht="15">
      <c r="A236" s="144"/>
      <c r="B236" s="144"/>
      <c r="C236" s="144"/>
      <c r="D236" s="144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6" ht="15">
      <c r="A237" s="144"/>
      <c r="B237" s="144"/>
      <c r="C237" s="144"/>
      <c r="D237" s="144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6" ht="15">
      <c r="A238" s="144"/>
      <c r="B238" s="144"/>
      <c r="C238" s="144"/>
      <c r="D238" s="144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6" ht="1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6" ht="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ht="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ht="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ht="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ht="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ht="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ht="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ht="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ht="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ht="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ht="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ht="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ht="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ht="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ht="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ht="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ht="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1:16" ht="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</sheetData>
  <mergeCells count="85">
    <mergeCell ref="E4:G4"/>
    <mergeCell ref="B4:D4"/>
    <mergeCell ref="A30:J30"/>
    <mergeCell ref="A1:J1"/>
    <mergeCell ref="B3:D3"/>
    <mergeCell ref="E3:G3"/>
    <mergeCell ref="H3:J3"/>
    <mergeCell ref="A2:H2"/>
    <mergeCell ref="D34:F34"/>
    <mergeCell ref="H34:H35"/>
    <mergeCell ref="G34:G35"/>
    <mergeCell ref="C34:C35"/>
    <mergeCell ref="B33:B35"/>
    <mergeCell ref="A6:C6"/>
    <mergeCell ref="D32:I32"/>
    <mergeCell ref="H4:J4"/>
    <mergeCell ref="A20:C20"/>
    <mergeCell ref="A31:J31"/>
    <mergeCell ref="A7:C7"/>
    <mergeCell ref="A61:N61"/>
    <mergeCell ref="A33:A35"/>
    <mergeCell ref="C33:F33"/>
    <mergeCell ref="G33:H33"/>
    <mergeCell ref="I34:I35"/>
    <mergeCell ref="D63:K63"/>
    <mergeCell ref="H62:K62"/>
    <mergeCell ref="A72:D72"/>
    <mergeCell ref="B63:B64"/>
    <mergeCell ref="C63:C64"/>
    <mergeCell ref="A71:D71"/>
    <mergeCell ref="A63:A64"/>
    <mergeCell ref="B79:D79"/>
    <mergeCell ref="A89:I89"/>
    <mergeCell ref="A88:J88"/>
    <mergeCell ref="A108:I108"/>
    <mergeCell ref="A128:M128"/>
    <mergeCell ref="B90:B91"/>
    <mergeCell ref="B111:B112"/>
    <mergeCell ref="A109:I109"/>
    <mergeCell ref="A111:A112"/>
    <mergeCell ref="C111:L111"/>
    <mergeCell ref="A131:A132"/>
    <mergeCell ref="B131:B132"/>
    <mergeCell ref="K131:P131"/>
    <mergeCell ref="A78:E78"/>
    <mergeCell ref="A87:J87"/>
    <mergeCell ref="H90:H91"/>
    <mergeCell ref="A90:A91"/>
    <mergeCell ref="C90:C91"/>
    <mergeCell ref="I90:I91"/>
    <mergeCell ref="D90:G90"/>
    <mergeCell ref="A129:L129"/>
    <mergeCell ref="D155:E155"/>
    <mergeCell ref="D139:G139"/>
    <mergeCell ref="A148:C148"/>
    <mergeCell ref="H139:H140"/>
    <mergeCell ref="A136:F136"/>
    <mergeCell ref="J130:P130"/>
    <mergeCell ref="J131:J132"/>
    <mergeCell ref="D131:I131"/>
    <mergeCell ref="C131:C132"/>
    <mergeCell ref="A157:C157"/>
    <mergeCell ref="D151:E151"/>
    <mergeCell ref="A137:F137"/>
    <mergeCell ref="A174:C174"/>
    <mergeCell ref="D153:E153"/>
    <mergeCell ref="D148:E148"/>
    <mergeCell ref="A158:C158"/>
    <mergeCell ref="E185:F185"/>
    <mergeCell ref="A138:H138"/>
    <mergeCell ref="D154:E154"/>
    <mergeCell ref="A139:A140"/>
    <mergeCell ref="B139:B140"/>
    <mergeCell ref="C139:C140"/>
    <mergeCell ref="D152:E152"/>
    <mergeCell ref="G185:H185"/>
    <mergeCell ref="C185:D185"/>
    <mergeCell ref="A175:C175"/>
    <mergeCell ref="C186:D186"/>
    <mergeCell ref="G186:H186"/>
    <mergeCell ref="E186:F186"/>
    <mergeCell ref="G188:H188"/>
    <mergeCell ref="C187:D187"/>
    <mergeCell ref="G187:I187"/>
    <mergeCell ref="C188:D188"/>
  </mergeCells>
  <phoneticPr fontId="27" type="noConversion"/>
  <dataValidations count="12">
    <dataValidation allowBlank="1" showInputMessage="1" showErrorMessage="1" error="Необходимо ввести целое значение." sqref="I57"/>
    <dataValidation type="whole" allowBlank="1" showInputMessage="1" showErrorMessage="1" error="Введено недопустимое значение." sqref="C184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0 или 1." sqref="C151:C155">
      <formula1>0</formula1>
      <formula2>1</formula2>
    </dataValidation>
    <dataValidation type="whole" allowBlank="1" showInputMessage="1" showErrorMessage="1" error="Необходимо ввести целое значение." sqref="C167:C173">
      <formula1>-100000</formula1>
      <formula2>9999999999</formula2>
    </dataValidation>
    <dataValidation type="whole" allowBlank="1" showInputMessage="1" showErrorMessage="1" error="Введено недопустимое значение." prompt="Допустимое значение 0 или 1" sqref="C181:C183">
      <formula1>0</formula1>
      <formula2>1</formula2>
    </dataValidation>
    <dataValidation type="whole" allowBlank="1" showInputMessage="1" showErrorMessage="1" error="Необходимо ввести целое значение." sqref="D84:E84">
      <formula1>-100000</formula1>
      <formula2>99999999999</formula2>
    </dataValidation>
    <dataValidation type="whole" allowBlank="1" showInputMessage="1" showErrorMessage="1" error="Необходимо ввести целое значение." sqref="D77">
      <formula1>-1000000</formula1>
      <formula2>999999999999</formula2>
    </dataValidation>
    <dataValidation type="whole" allowBlank="1" showInputMessage="1" showErrorMessage="1" error="Введено недопустимое значение." sqref="C21">
      <formula1>0</formula1>
      <formula2>1</formula2>
    </dataValidation>
    <dataValidation type="whole" allowBlank="1" showInputMessage="1" showErrorMessage="1" prompt="Допустимое значение 0 или 1." sqref="C12:C13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0 -нет или 1 -да." sqref="C25:C26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1 (город и поселок городского типа) или 2 (сельская местность)" sqref="C27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1 (пятидневный) или 2 (шестидневный)" sqref="C24">
      <formula1>1</formula1>
      <formula2>2</formula2>
    </dataValidation>
  </dataValidations>
  <hyperlinks>
    <hyperlink ref="E187" r:id="rId1"/>
  </hyperlinks>
  <pageMargins left="0.7" right="0.7" top="0.75" bottom="0.75" header="0.3" footer="0.3"/>
  <pageSetup paperSize="9" scale="55" orientation="landscape" r:id="rId2"/>
</worksheet>
</file>

<file path=xl/worksheets/sheet42.xml><?xml version="1.0" encoding="utf-8"?>
<worksheet xmlns="http://schemas.openxmlformats.org/spreadsheetml/2006/main" xmlns:r="http://schemas.openxmlformats.org/officeDocument/2006/relationships">
  <sheetPr>
    <tabColor indexed="43"/>
  </sheetPr>
  <dimension ref="A1:S295"/>
  <sheetViews>
    <sheetView topLeftCell="A97" zoomScale="59" workbookViewId="0">
      <selection activeCell="M116" sqref="M116:M124"/>
    </sheetView>
  </sheetViews>
  <sheetFormatPr defaultRowHeight="12.75"/>
  <cols>
    <col min="1" max="1" width="51.42578125" style="5" customWidth="1"/>
    <col min="2" max="2" width="8.5703125" style="5" customWidth="1"/>
    <col min="3" max="3" width="17.85546875" style="5" customWidth="1"/>
    <col min="4" max="5" width="14.42578125" style="5" customWidth="1"/>
    <col min="6" max="6" width="17.28515625" style="5" customWidth="1"/>
    <col min="7" max="12" width="14.42578125" style="5" customWidth="1"/>
    <col min="13" max="16" width="12.140625" style="5" customWidth="1"/>
    <col min="17" max="16384" width="9.140625" style="5"/>
  </cols>
  <sheetData>
    <row r="1" spans="1:16" s="2" customFormat="1" ht="15.75" customHeight="1">
      <c r="A1" s="506" t="s">
        <v>0</v>
      </c>
      <c r="B1" s="506"/>
      <c r="C1" s="506"/>
      <c r="D1" s="506"/>
      <c r="E1" s="506"/>
      <c r="F1" s="506"/>
      <c r="G1" s="506"/>
      <c r="H1" s="506"/>
      <c r="I1" s="506"/>
      <c r="J1" s="506"/>
      <c r="K1" s="193"/>
      <c r="L1" s="193"/>
      <c r="M1" s="193"/>
      <c r="N1" s="193"/>
      <c r="O1" s="193"/>
      <c r="P1" s="193"/>
    </row>
    <row r="2" spans="1:16" s="2" customFormat="1" ht="15.75" customHeight="1">
      <c r="A2" s="513" t="s">
        <v>399</v>
      </c>
      <c r="B2" s="513"/>
      <c r="C2" s="513"/>
      <c r="D2" s="513"/>
      <c r="E2" s="513"/>
      <c r="F2" s="513"/>
      <c r="G2" s="513"/>
      <c r="H2" s="513"/>
      <c r="I2" s="513"/>
      <c r="J2" s="513"/>
      <c r="K2" s="191"/>
      <c r="L2" s="191"/>
      <c r="M2" s="191"/>
      <c r="N2" s="191"/>
      <c r="O2" s="191"/>
      <c r="P2" s="191"/>
    </row>
    <row r="3" spans="1:16" ht="63" customHeight="1">
      <c r="A3" s="194" t="s">
        <v>1</v>
      </c>
      <c r="B3" s="503" t="s">
        <v>2</v>
      </c>
      <c r="C3" s="507"/>
      <c r="D3" s="508"/>
      <c r="E3" s="509"/>
      <c r="F3" s="510"/>
      <c r="G3" s="511"/>
      <c r="H3" s="512"/>
      <c r="I3" s="512"/>
      <c r="J3" s="512"/>
      <c r="K3" s="195"/>
      <c r="L3" s="195"/>
      <c r="M3" s="195"/>
      <c r="N3" s="195"/>
      <c r="O3" s="195"/>
      <c r="P3" s="195"/>
    </row>
    <row r="4" spans="1:16" s="2" customFormat="1" ht="15">
      <c r="A4" s="196" t="s">
        <v>3</v>
      </c>
      <c r="B4" s="453">
        <v>50248538</v>
      </c>
      <c r="C4" s="515"/>
      <c r="D4" s="515"/>
      <c r="E4" s="462" t="s">
        <v>381</v>
      </c>
      <c r="F4" s="463"/>
      <c r="G4" s="464"/>
      <c r="H4" s="565" t="s">
        <v>382</v>
      </c>
      <c r="I4" s="565"/>
      <c r="J4" s="565"/>
      <c r="K4" s="7"/>
      <c r="L4" s="7"/>
      <c r="M4" s="7"/>
      <c r="N4" s="7"/>
      <c r="O4" s="7"/>
      <c r="P4" s="7"/>
    </row>
    <row r="5" spans="1:16" ht="1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spans="1:16" ht="18.75" customHeight="1">
      <c r="A6" s="502" t="s">
        <v>4</v>
      </c>
      <c r="B6" s="502"/>
      <c r="C6" s="50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15.75" customHeight="1">
      <c r="A7" s="502" t="s">
        <v>5</v>
      </c>
      <c r="B7" s="502"/>
      <c r="C7" s="50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spans="1:16" ht="28.5">
      <c r="A8" s="194" t="s">
        <v>6</v>
      </c>
      <c r="B8" s="129" t="s">
        <v>7</v>
      </c>
      <c r="C8" s="130" t="s">
        <v>8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spans="1:16" ht="15">
      <c r="A9" s="129">
        <v>1</v>
      </c>
      <c r="B9" s="129">
        <v>2</v>
      </c>
      <c r="C9" s="130">
        <v>3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spans="1:16" ht="15">
      <c r="A10" s="197" t="s">
        <v>9</v>
      </c>
      <c r="B10" s="198" t="s">
        <v>10</v>
      </c>
      <c r="C10" s="189">
        <v>1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1:16" ht="30">
      <c r="A11" s="199" t="s">
        <v>11</v>
      </c>
      <c r="B11" s="198" t="s">
        <v>12</v>
      </c>
      <c r="C11" s="200">
        <v>0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1:16" ht="30">
      <c r="A12" s="199" t="s">
        <v>13</v>
      </c>
      <c r="B12" s="196" t="s">
        <v>14</v>
      </c>
      <c r="C12" s="200">
        <v>0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</row>
    <row r="13" spans="1:16" ht="45">
      <c r="A13" s="197" t="s">
        <v>15</v>
      </c>
      <c r="B13" s="198" t="s">
        <v>16</v>
      </c>
      <c r="C13" s="200">
        <v>0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</row>
    <row r="14" spans="1:16" ht="60">
      <c r="A14" s="201" t="s">
        <v>17</v>
      </c>
      <c r="B14" s="196" t="s">
        <v>18</v>
      </c>
      <c r="C14" s="134">
        <v>0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spans="1:16" ht="75">
      <c r="A15" s="201" t="s">
        <v>19</v>
      </c>
      <c r="B15" s="196" t="s">
        <v>20</v>
      </c>
      <c r="C15" s="134">
        <v>0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</row>
    <row r="16" spans="1:16" ht="60">
      <c r="A16" s="201" t="s">
        <v>21</v>
      </c>
      <c r="B16" s="196" t="s">
        <v>22</v>
      </c>
      <c r="C16" s="134">
        <v>0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</row>
    <row r="17" spans="1:19" ht="60">
      <c r="A17" s="201" t="s">
        <v>23</v>
      </c>
      <c r="B17" s="196" t="s">
        <v>24</v>
      </c>
      <c r="C17" s="134">
        <v>0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</row>
    <row r="18" spans="1:19" ht="60">
      <c r="A18" s="202" t="s">
        <v>25</v>
      </c>
      <c r="B18" s="198" t="s">
        <v>26</v>
      </c>
      <c r="C18" s="203">
        <v>0</v>
      </c>
      <c r="D18" s="2"/>
      <c r="E18" s="2"/>
      <c r="F18" s="2"/>
      <c r="G18" s="2"/>
      <c r="H18" s="2"/>
      <c r="I18" s="2"/>
      <c r="J18" s="2"/>
      <c r="K18" s="2"/>
      <c r="L18" s="135"/>
      <c r="M18" s="2"/>
      <c r="N18" s="2"/>
      <c r="O18" s="2"/>
      <c r="P18" s="2"/>
    </row>
    <row r="19" spans="1:19" ht="15">
      <c r="A19" s="204"/>
      <c r="B19" s="205"/>
      <c r="C19" s="206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spans="1:19" ht="15.75" customHeight="1">
      <c r="A20" s="516" t="s">
        <v>27</v>
      </c>
      <c r="B20" s="517"/>
      <c r="C20" s="517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1:19" ht="15">
      <c r="A21" s="192"/>
      <c r="B21" s="205"/>
      <c r="C21" s="206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</row>
    <row r="22" spans="1:19" ht="28.5">
      <c r="A22" s="75" t="s">
        <v>6</v>
      </c>
      <c r="B22" s="75" t="s">
        <v>7</v>
      </c>
      <c r="C22" s="207" t="s">
        <v>28</v>
      </c>
      <c r="D22" s="105"/>
      <c r="E22" s="105"/>
      <c r="F22" s="105"/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Q22" s="25"/>
      <c r="R22" s="25"/>
      <c r="S22" s="25"/>
    </row>
    <row r="23" spans="1:19" s="29" customFormat="1" ht="14.25">
      <c r="A23" s="75">
        <v>1</v>
      </c>
      <c r="B23" s="75">
        <v>2</v>
      </c>
      <c r="C23" s="75">
        <v>3</v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8"/>
      <c r="R23" s="28"/>
      <c r="S23" s="28"/>
    </row>
    <row r="24" spans="1:19" ht="15">
      <c r="A24" s="208" t="s">
        <v>29</v>
      </c>
      <c r="B24" s="198" t="s">
        <v>10</v>
      </c>
      <c r="C24" s="134">
        <v>1</v>
      </c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25"/>
      <c r="R24" s="25"/>
      <c r="S24" s="25"/>
    </row>
    <row r="25" spans="1:19" ht="15">
      <c r="A25" s="208" t="s">
        <v>30</v>
      </c>
      <c r="B25" s="196" t="s">
        <v>12</v>
      </c>
      <c r="C25" s="134"/>
      <c r="D25" s="105"/>
      <c r="E25" s="105"/>
      <c r="F25" s="105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25"/>
      <c r="R25" s="25"/>
      <c r="S25" s="25"/>
    </row>
    <row r="26" spans="1:19" ht="15">
      <c r="A26" s="208" t="s">
        <v>31</v>
      </c>
      <c r="B26" s="196" t="s">
        <v>14</v>
      </c>
      <c r="C26" s="134"/>
      <c r="D26" s="105"/>
      <c r="E26" s="105"/>
      <c r="F26" s="105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25"/>
      <c r="R26" s="25"/>
      <c r="S26" s="25"/>
    </row>
    <row r="27" spans="1:19" ht="15">
      <c r="A27" s="208" t="s">
        <v>32</v>
      </c>
      <c r="B27" s="196" t="s">
        <v>16</v>
      </c>
      <c r="C27" s="134">
        <v>1</v>
      </c>
      <c r="D27" s="105"/>
      <c r="E27" s="105"/>
      <c r="F27" s="105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25"/>
      <c r="R27" s="25"/>
      <c r="S27" s="25"/>
    </row>
    <row r="28" spans="1:19" ht="30">
      <c r="A28" s="208" t="s">
        <v>33</v>
      </c>
      <c r="B28" s="196" t="s">
        <v>18</v>
      </c>
      <c r="C28" s="134">
        <v>1</v>
      </c>
      <c r="D28" s="105"/>
      <c r="E28" s="105"/>
      <c r="F28" s="105"/>
      <c r="G28" s="105"/>
      <c r="H28" s="105"/>
      <c r="I28" s="105"/>
      <c r="J28" s="105"/>
      <c r="K28" s="105"/>
      <c r="L28" s="105"/>
      <c r="M28" s="105"/>
      <c r="N28" s="105"/>
      <c r="O28" s="105"/>
      <c r="P28" s="105"/>
      <c r="Q28" s="25"/>
      <c r="R28" s="25"/>
      <c r="S28" s="25"/>
    </row>
    <row r="29" spans="1:19" ht="95.25" customHeight="1">
      <c r="A29" s="192"/>
      <c r="B29" s="205"/>
      <c r="C29" s="206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9" ht="15">
      <c r="A30" s="491" t="s">
        <v>34</v>
      </c>
      <c r="B30" s="519"/>
      <c r="C30" s="519"/>
      <c r="D30" s="519"/>
      <c r="E30" s="519"/>
      <c r="F30" s="519"/>
      <c r="G30" s="519"/>
      <c r="H30" s="519"/>
      <c r="I30" s="519"/>
      <c r="J30" s="519"/>
      <c r="K30" s="2"/>
      <c r="L30" s="2"/>
      <c r="M30" s="2"/>
      <c r="N30" s="2"/>
      <c r="O30" s="2"/>
      <c r="P30" s="2"/>
    </row>
    <row r="31" spans="1:19" ht="15.75" customHeight="1">
      <c r="A31" s="484" t="s">
        <v>35</v>
      </c>
      <c r="B31" s="484"/>
      <c r="C31" s="484"/>
      <c r="D31" s="484"/>
      <c r="E31" s="484"/>
      <c r="F31" s="484"/>
      <c r="G31" s="484"/>
      <c r="H31" s="484"/>
      <c r="I31" s="484"/>
      <c r="J31" s="484"/>
      <c r="K31" s="2"/>
      <c r="L31" s="2"/>
      <c r="M31" s="2"/>
      <c r="N31" s="2"/>
      <c r="O31" s="2"/>
      <c r="P31" s="2"/>
    </row>
    <row r="32" spans="1:19" ht="15">
      <c r="A32" s="82"/>
      <c r="B32" s="82"/>
      <c r="C32" s="82"/>
      <c r="D32" s="518" t="s">
        <v>36</v>
      </c>
      <c r="E32" s="518"/>
      <c r="F32" s="518"/>
      <c r="G32" s="518"/>
      <c r="H32" s="518"/>
      <c r="I32" s="518"/>
      <c r="J32" s="209"/>
      <c r="K32" s="209"/>
      <c r="L32" s="2"/>
      <c r="M32" s="2"/>
      <c r="N32" s="2"/>
      <c r="O32" s="2"/>
      <c r="P32" s="2"/>
    </row>
    <row r="33" spans="1:17" ht="31.5" customHeight="1">
      <c r="A33" s="450" t="s">
        <v>37</v>
      </c>
      <c r="B33" s="450" t="s">
        <v>7</v>
      </c>
      <c r="C33" s="450" t="s">
        <v>38</v>
      </c>
      <c r="D33" s="450"/>
      <c r="E33" s="450"/>
      <c r="F33" s="450"/>
      <c r="G33" s="486" t="s">
        <v>39</v>
      </c>
      <c r="H33" s="492"/>
      <c r="I33" s="210" t="s">
        <v>40</v>
      </c>
      <c r="J33" s="107"/>
      <c r="K33" s="2"/>
      <c r="L33" s="2"/>
      <c r="M33" s="2"/>
      <c r="N33" s="2"/>
      <c r="O33" s="2"/>
      <c r="P33" s="2"/>
    </row>
    <row r="34" spans="1:17" ht="15.75" customHeight="1">
      <c r="A34" s="450"/>
      <c r="B34" s="450"/>
      <c r="C34" s="499" t="s">
        <v>41</v>
      </c>
      <c r="D34" s="450" t="s">
        <v>42</v>
      </c>
      <c r="E34" s="450"/>
      <c r="F34" s="450"/>
      <c r="G34" s="499" t="s">
        <v>41</v>
      </c>
      <c r="H34" s="499" t="s">
        <v>43</v>
      </c>
      <c r="I34" s="450" t="s">
        <v>41</v>
      </c>
      <c r="J34" s="27"/>
      <c r="K34" s="2"/>
      <c r="L34" s="2"/>
      <c r="M34" s="2"/>
      <c r="N34" s="2"/>
      <c r="O34" s="2"/>
      <c r="P34" s="2"/>
    </row>
    <row r="35" spans="1:17" ht="71.25">
      <c r="A35" s="450"/>
      <c r="B35" s="450"/>
      <c r="C35" s="501"/>
      <c r="D35" s="75" t="s">
        <v>44</v>
      </c>
      <c r="E35" s="75" t="s">
        <v>45</v>
      </c>
      <c r="F35" s="75" t="s">
        <v>46</v>
      </c>
      <c r="G35" s="500"/>
      <c r="H35" s="501"/>
      <c r="I35" s="450"/>
      <c r="J35" s="213"/>
      <c r="K35" s="105"/>
      <c r="L35" s="105"/>
      <c r="M35" s="105"/>
      <c r="N35" s="105"/>
      <c r="O35" s="105"/>
      <c r="P35" s="105"/>
      <c r="Q35" s="25"/>
    </row>
    <row r="36" spans="1:17" s="29" customFormat="1" ht="14.25">
      <c r="A36" s="75">
        <v>1</v>
      </c>
      <c r="B36" s="75">
        <v>2</v>
      </c>
      <c r="C36" s="75">
        <v>3</v>
      </c>
      <c r="D36" s="75">
        <v>4</v>
      </c>
      <c r="E36" s="75">
        <v>5</v>
      </c>
      <c r="F36" s="75">
        <v>6</v>
      </c>
      <c r="G36" s="75">
        <v>7</v>
      </c>
      <c r="H36" s="75">
        <v>8</v>
      </c>
      <c r="I36" s="75">
        <v>9</v>
      </c>
      <c r="J36" s="27"/>
      <c r="K36" s="27"/>
      <c r="L36" s="27"/>
      <c r="M36" s="27"/>
      <c r="N36" s="27"/>
      <c r="O36" s="27"/>
      <c r="P36" s="27"/>
      <c r="Q36" s="28"/>
    </row>
    <row r="37" spans="1:17" ht="15">
      <c r="A37" s="214" t="s">
        <v>47</v>
      </c>
      <c r="B37" s="198" t="s">
        <v>10</v>
      </c>
      <c r="C37" s="215">
        <v>230</v>
      </c>
      <c r="D37" s="215">
        <v>180</v>
      </c>
      <c r="E37" s="215">
        <v>26</v>
      </c>
      <c r="F37" s="215">
        <f>F38+F47+F48+F51+F52+F53+F54</f>
        <v>0</v>
      </c>
      <c r="G37" s="215">
        <v>12</v>
      </c>
      <c r="H37" s="215">
        <v>9</v>
      </c>
      <c r="I37" s="215">
        <v>235</v>
      </c>
      <c r="J37" s="216"/>
      <c r="K37" s="105"/>
      <c r="L37" s="105"/>
      <c r="M37" s="217"/>
      <c r="N37" s="217"/>
      <c r="O37" s="191"/>
      <c r="P37" s="191"/>
      <c r="Q37" s="25"/>
    </row>
    <row r="38" spans="1:17" ht="28.5">
      <c r="A38" s="218" t="s">
        <v>48</v>
      </c>
      <c r="B38" s="198" t="s">
        <v>12</v>
      </c>
      <c r="C38" s="219">
        <v>26</v>
      </c>
      <c r="D38" s="219">
        <v>26</v>
      </c>
      <c r="E38" s="219">
        <v>26</v>
      </c>
      <c r="F38" s="219">
        <f>F39+F40+F41+F42+F43+F44+F45+F46</f>
        <v>0</v>
      </c>
      <c r="G38" s="219">
        <f>G39+G40+G41+G42+G43+G44+G45+G46</f>
        <v>2</v>
      </c>
      <c r="H38" s="219">
        <f>H39+H40+H41+H42+H43+H44+H45+H46</f>
        <v>2</v>
      </c>
      <c r="I38" s="219">
        <v>26</v>
      </c>
      <c r="J38" s="220"/>
      <c r="K38" s="105"/>
      <c r="L38" s="173"/>
      <c r="M38" s="105"/>
      <c r="N38" s="105"/>
      <c r="O38" s="105"/>
      <c r="P38" s="45"/>
      <c r="Q38" s="25"/>
    </row>
    <row r="39" spans="1:17" ht="30">
      <c r="A39" s="221" t="s">
        <v>49</v>
      </c>
      <c r="B39" s="196" t="s">
        <v>14</v>
      </c>
      <c r="C39" s="222"/>
      <c r="D39" s="222"/>
      <c r="E39" s="222"/>
      <c r="F39" s="222"/>
      <c r="G39" s="222"/>
      <c r="H39" s="222"/>
      <c r="I39" s="222"/>
      <c r="J39" s="223"/>
      <c r="K39" s="105"/>
      <c r="L39" s="173"/>
      <c r="M39" s="105"/>
      <c r="N39" s="105"/>
      <c r="O39" s="105"/>
      <c r="P39" s="45"/>
      <c r="Q39" s="25"/>
    </row>
    <row r="40" spans="1:17" ht="15">
      <c r="A40" s="224" t="s">
        <v>50</v>
      </c>
      <c r="B40" s="198" t="s">
        <v>16</v>
      </c>
      <c r="C40" s="222">
        <v>26</v>
      </c>
      <c r="D40" s="222">
        <v>26</v>
      </c>
      <c r="E40" s="222">
        <v>26</v>
      </c>
      <c r="F40" s="222"/>
      <c r="G40" s="222">
        <v>2</v>
      </c>
      <c r="H40" s="222">
        <v>2</v>
      </c>
      <c r="I40" s="222">
        <v>26</v>
      </c>
      <c r="J40" s="223"/>
      <c r="K40" s="2"/>
      <c r="L40" s="225"/>
      <c r="M40" s="2"/>
      <c r="N40" s="2"/>
      <c r="O40" s="2"/>
      <c r="P40" s="50"/>
    </row>
    <row r="41" spans="1:17" ht="15">
      <c r="A41" s="226" t="s">
        <v>51</v>
      </c>
      <c r="B41" s="196" t="s">
        <v>18</v>
      </c>
      <c r="C41" s="222"/>
      <c r="D41" s="222"/>
      <c r="E41" s="222"/>
      <c r="F41" s="222"/>
      <c r="G41" s="222"/>
      <c r="H41" s="222"/>
      <c r="I41" s="222"/>
      <c r="J41" s="223"/>
      <c r="K41" s="2"/>
      <c r="L41" s="2"/>
      <c r="M41" s="2"/>
      <c r="N41" s="2"/>
      <c r="O41" s="2"/>
      <c r="P41" s="50"/>
    </row>
    <row r="42" spans="1:17" ht="15">
      <c r="A42" s="224" t="s">
        <v>52</v>
      </c>
      <c r="B42" s="196" t="s">
        <v>20</v>
      </c>
      <c r="C42" s="222"/>
      <c r="D42" s="222"/>
      <c r="E42" s="222"/>
      <c r="F42" s="222"/>
      <c r="G42" s="222"/>
      <c r="H42" s="222"/>
      <c r="I42" s="222"/>
      <c r="J42" s="223"/>
      <c r="K42" s="2"/>
      <c r="L42" s="2"/>
      <c r="M42" s="2"/>
      <c r="N42" s="2"/>
      <c r="O42" s="2"/>
      <c r="P42" s="50"/>
    </row>
    <row r="43" spans="1:17" ht="15">
      <c r="A43" s="224" t="s">
        <v>53</v>
      </c>
      <c r="B43" s="196" t="s">
        <v>22</v>
      </c>
      <c r="C43" s="222"/>
      <c r="D43" s="222"/>
      <c r="E43" s="222"/>
      <c r="F43" s="222"/>
      <c r="G43" s="222"/>
      <c r="H43" s="222"/>
      <c r="I43" s="222"/>
      <c r="J43" s="223"/>
      <c r="K43" s="2"/>
      <c r="L43" s="2"/>
      <c r="M43" s="2"/>
      <c r="N43" s="2"/>
      <c r="O43" s="2"/>
      <c r="P43" s="50"/>
    </row>
    <row r="44" spans="1:17" ht="15">
      <c r="A44" s="221" t="s">
        <v>54</v>
      </c>
      <c r="B44" s="196" t="s">
        <v>24</v>
      </c>
      <c r="C44" s="222"/>
      <c r="D44" s="222"/>
      <c r="E44" s="222"/>
      <c r="F44" s="222"/>
      <c r="G44" s="222"/>
      <c r="H44" s="222"/>
      <c r="I44" s="222"/>
      <c r="J44" s="223"/>
      <c r="K44" s="2"/>
      <c r="L44" s="2"/>
      <c r="M44" s="2"/>
      <c r="N44" s="2"/>
      <c r="O44" s="2"/>
      <c r="P44" s="50"/>
    </row>
    <row r="45" spans="1:17" ht="15">
      <c r="A45" s="224" t="s">
        <v>55</v>
      </c>
      <c r="B45" s="198" t="s">
        <v>26</v>
      </c>
      <c r="C45" s="222"/>
      <c r="D45" s="222"/>
      <c r="E45" s="222"/>
      <c r="F45" s="222"/>
      <c r="G45" s="222"/>
      <c r="H45" s="222"/>
      <c r="I45" s="222"/>
      <c r="J45" s="223"/>
      <c r="K45" s="2"/>
      <c r="L45" s="2"/>
      <c r="M45" s="2"/>
      <c r="N45" s="2"/>
      <c r="O45" s="2"/>
      <c r="P45" s="50"/>
    </row>
    <row r="46" spans="1:17" ht="15">
      <c r="A46" s="224" t="s">
        <v>56</v>
      </c>
      <c r="B46" s="227">
        <v>10</v>
      </c>
      <c r="C46" s="222"/>
      <c r="D46" s="222"/>
      <c r="E46" s="222"/>
      <c r="F46" s="222"/>
      <c r="G46" s="222"/>
      <c r="H46" s="222"/>
      <c r="I46" s="222"/>
      <c r="J46" s="223"/>
      <c r="K46" s="2"/>
      <c r="L46" s="2"/>
      <c r="M46" s="2"/>
      <c r="N46" s="2"/>
      <c r="O46" s="2"/>
      <c r="P46" s="50"/>
    </row>
    <row r="47" spans="1:17" ht="15">
      <c r="A47" s="228" t="s">
        <v>57</v>
      </c>
      <c r="B47" s="227">
        <v>11</v>
      </c>
      <c r="C47" s="222">
        <v>204</v>
      </c>
      <c r="D47" s="362">
        <v>154</v>
      </c>
      <c r="E47" s="222"/>
      <c r="F47" s="222"/>
      <c r="G47" s="222">
        <v>10</v>
      </c>
      <c r="H47" s="222">
        <v>7</v>
      </c>
      <c r="I47" s="222">
        <v>209</v>
      </c>
      <c r="J47" s="229"/>
      <c r="K47" s="2"/>
      <c r="L47" s="2"/>
      <c r="M47" s="2"/>
      <c r="N47" s="2"/>
      <c r="O47" s="2"/>
      <c r="P47" s="50"/>
    </row>
    <row r="48" spans="1:17" ht="15">
      <c r="A48" s="228" t="s">
        <v>58</v>
      </c>
      <c r="B48" s="227">
        <v>12</v>
      </c>
      <c r="C48" s="222"/>
      <c r="D48" s="222"/>
      <c r="E48" s="222"/>
      <c r="F48" s="222"/>
      <c r="G48" s="222"/>
      <c r="H48" s="222"/>
      <c r="I48" s="222"/>
      <c r="J48" s="229"/>
      <c r="K48" s="2"/>
      <c r="L48" s="2"/>
      <c r="M48" s="2"/>
      <c r="N48" s="2"/>
      <c r="O48" s="2"/>
      <c r="P48" s="50"/>
    </row>
    <row r="49" spans="1:17" ht="37.5" customHeight="1">
      <c r="A49" s="208" t="s">
        <v>59</v>
      </c>
      <c r="B49" s="227">
        <v>13</v>
      </c>
      <c r="C49" s="222"/>
      <c r="D49" s="222"/>
      <c r="E49" s="222"/>
      <c r="F49" s="222"/>
      <c r="G49" s="222"/>
      <c r="H49" s="222"/>
      <c r="I49" s="222"/>
      <c r="J49" s="229"/>
      <c r="K49" s="2"/>
      <c r="L49" s="2"/>
      <c r="M49" s="2"/>
      <c r="N49" s="2"/>
      <c r="O49" s="2"/>
      <c r="P49" s="50"/>
    </row>
    <row r="50" spans="1:17" ht="15">
      <c r="A50" s="208" t="s">
        <v>60</v>
      </c>
      <c r="B50" s="227">
        <v>14</v>
      </c>
      <c r="C50" s="222"/>
      <c r="D50" s="222"/>
      <c r="E50" s="222"/>
      <c r="F50" s="222"/>
      <c r="G50" s="222"/>
      <c r="H50" s="222"/>
      <c r="I50" s="222"/>
      <c r="J50" s="229"/>
      <c r="K50" s="2"/>
      <c r="L50" s="2"/>
      <c r="M50" s="2"/>
      <c r="N50" s="2"/>
      <c r="O50" s="2"/>
      <c r="P50" s="50"/>
    </row>
    <row r="51" spans="1:17" ht="15">
      <c r="A51" s="230" t="s">
        <v>61</v>
      </c>
      <c r="B51" s="227">
        <v>15</v>
      </c>
      <c r="C51" s="222"/>
      <c r="D51" s="231"/>
      <c r="E51" s="222"/>
      <c r="F51" s="222"/>
      <c r="G51" s="222"/>
      <c r="H51" s="232"/>
      <c r="I51" s="222"/>
      <c r="J51" s="229"/>
      <c r="K51" s="2"/>
      <c r="L51" s="2"/>
      <c r="M51" s="2"/>
      <c r="N51" s="2"/>
      <c r="O51" s="2"/>
      <c r="P51" s="2"/>
    </row>
    <row r="52" spans="1:17" ht="15">
      <c r="A52" s="233" t="s">
        <v>62</v>
      </c>
      <c r="B52" s="227">
        <v>16</v>
      </c>
      <c r="C52" s="222"/>
      <c r="D52" s="234" t="s">
        <v>63</v>
      </c>
      <c r="E52" s="222"/>
      <c r="F52" s="222"/>
      <c r="G52" s="222"/>
      <c r="H52" s="234" t="s">
        <v>63</v>
      </c>
      <c r="I52" s="222"/>
      <c r="J52" s="229"/>
      <c r="K52" s="2"/>
      <c r="L52" s="2"/>
      <c r="M52" s="2"/>
      <c r="N52" s="2"/>
      <c r="O52" s="2"/>
      <c r="P52" s="2"/>
    </row>
    <row r="53" spans="1:17" ht="15">
      <c r="A53" s="233" t="s">
        <v>64</v>
      </c>
      <c r="B53" s="227">
        <v>17</v>
      </c>
      <c r="C53" s="222"/>
      <c r="D53" s="231"/>
      <c r="E53" s="222"/>
      <c r="F53" s="222"/>
      <c r="G53" s="222"/>
      <c r="H53" s="232"/>
      <c r="I53" s="222"/>
      <c r="J53" s="229"/>
      <c r="K53" s="2"/>
      <c r="L53" s="2"/>
      <c r="M53" s="2"/>
      <c r="N53" s="2"/>
      <c r="O53" s="2"/>
      <c r="P53" s="2"/>
    </row>
    <row r="54" spans="1:17" ht="15">
      <c r="A54" s="235" t="s">
        <v>65</v>
      </c>
      <c r="B54" s="236">
        <v>18</v>
      </c>
      <c r="C54" s="237"/>
      <c r="D54" s="231"/>
      <c r="E54" s="237"/>
      <c r="F54" s="237"/>
      <c r="G54" s="237"/>
      <c r="H54" s="232"/>
      <c r="I54" s="237"/>
      <c r="J54" s="229"/>
      <c r="K54" s="2"/>
      <c r="L54" s="2"/>
      <c r="M54" s="2"/>
      <c r="N54" s="2"/>
      <c r="O54" s="2"/>
      <c r="P54" s="2"/>
    </row>
    <row r="55" spans="1:17" ht="30">
      <c r="A55" s="238" t="s">
        <v>66</v>
      </c>
      <c r="B55" s="227">
        <v>19</v>
      </c>
      <c r="C55" s="237"/>
      <c r="D55" s="231"/>
      <c r="E55" s="237"/>
      <c r="F55" s="237"/>
      <c r="G55" s="237"/>
      <c r="H55" s="232"/>
      <c r="I55" s="237"/>
      <c r="J55" s="229"/>
      <c r="K55" s="2"/>
      <c r="L55" s="2"/>
      <c r="M55" s="2"/>
      <c r="N55" s="2"/>
      <c r="O55" s="2"/>
      <c r="P55" s="2"/>
    </row>
    <row r="56" spans="1:17" ht="15">
      <c r="A56" s="239" t="s">
        <v>67</v>
      </c>
      <c r="B56" s="227">
        <v>20</v>
      </c>
      <c r="C56" s="237"/>
      <c r="D56" s="231"/>
      <c r="E56" s="237"/>
      <c r="F56" s="237"/>
      <c r="G56" s="237"/>
      <c r="H56" s="232"/>
      <c r="I56" s="237"/>
      <c r="J56" s="229"/>
      <c r="K56" s="2"/>
      <c r="L56" s="2"/>
      <c r="M56" s="2"/>
      <c r="N56" s="2"/>
      <c r="O56" s="2"/>
      <c r="P56" s="2"/>
    </row>
    <row r="57" spans="1:17" ht="30">
      <c r="A57" s="199" t="s">
        <v>68</v>
      </c>
      <c r="B57" s="236">
        <v>21</v>
      </c>
      <c r="C57" s="237">
        <v>10</v>
      </c>
      <c r="D57" s="234" t="s">
        <v>63</v>
      </c>
      <c r="E57" s="234" t="s">
        <v>63</v>
      </c>
      <c r="F57" s="234" t="s">
        <v>63</v>
      </c>
      <c r="G57" s="237">
        <v>1</v>
      </c>
      <c r="H57" s="240" t="s">
        <v>63</v>
      </c>
      <c r="I57" s="234" t="s">
        <v>63</v>
      </c>
      <c r="J57" s="229"/>
      <c r="K57" s="2"/>
      <c r="L57" s="2"/>
      <c r="M57" s="2"/>
      <c r="N57" s="2"/>
      <c r="O57" s="2"/>
      <c r="P57" s="2"/>
    </row>
    <row r="58" spans="1:17" ht="15">
      <c r="A58" s="241" t="s">
        <v>69</v>
      </c>
      <c r="B58" s="227">
        <v>22</v>
      </c>
      <c r="C58" s="222"/>
      <c r="D58" s="234" t="s">
        <v>63</v>
      </c>
      <c r="E58" s="234" t="s">
        <v>63</v>
      </c>
      <c r="F58" s="234" t="s">
        <v>63</v>
      </c>
      <c r="G58" s="222"/>
      <c r="H58" s="234" t="s">
        <v>63</v>
      </c>
      <c r="I58" s="234" t="s">
        <v>63</v>
      </c>
      <c r="J58" s="229"/>
      <c r="K58" s="2"/>
      <c r="L58" s="2"/>
      <c r="M58" s="2"/>
      <c r="N58" s="2"/>
      <c r="O58" s="2"/>
      <c r="P58" s="2"/>
    </row>
    <row r="59" spans="1:17" ht="15">
      <c r="A59" s="242" t="s">
        <v>70</v>
      </c>
      <c r="B59" s="227">
        <v>23</v>
      </c>
      <c r="C59" s="222"/>
      <c r="D59" s="234" t="s">
        <v>63</v>
      </c>
      <c r="E59" s="234" t="s">
        <v>63</v>
      </c>
      <c r="F59" s="234" t="s">
        <v>63</v>
      </c>
      <c r="G59" s="222"/>
      <c r="H59" s="234" t="s">
        <v>63</v>
      </c>
      <c r="I59" s="234" t="s">
        <v>63</v>
      </c>
      <c r="J59" s="243"/>
      <c r="K59" s="193"/>
      <c r="L59" s="193"/>
      <c r="M59" s="193"/>
      <c r="N59" s="193"/>
      <c r="O59" s="193"/>
      <c r="P59" s="193"/>
    </row>
    <row r="60" spans="1:17" ht="15">
      <c r="A60" s="244"/>
      <c r="B60" s="245"/>
      <c r="C60" s="246"/>
      <c r="D60" s="247"/>
      <c r="E60" s="247"/>
      <c r="F60" s="248"/>
      <c r="G60" s="247"/>
      <c r="H60" s="247"/>
      <c r="I60" s="243"/>
      <c r="J60" s="243"/>
      <c r="K60" s="249"/>
      <c r="L60" s="249"/>
      <c r="M60" s="249"/>
      <c r="N60" s="249"/>
      <c r="O60" s="249"/>
      <c r="P60" s="249"/>
    </row>
    <row r="61" spans="1:17" ht="15.75" customHeight="1">
      <c r="A61" s="484" t="s">
        <v>71</v>
      </c>
      <c r="B61" s="484"/>
      <c r="C61" s="484"/>
      <c r="D61" s="484"/>
      <c r="E61" s="484"/>
      <c r="F61" s="484"/>
      <c r="G61" s="484"/>
      <c r="H61" s="484"/>
      <c r="I61" s="484"/>
      <c r="J61" s="484"/>
      <c r="K61" s="484"/>
      <c r="L61" s="484"/>
      <c r="M61" s="484"/>
      <c r="N61" s="484"/>
      <c r="O61" s="2"/>
      <c r="P61" s="2"/>
    </row>
    <row r="62" spans="1:17" ht="15" customHeight="1">
      <c r="A62" s="82"/>
      <c r="B62" s="82"/>
      <c r="C62" s="82"/>
      <c r="D62" s="82"/>
      <c r="E62" s="82"/>
      <c r="F62" s="82"/>
      <c r="G62" s="82"/>
      <c r="H62" s="483" t="s">
        <v>72</v>
      </c>
      <c r="I62" s="483"/>
      <c r="J62" s="483"/>
      <c r="K62" s="483"/>
      <c r="L62" s="250"/>
      <c r="M62" s="167"/>
      <c r="N62" s="167"/>
      <c r="O62" s="2"/>
      <c r="P62" s="2"/>
    </row>
    <row r="63" spans="1:17" ht="15.75" customHeight="1">
      <c r="A63" s="450" t="s">
        <v>37</v>
      </c>
      <c r="B63" s="450" t="s">
        <v>7</v>
      </c>
      <c r="C63" s="499" t="s">
        <v>73</v>
      </c>
      <c r="D63" s="450" t="s">
        <v>74</v>
      </c>
      <c r="E63" s="450"/>
      <c r="F63" s="450"/>
      <c r="G63" s="450"/>
      <c r="H63" s="450"/>
      <c r="I63" s="450"/>
      <c r="J63" s="450"/>
      <c r="K63" s="503"/>
      <c r="L63" s="27"/>
      <c r="M63" s="27"/>
      <c r="N63" s="27"/>
      <c r="O63" s="105"/>
      <c r="P63" s="105"/>
      <c r="Q63" s="25"/>
    </row>
    <row r="64" spans="1:17" ht="15">
      <c r="A64" s="450"/>
      <c r="B64" s="450"/>
      <c r="C64" s="501"/>
      <c r="D64" s="75" t="s">
        <v>75</v>
      </c>
      <c r="E64" s="75" t="s">
        <v>76</v>
      </c>
      <c r="F64" s="75" t="s">
        <v>77</v>
      </c>
      <c r="G64" s="75" t="s">
        <v>78</v>
      </c>
      <c r="H64" s="75" t="s">
        <v>79</v>
      </c>
      <c r="I64" s="75" t="s">
        <v>80</v>
      </c>
      <c r="J64" s="75" t="s">
        <v>81</v>
      </c>
      <c r="K64" s="75" t="s">
        <v>82</v>
      </c>
      <c r="L64" s="27"/>
      <c r="M64" s="27"/>
      <c r="N64" s="27"/>
      <c r="O64" s="105"/>
      <c r="P64" s="105"/>
      <c r="Q64" s="25"/>
    </row>
    <row r="65" spans="1:18" s="29" customFormat="1" ht="14.25">
      <c r="A65" s="75">
        <v>1</v>
      </c>
      <c r="B65" s="75">
        <v>2</v>
      </c>
      <c r="C65" s="75">
        <v>3</v>
      </c>
      <c r="D65" s="75">
        <v>4</v>
      </c>
      <c r="E65" s="75">
        <v>5</v>
      </c>
      <c r="F65" s="75">
        <v>6</v>
      </c>
      <c r="G65" s="75">
        <v>7</v>
      </c>
      <c r="H65" s="75">
        <v>8</v>
      </c>
      <c r="I65" s="75">
        <v>9</v>
      </c>
      <c r="J65" s="75">
        <v>10</v>
      </c>
      <c r="K65" s="75">
        <v>11</v>
      </c>
      <c r="L65" s="27"/>
      <c r="M65" s="27"/>
      <c r="N65" s="27"/>
      <c r="O65" s="27"/>
      <c r="P65" s="27"/>
      <c r="Q65" s="28"/>
    </row>
    <row r="66" spans="1:18" ht="15">
      <c r="A66" s="208" t="s">
        <v>83</v>
      </c>
      <c r="B66" s="198" t="s">
        <v>10</v>
      </c>
      <c r="C66" s="251">
        <v>230</v>
      </c>
      <c r="D66" s="222"/>
      <c r="E66" s="222">
        <v>13</v>
      </c>
      <c r="F66" s="222">
        <v>39</v>
      </c>
      <c r="G66" s="222">
        <v>45</v>
      </c>
      <c r="H66" s="222">
        <v>51</v>
      </c>
      <c r="I66" s="222">
        <v>38</v>
      </c>
      <c r="J66" s="222">
        <v>40</v>
      </c>
      <c r="K66" s="222">
        <v>4</v>
      </c>
      <c r="L66" s="246"/>
      <c r="M66" s="246"/>
      <c r="N66" s="246"/>
      <c r="O66" s="192"/>
      <c r="P66" s="105"/>
      <c r="Q66" s="25"/>
    </row>
    <row r="67" spans="1:18" ht="15">
      <c r="A67" s="252" t="s">
        <v>84</v>
      </c>
      <c r="B67" s="198" t="s">
        <v>12</v>
      </c>
      <c r="C67" s="251">
        <v>102</v>
      </c>
      <c r="D67" s="222"/>
      <c r="E67" s="222">
        <v>8</v>
      </c>
      <c r="F67" s="222">
        <v>14</v>
      </c>
      <c r="G67" s="222">
        <v>21</v>
      </c>
      <c r="H67" s="222">
        <v>28</v>
      </c>
      <c r="I67" s="222">
        <v>12</v>
      </c>
      <c r="J67" s="222">
        <v>17</v>
      </c>
      <c r="K67" s="222">
        <v>2</v>
      </c>
      <c r="L67" s="246"/>
      <c r="M67" s="246"/>
      <c r="N67" s="246"/>
      <c r="O67" s="105"/>
      <c r="P67" s="105"/>
      <c r="Q67" s="25"/>
    </row>
    <row r="68" spans="1:18" ht="30">
      <c r="A68" s="208" t="s">
        <v>85</v>
      </c>
      <c r="B68" s="196" t="s">
        <v>14</v>
      </c>
      <c r="C68" s="251">
        <f>D68+E68+F68+G68+H68+I68+J68+K68</f>
        <v>0</v>
      </c>
      <c r="D68" s="253"/>
      <c r="E68" s="253"/>
      <c r="F68" s="253"/>
      <c r="G68" s="253"/>
      <c r="H68" s="222"/>
      <c r="I68" s="222"/>
      <c r="J68" s="222"/>
      <c r="K68" s="222"/>
      <c r="L68" s="246"/>
      <c r="M68" s="246"/>
      <c r="N68" s="246"/>
      <c r="O68" s="2"/>
      <c r="P68" s="2"/>
    </row>
    <row r="69" spans="1:18" ht="15">
      <c r="A69" s="241" t="s">
        <v>86</v>
      </c>
      <c r="B69" s="198" t="s">
        <v>16</v>
      </c>
      <c r="C69" s="251">
        <f>D69+E69+F69+G69+H69+I69+J69+K69</f>
        <v>0</v>
      </c>
      <c r="D69" s="253"/>
      <c r="E69" s="253"/>
      <c r="F69" s="253"/>
      <c r="G69" s="253"/>
      <c r="H69" s="222"/>
      <c r="I69" s="222"/>
      <c r="J69" s="222"/>
      <c r="K69" s="222"/>
      <c r="L69" s="254"/>
      <c r="M69" s="246"/>
      <c r="N69" s="246"/>
      <c r="O69" s="2"/>
      <c r="P69" s="2"/>
    </row>
    <row r="70" spans="1:18" ht="129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spans="1:18" ht="15.75" customHeight="1">
      <c r="A71" s="484" t="s">
        <v>87</v>
      </c>
      <c r="B71" s="484"/>
      <c r="C71" s="484"/>
      <c r="D71" s="484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spans="1:18" ht="15" customHeight="1">
      <c r="A72" s="504" t="s">
        <v>88</v>
      </c>
      <c r="B72" s="505"/>
      <c r="C72" s="505"/>
      <c r="D72" s="505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spans="1:18" ht="71.25">
      <c r="A73" s="194" t="s">
        <v>37</v>
      </c>
      <c r="B73" s="194" t="s">
        <v>7</v>
      </c>
      <c r="C73" s="194" t="s">
        <v>89</v>
      </c>
      <c r="D73" s="211" t="s">
        <v>90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</row>
    <row r="74" spans="1:18" s="29" customFormat="1" ht="14.25">
      <c r="A74" s="75">
        <v>1</v>
      </c>
      <c r="B74" s="75">
        <v>2</v>
      </c>
      <c r="C74" s="75">
        <v>3</v>
      </c>
      <c r="D74" s="75">
        <v>4</v>
      </c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8"/>
      <c r="R74" s="28"/>
    </row>
    <row r="75" spans="1:18" ht="30">
      <c r="A75" s="208" t="s">
        <v>91</v>
      </c>
      <c r="B75" s="198" t="s">
        <v>10</v>
      </c>
      <c r="C75" s="189">
        <v>0</v>
      </c>
      <c r="D75" s="189">
        <v>0</v>
      </c>
      <c r="E75" s="105"/>
      <c r="F75" s="105"/>
      <c r="G75" s="105"/>
      <c r="H75" s="105"/>
      <c r="I75" s="105"/>
      <c r="J75" s="105"/>
      <c r="K75" s="105"/>
      <c r="L75" s="105"/>
      <c r="M75" s="105"/>
      <c r="N75" s="105"/>
      <c r="O75" s="105"/>
      <c r="P75" s="105"/>
      <c r="Q75" s="25"/>
      <c r="R75" s="25"/>
    </row>
    <row r="76" spans="1:18" ht="30">
      <c r="A76" s="208" t="s">
        <v>92</v>
      </c>
      <c r="B76" s="198" t="s">
        <v>12</v>
      </c>
      <c r="C76" s="189">
        <v>0</v>
      </c>
      <c r="D76" s="189">
        <v>0</v>
      </c>
      <c r="E76" s="2"/>
      <c r="F76" s="2"/>
      <c r="G76" s="135"/>
      <c r="H76" s="2"/>
      <c r="I76" s="2"/>
      <c r="J76" s="2"/>
      <c r="K76" s="2"/>
      <c r="L76" s="2"/>
      <c r="M76" s="2"/>
      <c r="N76" s="2"/>
      <c r="O76" s="2"/>
      <c r="P76" s="2"/>
    </row>
    <row r="77" spans="1:18" ht="15">
      <c r="A77" s="159"/>
      <c r="B77" s="223"/>
      <c r="C77" s="223"/>
      <c r="D77" s="255"/>
      <c r="E77" s="256"/>
      <c r="F77" s="256"/>
      <c r="G77" s="256"/>
      <c r="H77" s="256"/>
      <c r="I77" s="2"/>
      <c r="J77" s="2"/>
      <c r="K77" s="2"/>
      <c r="L77" s="2"/>
      <c r="M77" s="2"/>
      <c r="N77" s="2"/>
      <c r="O77" s="2"/>
      <c r="P77" s="2"/>
    </row>
    <row r="78" spans="1:18" ht="15.75" customHeight="1">
      <c r="A78" s="484" t="s">
        <v>93</v>
      </c>
      <c r="B78" s="484"/>
      <c r="C78" s="484"/>
      <c r="D78" s="484"/>
      <c r="E78" s="484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</row>
    <row r="79" spans="1:18" ht="15" customHeight="1">
      <c r="A79" s="82"/>
      <c r="B79" s="483" t="s">
        <v>88</v>
      </c>
      <c r="C79" s="483"/>
      <c r="D79" s="483"/>
      <c r="E79" s="257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</row>
    <row r="80" spans="1:18" ht="57">
      <c r="A80" s="194" t="s">
        <v>37</v>
      </c>
      <c r="B80" s="194" t="s">
        <v>7</v>
      </c>
      <c r="C80" s="194" t="s">
        <v>94</v>
      </c>
      <c r="D80" s="75" t="s">
        <v>95</v>
      </c>
      <c r="E80" s="27"/>
      <c r="F80" s="105"/>
      <c r="G80" s="105"/>
      <c r="H80" s="105"/>
      <c r="I80" s="105"/>
      <c r="J80" s="105"/>
      <c r="K80" s="105"/>
      <c r="L80" s="105"/>
      <c r="M80" s="105"/>
      <c r="N80" s="105"/>
      <c r="O80" s="105"/>
      <c r="P80" s="105"/>
      <c r="Q80" s="25"/>
    </row>
    <row r="81" spans="1:18" s="29" customFormat="1" ht="14.25">
      <c r="A81" s="75">
        <v>1</v>
      </c>
      <c r="B81" s="75">
        <v>2</v>
      </c>
      <c r="C81" s="75">
        <v>3</v>
      </c>
      <c r="D81" s="75">
        <v>4</v>
      </c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8"/>
    </row>
    <row r="82" spans="1:18" ht="15">
      <c r="A82" s="208" t="s">
        <v>83</v>
      </c>
      <c r="B82" s="198" t="s">
        <v>10</v>
      </c>
      <c r="C82" s="240" t="s">
        <v>63</v>
      </c>
      <c r="D82" s="251">
        <f>C66</f>
        <v>230</v>
      </c>
      <c r="E82" s="258"/>
      <c r="F82" s="105"/>
      <c r="G82" s="105"/>
      <c r="H82" s="105"/>
      <c r="I82" s="105"/>
      <c r="J82" s="105"/>
      <c r="K82" s="105"/>
      <c r="L82" s="105"/>
      <c r="M82" s="105"/>
      <c r="N82" s="105"/>
      <c r="O82" s="105"/>
      <c r="P82" s="105"/>
      <c r="Q82" s="25"/>
    </row>
    <row r="83" spans="1:18" ht="30">
      <c r="A83" s="259" t="s">
        <v>96</v>
      </c>
      <c r="B83" s="198"/>
      <c r="C83" s="261"/>
      <c r="D83" s="262"/>
      <c r="E83" s="258"/>
      <c r="F83" s="105"/>
      <c r="G83" s="105"/>
      <c r="H83" s="105"/>
      <c r="I83" s="105"/>
      <c r="J83" s="105"/>
      <c r="K83" s="105"/>
      <c r="L83" s="105"/>
      <c r="M83" s="105"/>
      <c r="N83" s="105"/>
      <c r="O83" s="105"/>
      <c r="P83" s="105"/>
      <c r="Q83" s="25"/>
    </row>
    <row r="84" spans="1:18" ht="15">
      <c r="A84" s="263" t="s">
        <v>97</v>
      </c>
      <c r="B84" s="198" t="s">
        <v>12</v>
      </c>
      <c r="C84" s="264">
        <v>155</v>
      </c>
      <c r="D84" s="189">
        <v>230</v>
      </c>
      <c r="E84" s="206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</row>
    <row r="85" spans="1:18" ht="15">
      <c r="A85" s="265"/>
      <c r="B85" s="266"/>
      <c r="C85" s="267"/>
      <c r="D85" s="268"/>
      <c r="E85" s="269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</row>
    <row r="86" spans="1:18" ht="15">
      <c r="A86" s="270"/>
      <c r="B86" s="205"/>
      <c r="C86" s="206"/>
      <c r="D86" s="206"/>
      <c r="E86" s="206"/>
      <c r="F86" s="206"/>
      <c r="G86" s="206"/>
      <c r="H86" s="2"/>
      <c r="I86" s="2"/>
      <c r="J86" s="2"/>
      <c r="K86" s="2"/>
      <c r="L86" s="2"/>
      <c r="M86" s="2"/>
      <c r="N86" s="2"/>
      <c r="O86" s="2"/>
      <c r="P86" s="2"/>
    </row>
    <row r="87" spans="1:18" ht="15">
      <c r="A87" s="491" t="s">
        <v>98</v>
      </c>
      <c r="B87" s="491"/>
      <c r="C87" s="491"/>
      <c r="D87" s="491"/>
      <c r="E87" s="491"/>
      <c r="F87" s="491"/>
      <c r="G87" s="491"/>
      <c r="H87" s="491"/>
      <c r="I87" s="491"/>
      <c r="J87" s="491"/>
      <c r="K87" s="2"/>
      <c r="L87" s="2"/>
      <c r="M87" s="2"/>
      <c r="N87" s="2"/>
      <c r="O87" s="2"/>
      <c r="P87" s="2"/>
    </row>
    <row r="88" spans="1:18" ht="15.75" customHeight="1">
      <c r="A88" s="484" t="s">
        <v>99</v>
      </c>
      <c r="B88" s="484"/>
      <c r="C88" s="484"/>
      <c r="D88" s="484"/>
      <c r="E88" s="484"/>
      <c r="F88" s="484"/>
      <c r="G88" s="484"/>
      <c r="H88" s="484"/>
      <c r="I88" s="484"/>
      <c r="J88" s="484"/>
      <c r="K88" s="2"/>
      <c r="L88" s="2"/>
      <c r="M88" s="2"/>
      <c r="N88" s="2"/>
      <c r="O88" s="2"/>
      <c r="P88" s="2"/>
    </row>
    <row r="89" spans="1:18" ht="15" customHeight="1">
      <c r="A89" s="483" t="s">
        <v>100</v>
      </c>
      <c r="B89" s="483"/>
      <c r="C89" s="483"/>
      <c r="D89" s="483"/>
      <c r="E89" s="483"/>
      <c r="F89" s="483"/>
      <c r="G89" s="483"/>
      <c r="H89" s="483"/>
      <c r="I89" s="483"/>
      <c r="J89" s="271"/>
      <c r="K89" s="2"/>
      <c r="L89" s="2"/>
      <c r="M89" s="2"/>
      <c r="N89" s="2"/>
      <c r="O89" s="2"/>
      <c r="P89" s="2"/>
    </row>
    <row r="90" spans="1:18" ht="15.75" customHeight="1">
      <c r="A90" s="450" t="s">
        <v>37</v>
      </c>
      <c r="B90" s="450" t="s">
        <v>7</v>
      </c>
      <c r="C90" s="450" t="s">
        <v>101</v>
      </c>
      <c r="D90" s="486" t="s">
        <v>102</v>
      </c>
      <c r="E90" s="487"/>
      <c r="F90" s="487"/>
      <c r="G90" s="492"/>
      <c r="H90" s="450" t="s">
        <v>103</v>
      </c>
      <c r="I90" s="450" t="s">
        <v>104</v>
      </c>
      <c r="J90" s="27"/>
      <c r="K90" s="2"/>
      <c r="L90" s="2"/>
      <c r="M90" s="2"/>
      <c r="N90" s="2"/>
      <c r="O90" s="2"/>
      <c r="P90" s="2"/>
    </row>
    <row r="91" spans="1:18" ht="114">
      <c r="A91" s="450"/>
      <c r="B91" s="450"/>
      <c r="C91" s="450"/>
      <c r="D91" s="75" t="s">
        <v>105</v>
      </c>
      <c r="E91" s="75" t="s">
        <v>106</v>
      </c>
      <c r="F91" s="75" t="s">
        <v>107</v>
      </c>
      <c r="G91" s="75" t="s">
        <v>108</v>
      </c>
      <c r="H91" s="450"/>
      <c r="I91" s="450"/>
      <c r="J91" s="27"/>
      <c r="K91" s="105"/>
      <c r="L91" s="105"/>
      <c r="M91" s="105"/>
      <c r="N91" s="192"/>
      <c r="O91" s="105"/>
      <c r="P91" s="105"/>
      <c r="Q91" s="25"/>
      <c r="R91" s="25"/>
    </row>
    <row r="92" spans="1:18" s="29" customFormat="1" ht="14.25">
      <c r="A92" s="75">
        <v>1</v>
      </c>
      <c r="B92" s="75">
        <v>2</v>
      </c>
      <c r="C92" s="75">
        <v>3</v>
      </c>
      <c r="D92" s="75">
        <v>4</v>
      </c>
      <c r="E92" s="75">
        <v>5</v>
      </c>
      <c r="F92" s="75">
        <v>6</v>
      </c>
      <c r="G92" s="75">
        <v>7</v>
      </c>
      <c r="H92" s="75">
        <v>8</v>
      </c>
      <c r="I92" s="75">
        <v>9</v>
      </c>
      <c r="J92" s="27"/>
      <c r="K92" s="27"/>
      <c r="L92" s="27"/>
      <c r="M92" s="27"/>
      <c r="N92" s="27"/>
      <c r="O92" s="27"/>
      <c r="P92" s="27"/>
      <c r="Q92" s="28"/>
      <c r="R92" s="28"/>
    </row>
    <row r="93" spans="1:18" ht="30">
      <c r="A93" s="208" t="s">
        <v>109</v>
      </c>
      <c r="B93" s="198" t="s">
        <v>10</v>
      </c>
      <c r="C93" s="251">
        <f t="shared" ref="C93:I93" si="0">C95+C96+C97+C98+C99+C100+C101+C102+C103+C104+C105</f>
        <v>24</v>
      </c>
      <c r="D93" s="251">
        <f t="shared" si="0"/>
        <v>13</v>
      </c>
      <c r="E93" s="251">
        <f t="shared" si="0"/>
        <v>13</v>
      </c>
      <c r="F93" s="251">
        <f t="shared" si="0"/>
        <v>11</v>
      </c>
      <c r="G93" s="251">
        <f t="shared" si="0"/>
        <v>11</v>
      </c>
      <c r="H93" s="251">
        <f t="shared" si="0"/>
        <v>24</v>
      </c>
      <c r="I93" s="251">
        <f t="shared" si="0"/>
        <v>0</v>
      </c>
      <c r="J93" s="258"/>
      <c r="K93" s="105"/>
      <c r="L93" s="105"/>
      <c r="M93" s="105"/>
      <c r="N93" s="105"/>
      <c r="O93" s="105"/>
      <c r="P93" s="105"/>
      <c r="Q93" s="25"/>
      <c r="R93" s="25"/>
    </row>
    <row r="94" spans="1:18" ht="15">
      <c r="A94" s="259" t="s">
        <v>110</v>
      </c>
      <c r="B94" s="2"/>
      <c r="C94" s="272"/>
      <c r="D94" s="272"/>
      <c r="E94" s="272"/>
      <c r="F94" s="272"/>
      <c r="G94" s="272"/>
      <c r="H94" s="272"/>
      <c r="I94" s="272"/>
      <c r="J94" s="159"/>
      <c r="K94" s="105"/>
      <c r="L94" s="105"/>
      <c r="M94" s="192"/>
      <c r="N94" s="105"/>
      <c r="O94" s="105"/>
      <c r="P94" s="105"/>
      <c r="Q94" s="25"/>
      <c r="R94" s="25"/>
    </row>
    <row r="95" spans="1:18" ht="15">
      <c r="A95" s="273" t="s">
        <v>111</v>
      </c>
      <c r="B95" s="198" t="s">
        <v>12</v>
      </c>
      <c r="C95" s="134">
        <v>19</v>
      </c>
      <c r="D95" s="134">
        <v>11</v>
      </c>
      <c r="E95" s="134">
        <v>11</v>
      </c>
      <c r="F95" s="134">
        <v>8</v>
      </c>
      <c r="G95" s="134">
        <v>8</v>
      </c>
      <c r="H95" s="134">
        <v>19</v>
      </c>
      <c r="I95" s="134"/>
      <c r="J95" s="360">
        <f>D95+F95</f>
        <v>19</v>
      </c>
      <c r="K95" s="2"/>
      <c r="L95" s="2"/>
      <c r="M95" s="2"/>
      <c r="N95" s="2"/>
      <c r="O95" s="2"/>
      <c r="P95" s="2"/>
    </row>
    <row r="96" spans="1:18" ht="15">
      <c r="A96" s="252" t="s">
        <v>112</v>
      </c>
      <c r="B96" s="196" t="s">
        <v>14</v>
      </c>
      <c r="C96" s="134">
        <v>1</v>
      </c>
      <c r="D96" s="134">
        <v>1</v>
      </c>
      <c r="E96" s="134">
        <v>1</v>
      </c>
      <c r="F96" s="134">
        <v>0</v>
      </c>
      <c r="G96" s="134">
        <v>0</v>
      </c>
      <c r="H96" s="134">
        <v>1</v>
      </c>
      <c r="I96" s="134"/>
      <c r="J96" s="360">
        <f t="shared" ref="J96:J101" si="1">D96+F96</f>
        <v>1</v>
      </c>
      <c r="K96" s="2"/>
      <c r="L96" s="2"/>
      <c r="M96" s="2"/>
      <c r="N96" s="2"/>
      <c r="O96" s="2"/>
      <c r="P96" s="2"/>
    </row>
    <row r="97" spans="1:16" ht="15">
      <c r="A97" s="252" t="s">
        <v>113</v>
      </c>
      <c r="B97" s="198" t="s">
        <v>16</v>
      </c>
      <c r="C97" s="134">
        <v>2</v>
      </c>
      <c r="D97" s="134">
        <v>0</v>
      </c>
      <c r="E97" s="134">
        <v>0</v>
      </c>
      <c r="F97" s="134">
        <v>2</v>
      </c>
      <c r="G97" s="134">
        <v>2</v>
      </c>
      <c r="H97" s="134">
        <v>2</v>
      </c>
      <c r="I97" s="134"/>
      <c r="J97" s="360">
        <f t="shared" si="1"/>
        <v>2</v>
      </c>
      <c r="K97" s="2"/>
      <c r="L97" s="2"/>
      <c r="M97" s="2"/>
      <c r="N97" s="2"/>
      <c r="O97" s="2"/>
      <c r="P97" s="2"/>
    </row>
    <row r="98" spans="1:16" ht="15">
      <c r="A98" s="252" t="s">
        <v>114</v>
      </c>
      <c r="B98" s="196" t="s">
        <v>18</v>
      </c>
      <c r="C98" s="134">
        <v>1</v>
      </c>
      <c r="D98" s="134">
        <v>0</v>
      </c>
      <c r="E98" s="134">
        <v>0</v>
      </c>
      <c r="F98" s="134">
        <v>1</v>
      </c>
      <c r="G98" s="134">
        <v>1</v>
      </c>
      <c r="H98" s="134">
        <v>1</v>
      </c>
      <c r="I98" s="134"/>
      <c r="J98" s="360">
        <f t="shared" si="1"/>
        <v>1</v>
      </c>
      <c r="K98" s="2"/>
      <c r="L98" s="2"/>
      <c r="M98" s="2"/>
      <c r="N98" s="2"/>
      <c r="O98" s="2"/>
      <c r="P98" s="2"/>
    </row>
    <row r="99" spans="1:16" ht="15">
      <c r="A99" s="252" t="s">
        <v>115</v>
      </c>
      <c r="B99" s="196" t="s">
        <v>20</v>
      </c>
      <c r="C99" s="134">
        <v>1</v>
      </c>
      <c r="D99" s="134">
        <v>1</v>
      </c>
      <c r="E99" s="134">
        <v>1</v>
      </c>
      <c r="F99" s="134">
        <v>0</v>
      </c>
      <c r="G99" s="134">
        <v>0</v>
      </c>
      <c r="H99" s="134">
        <v>1</v>
      </c>
      <c r="I99" s="134"/>
      <c r="J99" s="360">
        <f t="shared" si="1"/>
        <v>1</v>
      </c>
      <c r="K99" s="2"/>
      <c r="L99" s="2"/>
      <c r="M99" s="2"/>
      <c r="N99" s="2"/>
      <c r="O99" s="2"/>
      <c r="P99" s="2"/>
    </row>
    <row r="100" spans="1:16" ht="15">
      <c r="A100" s="252" t="s">
        <v>116</v>
      </c>
      <c r="B100" s="196" t="s">
        <v>22</v>
      </c>
      <c r="C100" s="134"/>
      <c r="D100" s="134"/>
      <c r="E100" s="134"/>
      <c r="F100" s="134"/>
      <c r="G100" s="134"/>
      <c r="H100" s="134"/>
      <c r="I100" s="134"/>
      <c r="J100" s="360">
        <f t="shared" si="1"/>
        <v>0</v>
      </c>
      <c r="K100" s="2"/>
      <c r="L100" s="2"/>
      <c r="M100" s="2"/>
      <c r="N100" s="2"/>
      <c r="O100" s="2"/>
      <c r="P100" s="2"/>
    </row>
    <row r="101" spans="1:16" ht="15">
      <c r="A101" s="252" t="s">
        <v>117</v>
      </c>
      <c r="B101" s="196" t="s">
        <v>24</v>
      </c>
      <c r="C101" s="134"/>
      <c r="D101" s="134"/>
      <c r="E101" s="134"/>
      <c r="F101" s="134"/>
      <c r="G101" s="134"/>
      <c r="H101" s="134"/>
      <c r="I101" s="134"/>
      <c r="J101" s="360">
        <f t="shared" si="1"/>
        <v>0</v>
      </c>
      <c r="K101" s="2"/>
      <c r="L101" s="2"/>
      <c r="M101" s="2"/>
      <c r="N101" s="2"/>
      <c r="O101" s="2"/>
      <c r="P101" s="2"/>
    </row>
    <row r="102" spans="1:16" ht="15">
      <c r="A102" s="252" t="s">
        <v>118</v>
      </c>
      <c r="B102" s="198" t="s">
        <v>26</v>
      </c>
      <c r="C102" s="134"/>
      <c r="D102" s="134"/>
      <c r="E102" s="134"/>
      <c r="F102" s="134"/>
      <c r="G102" s="134"/>
      <c r="H102" s="134"/>
      <c r="I102" s="134"/>
      <c r="J102" s="274"/>
      <c r="K102" s="2"/>
      <c r="L102" s="2"/>
      <c r="M102" s="2"/>
      <c r="N102" s="2"/>
      <c r="O102" s="2"/>
      <c r="P102" s="2"/>
    </row>
    <row r="103" spans="1:16" ht="15">
      <c r="A103" s="252" t="s">
        <v>119</v>
      </c>
      <c r="B103" s="227">
        <v>10</v>
      </c>
      <c r="C103" s="134"/>
      <c r="D103" s="134"/>
      <c r="E103" s="134"/>
      <c r="F103" s="134"/>
      <c r="G103" s="134"/>
      <c r="H103" s="134"/>
      <c r="I103" s="134"/>
      <c r="J103" s="274"/>
      <c r="K103" s="2"/>
      <c r="L103" s="2"/>
      <c r="M103" s="2"/>
      <c r="N103" s="2"/>
      <c r="O103" s="2"/>
      <c r="P103" s="2"/>
    </row>
    <row r="104" spans="1:16" ht="15">
      <c r="A104" s="252" t="s">
        <v>120</v>
      </c>
      <c r="B104" s="227">
        <v>11</v>
      </c>
      <c r="C104" s="134"/>
      <c r="D104" s="134"/>
      <c r="E104" s="134"/>
      <c r="F104" s="134"/>
      <c r="G104" s="134"/>
      <c r="H104" s="134"/>
      <c r="I104" s="134"/>
      <c r="J104" s="274"/>
      <c r="K104" s="2"/>
      <c r="L104" s="2"/>
      <c r="M104" s="2"/>
      <c r="N104" s="2"/>
      <c r="O104" s="2"/>
      <c r="P104" s="2"/>
    </row>
    <row r="105" spans="1:16" ht="15">
      <c r="A105" s="252" t="s">
        <v>121</v>
      </c>
      <c r="B105" s="227">
        <v>12</v>
      </c>
      <c r="C105" s="134"/>
      <c r="D105" s="134"/>
      <c r="E105" s="134"/>
      <c r="F105" s="134"/>
      <c r="G105" s="134"/>
      <c r="H105" s="134"/>
      <c r="I105" s="134"/>
      <c r="J105" s="274"/>
      <c r="K105" s="2"/>
      <c r="L105" s="2"/>
      <c r="M105" s="2"/>
      <c r="N105" s="2"/>
      <c r="O105" s="2"/>
      <c r="P105" s="2"/>
    </row>
    <row r="106" spans="1:16" ht="45">
      <c r="A106" s="199" t="s">
        <v>122</v>
      </c>
      <c r="B106" s="227">
        <v>13</v>
      </c>
      <c r="C106" s="134"/>
      <c r="D106" s="240" t="s">
        <v>63</v>
      </c>
      <c r="E106" s="240" t="s">
        <v>63</v>
      </c>
      <c r="F106" s="240" t="s">
        <v>63</v>
      </c>
      <c r="G106" s="240" t="s">
        <v>63</v>
      </c>
      <c r="H106" s="134"/>
      <c r="I106" s="134"/>
      <c r="J106" s="274"/>
      <c r="K106" s="2"/>
      <c r="L106" s="2"/>
      <c r="M106" s="2"/>
      <c r="N106" s="2"/>
      <c r="O106" s="2"/>
      <c r="P106" s="2"/>
    </row>
    <row r="107" spans="1:16" ht="82.5" customHeight="1">
      <c r="A107" s="275"/>
      <c r="B107" s="276"/>
      <c r="C107" s="276"/>
      <c r="D107" s="276"/>
      <c r="E107" s="276"/>
      <c r="F107" s="276"/>
      <c r="G107" s="276"/>
      <c r="H107" s="276"/>
      <c r="I107" s="277"/>
      <c r="J107" s="258"/>
      <c r="K107" s="2"/>
      <c r="L107" s="2"/>
      <c r="M107" s="2"/>
      <c r="N107" s="2"/>
      <c r="O107" s="2"/>
      <c r="P107" s="2"/>
    </row>
    <row r="108" spans="1:16" ht="18.75" customHeight="1">
      <c r="A108" s="484" t="s">
        <v>123</v>
      </c>
      <c r="B108" s="484"/>
      <c r="C108" s="484"/>
      <c r="D108" s="484"/>
      <c r="E108" s="484"/>
      <c r="F108" s="484"/>
      <c r="G108" s="484"/>
      <c r="H108" s="484"/>
      <c r="I108" s="484"/>
      <c r="J108" s="258"/>
      <c r="K108" s="2"/>
      <c r="L108" s="2"/>
      <c r="M108" s="2"/>
      <c r="N108" s="2"/>
      <c r="O108" s="2"/>
      <c r="P108" s="2"/>
    </row>
    <row r="109" spans="1:16" ht="15" customHeight="1">
      <c r="A109" s="495" t="s">
        <v>124</v>
      </c>
      <c r="B109" s="495"/>
      <c r="C109" s="495"/>
      <c r="D109" s="495"/>
      <c r="E109" s="495"/>
      <c r="F109" s="495"/>
      <c r="G109" s="495"/>
      <c r="H109" s="495"/>
      <c r="I109" s="495"/>
      <c r="J109" s="2"/>
      <c r="K109" s="2"/>
      <c r="L109" s="2"/>
      <c r="M109" s="2"/>
      <c r="N109" s="2"/>
      <c r="O109" s="2"/>
      <c r="P109" s="2"/>
    </row>
    <row r="110" spans="1:16" ht="15">
      <c r="A110" s="82"/>
      <c r="B110" s="82"/>
      <c r="C110" s="82"/>
      <c r="D110" s="82"/>
      <c r="E110" s="82"/>
      <c r="F110" s="2"/>
      <c r="G110" s="167"/>
      <c r="H110" s="167"/>
      <c r="I110" s="167"/>
      <c r="J110" s="2"/>
      <c r="K110" s="2"/>
      <c r="L110" s="278" t="s">
        <v>88</v>
      </c>
      <c r="M110" s="2"/>
      <c r="N110" s="2"/>
      <c r="O110" s="2"/>
      <c r="P110" s="2"/>
    </row>
    <row r="111" spans="1:16" ht="15.75" customHeight="1">
      <c r="A111" s="450" t="s">
        <v>37</v>
      </c>
      <c r="B111" s="450" t="s">
        <v>7</v>
      </c>
      <c r="C111" s="498" t="s">
        <v>125</v>
      </c>
      <c r="D111" s="498"/>
      <c r="E111" s="498"/>
      <c r="F111" s="498"/>
      <c r="G111" s="498"/>
      <c r="H111" s="498"/>
      <c r="I111" s="498"/>
      <c r="J111" s="498"/>
      <c r="K111" s="498"/>
      <c r="L111" s="498"/>
      <c r="M111" s="2"/>
      <c r="N111" s="2"/>
      <c r="O111" s="2"/>
      <c r="P111" s="2"/>
    </row>
    <row r="112" spans="1:16" ht="28.5">
      <c r="A112" s="450"/>
      <c r="B112" s="450"/>
      <c r="C112" s="75" t="s">
        <v>126</v>
      </c>
      <c r="D112" s="75" t="s">
        <v>127</v>
      </c>
      <c r="E112" s="75" t="s">
        <v>128</v>
      </c>
      <c r="F112" s="75" t="s">
        <v>129</v>
      </c>
      <c r="G112" s="75" t="s">
        <v>130</v>
      </c>
      <c r="H112" s="75" t="s">
        <v>131</v>
      </c>
      <c r="I112" s="75" t="s">
        <v>132</v>
      </c>
      <c r="J112" s="75" t="s">
        <v>133</v>
      </c>
      <c r="K112" s="75" t="s">
        <v>134</v>
      </c>
      <c r="L112" s="75" t="s">
        <v>135</v>
      </c>
      <c r="M112" s="2"/>
      <c r="N112" s="2"/>
      <c r="O112" s="2"/>
      <c r="P112" s="2"/>
    </row>
    <row r="113" spans="1:16" s="29" customFormat="1" ht="14.25">
      <c r="A113" s="75">
        <v>1</v>
      </c>
      <c r="B113" s="75">
        <v>2</v>
      </c>
      <c r="C113" s="75">
        <v>3</v>
      </c>
      <c r="D113" s="75">
        <v>4</v>
      </c>
      <c r="E113" s="75">
        <v>5</v>
      </c>
      <c r="F113" s="75">
        <v>6</v>
      </c>
      <c r="G113" s="75">
        <v>7</v>
      </c>
      <c r="H113" s="75">
        <v>8</v>
      </c>
      <c r="I113" s="75">
        <v>9</v>
      </c>
      <c r="J113" s="75">
        <v>10</v>
      </c>
      <c r="K113" s="75">
        <v>11</v>
      </c>
      <c r="L113" s="75">
        <v>12</v>
      </c>
      <c r="M113" s="27"/>
      <c r="N113" s="27"/>
      <c r="O113" s="27"/>
      <c r="P113" s="27"/>
    </row>
    <row r="114" spans="1:16" ht="30">
      <c r="A114" s="208" t="s">
        <v>136</v>
      </c>
      <c r="B114" s="196" t="s">
        <v>10</v>
      </c>
      <c r="C114" s="251">
        <f t="shared" ref="C114:L114" si="2">C116+C117+C118+C119+C120+C121+C122+C123+C124+C125+C126</f>
        <v>0</v>
      </c>
      <c r="D114" s="251">
        <f t="shared" si="2"/>
        <v>0</v>
      </c>
      <c r="E114" s="251">
        <f t="shared" si="2"/>
        <v>4</v>
      </c>
      <c r="F114" s="251">
        <f t="shared" si="2"/>
        <v>4</v>
      </c>
      <c r="G114" s="251">
        <f t="shared" si="2"/>
        <v>5</v>
      </c>
      <c r="H114" s="251">
        <f t="shared" si="2"/>
        <v>5</v>
      </c>
      <c r="I114" s="251">
        <f t="shared" si="2"/>
        <v>2</v>
      </c>
      <c r="J114" s="251">
        <f t="shared" si="2"/>
        <v>3</v>
      </c>
      <c r="K114" s="251">
        <f t="shared" si="2"/>
        <v>1</v>
      </c>
      <c r="L114" s="251">
        <f t="shared" si="2"/>
        <v>0</v>
      </c>
      <c r="M114" s="105"/>
      <c r="N114" s="105"/>
      <c r="O114" s="105"/>
      <c r="P114" s="105"/>
    </row>
    <row r="115" spans="1:16" ht="15">
      <c r="A115" s="259" t="s">
        <v>110</v>
      </c>
      <c r="B115" s="279"/>
      <c r="C115" s="280"/>
      <c r="D115" s="280"/>
      <c r="E115" s="280"/>
      <c r="F115" s="280"/>
      <c r="G115" s="280"/>
      <c r="H115" s="280"/>
      <c r="I115" s="281"/>
      <c r="J115" s="281"/>
      <c r="K115" s="281"/>
      <c r="L115" s="281"/>
      <c r="M115" s="105"/>
      <c r="N115" s="105"/>
      <c r="O115" s="105"/>
      <c r="P115" s="105"/>
    </row>
    <row r="116" spans="1:16" ht="15">
      <c r="A116" s="273" t="s">
        <v>111</v>
      </c>
      <c r="B116" s="198" t="s">
        <v>12</v>
      </c>
      <c r="C116" s="134"/>
      <c r="D116" s="134"/>
      <c r="E116" s="134">
        <v>4</v>
      </c>
      <c r="F116" s="134">
        <v>3</v>
      </c>
      <c r="G116" s="134">
        <v>5</v>
      </c>
      <c r="H116" s="134">
        <v>4</v>
      </c>
      <c r="I116" s="282">
        <v>1</v>
      </c>
      <c r="J116" s="282">
        <v>1</v>
      </c>
      <c r="K116" s="282">
        <v>1</v>
      </c>
      <c r="L116" s="282">
        <v>0</v>
      </c>
      <c r="M116" s="184">
        <f>C116+D116+E116+F116+G116+H116+I116+J116+K116+L116</f>
        <v>19</v>
      </c>
      <c r="N116" s="2"/>
      <c r="O116" s="2"/>
      <c r="P116" s="2"/>
    </row>
    <row r="117" spans="1:16" ht="15">
      <c r="A117" s="252" t="s">
        <v>112</v>
      </c>
      <c r="B117" s="196" t="s">
        <v>14</v>
      </c>
      <c r="C117" s="134"/>
      <c r="D117" s="134"/>
      <c r="E117" s="134"/>
      <c r="F117" s="134">
        <v>1</v>
      </c>
      <c r="G117" s="134"/>
      <c r="H117" s="134"/>
      <c r="I117" s="282"/>
      <c r="J117" s="282"/>
      <c r="K117" s="282"/>
      <c r="L117" s="282"/>
      <c r="M117" s="184">
        <f t="shared" ref="M117:M124" si="3">C117+D117+E117+F117+G117+H117+I117+J117+K117+L117</f>
        <v>1</v>
      </c>
      <c r="N117" s="2"/>
      <c r="O117" s="2"/>
      <c r="P117" s="2"/>
    </row>
    <row r="118" spans="1:16" ht="15">
      <c r="A118" s="252" t="s">
        <v>113</v>
      </c>
      <c r="B118" s="198" t="s">
        <v>16</v>
      </c>
      <c r="C118" s="134"/>
      <c r="D118" s="134"/>
      <c r="E118" s="134"/>
      <c r="F118" s="134"/>
      <c r="G118" s="134"/>
      <c r="H118" s="134"/>
      <c r="I118" s="134"/>
      <c r="J118" s="134">
        <v>2</v>
      </c>
      <c r="K118" s="134"/>
      <c r="L118" s="134"/>
      <c r="M118" s="184">
        <f t="shared" si="3"/>
        <v>2</v>
      </c>
      <c r="N118" s="2"/>
      <c r="O118" s="2"/>
      <c r="P118" s="2"/>
    </row>
    <row r="119" spans="1:16" ht="15">
      <c r="A119" s="252" t="s">
        <v>114</v>
      </c>
      <c r="B119" s="196" t="s">
        <v>18</v>
      </c>
      <c r="C119" s="134"/>
      <c r="D119" s="134"/>
      <c r="E119" s="134"/>
      <c r="F119" s="134"/>
      <c r="G119" s="134"/>
      <c r="H119" s="134">
        <v>1</v>
      </c>
      <c r="I119" s="134"/>
      <c r="J119" s="134"/>
      <c r="K119" s="134"/>
      <c r="L119" s="134"/>
      <c r="M119" s="184">
        <f t="shared" si="3"/>
        <v>1</v>
      </c>
      <c r="N119" s="2"/>
      <c r="O119" s="2"/>
      <c r="P119" s="2"/>
    </row>
    <row r="120" spans="1:16" ht="15">
      <c r="A120" s="252" t="s">
        <v>115</v>
      </c>
      <c r="B120" s="196" t="s">
        <v>20</v>
      </c>
      <c r="C120" s="134"/>
      <c r="D120" s="134"/>
      <c r="E120" s="134"/>
      <c r="F120" s="134"/>
      <c r="G120" s="134"/>
      <c r="H120" s="134"/>
      <c r="I120" s="282">
        <v>1</v>
      </c>
      <c r="J120" s="282"/>
      <c r="K120" s="282"/>
      <c r="L120" s="282"/>
      <c r="M120" s="184">
        <f t="shared" si="3"/>
        <v>1</v>
      </c>
      <c r="N120" s="2"/>
      <c r="O120" s="2"/>
      <c r="P120" s="2"/>
    </row>
    <row r="121" spans="1:16" ht="15">
      <c r="A121" s="252" t="s">
        <v>116</v>
      </c>
      <c r="B121" s="196" t="s">
        <v>22</v>
      </c>
      <c r="C121" s="134"/>
      <c r="D121" s="134"/>
      <c r="E121" s="134"/>
      <c r="F121" s="134"/>
      <c r="G121" s="134"/>
      <c r="H121" s="134"/>
      <c r="I121" s="282"/>
      <c r="J121" s="282"/>
      <c r="K121" s="282"/>
      <c r="L121" s="282"/>
      <c r="M121" s="184">
        <f t="shared" si="3"/>
        <v>0</v>
      </c>
      <c r="N121" s="2"/>
      <c r="O121" s="2"/>
      <c r="P121" s="2"/>
    </row>
    <row r="122" spans="1:16" ht="15">
      <c r="A122" s="252" t="s">
        <v>117</v>
      </c>
      <c r="B122" s="196" t="s">
        <v>24</v>
      </c>
      <c r="C122" s="134"/>
      <c r="D122" s="134"/>
      <c r="E122" s="134"/>
      <c r="F122" s="134"/>
      <c r="G122" s="134"/>
      <c r="H122" s="134"/>
      <c r="I122" s="282"/>
      <c r="J122" s="282"/>
      <c r="K122" s="282"/>
      <c r="L122" s="282"/>
      <c r="M122" s="184">
        <f t="shared" si="3"/>
        <v>0</v>
      </c>
      <c r="N122" s="2"/>
      <c r="O122" s="2"/>
      <c r="P122" s="2"/>
    </row>
    <row r="123" spans="1:16" ht="15">
      <c r="A123" s="252" t="s">
        <v>118</v>
      </c>
      <c r="B123" s="198" t="s">
        <v>26</v>
      </c>
      <c r="C123" s="134"/>
      <c r="D123" s="134"/>
      <c r="E123" s="134"/>
      <c r="F123" s="134"/>
      <c r="G123" s="134"/>
      <c r="H123" s="134"/>
      <c r="I123" s="282"/>
      <c r="J123" s="282"/>
      <c r="K123" s="282"/>
      <c r="L123" s="282"/>
      <c r="M123" s="184">
        <f t="shared" si="3"/>
        <v>0</v>
      </c>
      <c r="N123" s="2"/>
      <c r="O123" s="2"/>
      <c r="P123" s="2"/>
    </row>
    <row r="124" spans="1:16" ht="15">
      <c r="A124" s="252" t="s">
        <v>119</v>
      </c>
      <c r="B124" s="227">
        <v>10</v>
      </c>
      <c r="C124" s="134"/>
      <c r="D124" s="134"/>
      <c r="E124" s="134"/>
      <c r="F124" s="134"/>
      <c r="G124" s="134"/>
      <c r="H124" s="134"/>
      <c r="I124" s="282"/>
      <c r="J124" s="282"/>
      <c r="K124" s="282"/>
      <c r="L124" s="282"/>
      <c r="M124" s="184">
        <f t="shared" si="3"/>
        <v>0</v>
      </c>
      <c r="N124" s="2"/>
      <c r="O124" s="2"/>
      <c r="P124" s="2"/>
    </row>
    <row r="125" spans="1:16" ht="15">
      <c r="A125" s="252" t="s">
        <v>120</v>
      </c>
      <c r="B125" s="227">
        <v>11</v>
      </c>
      <c r="C125" s="134"/>
      <c r="D125" s="134"/>
      <c r="E125" s="134"/>
      <c r="F125" s="134"/>
      <c r="G125" s="134"/>
      <c r="H125" s="134"/>
      <c r="I125" s="282"/>
      <c r="J125" s="282"/>
      <c r="K125" s="282"/>
      <c r="L125" s="282"/>
      <c r="M125" s="2"/>
      <c r="N125" s="2"/>
      <c r="O125" s="2"/>
      <c r="P125" s="2"/>
    </row>
    <row r="126" spans="1:16" ht="15">
      <c r="A126" s="252" t="s">
        <v>121</v>
      </c>
      <c r="B126" s="227">
        <v>12</v>
      </c>
      <c r="C126" s="134"/>
      <c r="D126" s="134"/>
      <c r="E126" s="134"/>
      <c r="F126" s="134"/>
      <c r="G126" s="134"/>
      <c r="H126" s="134"/>
      <c r="I126" s="282"/>
      <c r="J126" s="282"/>
      <c r="K126" s="282"/>
      <c r="L126" s="282"/>
      <c r="M126" s="2"/>
      <c r="N126" s="2"/>
      <c r="O126" s="2"/>
      <c r="P126" s="2"/>
    </row>
    <row r="127" spans="1:16" ht="1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</row>
    <row r="128" spans="1:16" ht="18.75" customHeight="1">
      <c r="A128" s="496" t="s">
        <v>137</v>
      </c>
      <c r="B128" s="496"/>
      <c r="C128" s="496"/>
      <c r="D128" s="496"/>
      <c r="E128" s="496"/>
      <c r="F128" s="496"/>
      <c r="G128" s="496"/>
      <c r="H128" s="496"/>
      <c r="I128" s="496"/>
      <c r="J128" s="496"/>
      <c r="K128" s="496"/>
      <c r="L128" s="496"/>
      <c r="M128" s="496"/>
      <c r="N128" s="2"/>
      <c r="O128" s="2"/>
      <c r="P128" s="2"/>
    </row>
    <row r="129" spans="1:17" ht="15" customHeight="1">
      <c r="A129" s="493" t="s">
        <v>124</v>
      </c>
      <c r="B129" s="493"/>
      <c r="C129" s="493"/>
      <c r="D129" s="493"/>
      <c r="E129" s="493"/>
      <c r="F129" s="493"/>
      <c r="G129" s="493"/>
      <c r="H129" s="493"/>
      <c r="I129" s="493"/>
      <c r="J129" s="493"/>
      <c r="K129" s="493"/>
      <c r="L129" s="493"/>
      <c r="M129" s="107"/>
      <c r="N129" s="107"/>
      <c r="O129" s="107"/>
      <c r="P129" s="107"/>
    </row>
    <row r="130" spans="1:17" ht="15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497" t="s">
        <v>88</v>
      </c>
      <c r="K130" s="497"/>
      <c r="L130" s="497"/>
      <c r="M130" s="497"/>
      <c r="N130" s="497"/>
      <c r="O130" s="497"/>
      <c r="P130" s="497"/>
    </row>
    <row r="131" spans="1:17" ht="15.75" customHeight="1">
      <c r="A131" s="450" t="s">
        <v>37</v>
      </c>
      <c r="B131" s="450" t="s">
        <v>7</v>
      </c>
      <c r="C131" s="450" t="s">
        <v>138</v>
      </c>
      <c r="D131" s="494" t="s">
        <v>139</v>
      </c>
      <c r="E131" s="494"/>
      <c r="F131" s="494"/>
      <c r="G131" s="494"/>
      <c r="H131" s="494"/>
      <c r="I131" s="494"/>
      <c r="J131" s="450" t="s">
        <v>140</v>
      </c>
      <c r="K131" s="494" t="s">
        <v>141</v>
      </c>
      <c r="L131" s="494"/>
      <c r="M131" s="494"/>
      <c r="N131" s="494"/>
      <c r="O131" s="494"/>
      <c r="P131" s="494"/>
    </row>
    <row r="132" spans="1:17" ht="28.5">
      <c r="A132" s="450"/>
      <c r="B132" s="450"/>
      <c r="C132" s="450"/>
      <c r="D132" s="75" t="s">
        <v>142</v>
      </c>
      <c r="E132" s="75" t="s">
        <v>143</v>
      </c>
      <c r="F132" s="75" t="s">
        <v>144</v>
      </c>
      <c r="G132" s="75" t="s">
        <v>145</v>
      </c>
      <c r="H132" s="75" t="s">
        <v>146</v>
      </c>
      <c r="I132" s="75" t="s">
        <v>147</v>
      </c>
      <c r="J132" s="450"/>
      <c r="K132" s="75" t="s">
        <v>142</v>
      </c>
      <c r="L132" s="75" t="s">
        <v>143</v>
      </c>
      <c r="M132" s="75" t="s">
        <v>144</v>
      </c>
      <c r="N132" s="75" t="s">
        <v>145</v>
      </c>
      <c r="O132" s="75" t="s">
        <v>146</v>
      </c>
      <c r="P132" s="75" t="s">
        <v>147</v>
      </c>
    </row>
    <row r="133" spans="1:17" s="29" customFormat="1" ht="14.25">
      <c r="A133" s="75">
        <v>1</v>
      </c>
      <c r="B133" s="75">
        <v>2</v>
      </c>
      <c r="C133" s="75">
        <v>3</v>
      </c>
      <c r="D133" s="75">
        <v>4</v>
      </c>
      <c r="E133" s="75">
        <v>5</v>
      </c>
      <c r="F133" s="75">
        <v>6</v>
      </c>
      <c r="G133" s="75">
        <v>7</v>
      </c>
      <c r="H133" s="75">
        <v>8</v>
      </c>
      <c r="I133" s="75">
        <v>9</v>
      </c>
      <c r="J133" s="75">
        <v>10</v>
      </c>
      <c r="K133" s="75">
        <v>11</v>
      </c>
      <c r="L133" s="75">
        <v>12</v>
      </c>
      <c r="M133" s="75">
        <v>13</v>
      </c>
      <c r="N133" s="75">
        <v>14</v>
      </c>
      <c r="O133" s="75">
        <v>15</v>
      </c>
      <c r="P133" s="75">
        <v>16</v>
      </c>
    </row>
    <row r="134" spans="1:17" ht="15">
      <c r="A134" s="208" t="s">
        <v>148</v>
      </c>
      <c r="B134" s="196" t="s">
        <v>10</v>
      </c>
      <c r="C134" s="219">
        <f>D134+E134+F134+G134+H134+I134</f>
        <v>24</v>
      </c>
      <c r="D134" s="134">
        <v>0</v>
      </c>
      <c r="E134" s="134">
        <v>0</v>
      </c>
      <c r="F134" s="134">
        <v>5</v>
      </c>
      <c r="G134" s="134">
        <v>6</v>
      </c>
      <c r="H134" s="134">
        <v>4</v>
      </c>
      <c r="I134" s="134">
        <v>9</v>
      </c>
      <c r="J134" s="219">
        <f>K134+L134+M134+N134+O134+P134</f>
        <v>24</v>
      </c>
      <c r="K134" s="239">
        <v>0</v>
      </c>
      <c r="L134" s="239">
        <v>3</v>
      </c>
      <c r="M134" s="239">
        <v>8</v>
      </c>
      <c r="N134" s="239">
        <v>5</v>
      </c>
      <c r="O134" s="239">
        <v>4</v>
      </c>
      <c r="P134" s="239">
        <v>4</v>
      </c>
    </row>
    <row r="135" spans="1:17" ht="15">
      <c r="A135" s="159"/>
      <c r="B135" s="159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</row>
    <row r="136" spans="1:17" ht="15">
      <c r="A136" s="490" t="s">
        <v>149</v>
      </c>
      <c r="B136" s="490"/>
      <c r="C136" s="490"/>
      <c r="D136" s="490"/>
      <c r="E136" s="490"/>
      <c r="F136" s="490"/>
      <c r="G136" s="2"/>
      <c r="H136" s="2"/>
      <c r="I136" s="2"/>
      <c r="J136" s="2"/>
      <c r="K136" s="2"/>
      <c r="L136" s="2"/>
      <c r="M136" s="2"/>
      <c r="N136" s="2"/>
      <c r="O136" s="2"/>
      <c r="P136" s="2"/>
    </row>
    <row r="137" spans="1:17" ht="15.75" customHeight="1">
      <c r="A137" s="484" t="s">
        <v>150</v>
      </c>
      <c r="B137" s="484"/>
      <c r="C137" s="484"/>
      <c r="D137" s="484"/>
      <c r="E137" s="484"/>
      <c r="F137" s="484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spans="1:17" ht="15" customHeight="1">
      <c r="A138" s="483" t="s">
        <v>151</v>
      </c>
      <c r="B138" s="483"/>
      <c r="C138" s="483"/>
      <c r="D138" s="483"/>
      <c r="E138" s="483"/>
      <c r="F138" s="483"/>
      <c r="G138" s="485"/>
      <c r="H138" s="485"/>
      <c r="I138" s="2"/>
      <c r="J138" s="2"/>
      <c r="K138" s="2"/>
      <c r="L138" s="2"/>
      <c r="M138" s="2"/>
      <c r="N138" s="2"/>
      <c r="O138" s="2"/>
      <c r="P138" s="2"/>
    </row>
    <row r="139" spans="1:17" ht="15.75" customHeight="1">
      <c r="A139" s="450" t="s">
        <v>37</v>
      </c>
      <c r="B139" s="450" t="s">
        <v>7</v>
      </c>
      <c r="C139" s="450" t="s">
        <v>152</v>
      </c>
      <c r="D139" s="486" t="s">
        <v>153</v>
      </c>
      <c r="E139" s="487"/>
      <c r="F139" s="487"/>
      <c r="G139" s="488"/>
      <c r="H139" s="489" t="s">
        <v>154</v>
      </c>
      <c r="I139" s="2"/>
      <c r="J139" s="2"/>
      <c r="K139" s="2"/>
      <c r="L139" s="2"/>
      <c r="M139" s="2"/>
      <c r="N139" s="2"/>
      <c r="O139" s="2"/>
      <c r="P139" s="2"/>
    </row>
    <row r="140" spans="1:17" ht="42.75">
      <c r="A140" s="450"/>
      <c r="B140" s="450"/>
      <c r="C140" s="450"/>
      <c r="D140" s="212" t="s">
        <v>155</v>
      </c>
      <c r="E140" s="212" t="s">
        <v>156</v>
      </c>
      <c r="F140" s="212" t="s">
        <v>157</v>
      </c>
      <c r="G140" s="75" t="s">
        <v>158</v>
      </c>
      <c r="H140" s="489"/>
      <c r="I140" s="2"/>
      <c r="J140" s="2"/>
      <c r="K140" s="2"/>
      <c r="L140" s="2"/>
      <c r="M140" s="2"/>
      <c r="N140" s="2"/>
      <c r="O140" s="2"/>
      <c r="P140" s="2"/>
    </row>
    <row r="141" spans="1:17" s="29" customFormat="1" ht="14.25">
      <c r="A141" s="75">
        <v>1</v>
      </c>
      <c r="B141" s="75">
        <v>2</v>
      </c>
      <c r="C141" s="75">
        <v>3</v>
      </c>
      <c r="D141" s="75">
        <v>4</v>
      </c>
      <c r="E141" s="75">
        <v>5</v>
      </c>
      <c r="F141" s="75">
        <v>6</v>
      </c>
      <c r="G141" s="75">
        <v>7</v>
      </c>
      <c r="H141" s="75">
        <v>8</v>
      </c>
      <c r="I141" s="27"/>
      <c r="J141" s="27"/>
      <c r="K141" s="27"/>
      <c r="L141" s="27"/>
      <c r="M141" s="27"/>
      <c r="N141" s="27"/>
      <c r="O141" s="27"/>
      <c r="P141" s="27"/>
      <c r="Q141" s="28"/>
    </row>
    <row r="142" spans="1:17" ht="15">
      <c r="A142" s="208" t="s">
        <v>159</v>
      </c>
      <c r="B142" s="196" t="s">
        <v>10</v>
      </c>
      <c r="C142" s="251">
        <v>3046</v>
      </c>
      <c r="D142" s="134"/>
      <c r="E142" s="134">
        <v>3046</v>
      </c>
      <c r="F142" s="134"/>
      <c r="G142" s="134"/>
      <c r="H142" s="134"/>
      <c r="I142" s="105"/>
      <c r="J142" s="105"/>
      <c r="K142" s="105"/>
      <c r="L142" s="105"/>
      <c r="M142" s="105"/>
      <c r="N142" s="105"/>
      <c r="O142" s="105"/>
      <c r="P142" s="105"/>
      <c r="Q142" s="25"/>
    </row>
    <row r="143" spans="1:17" ht="45">
      <c r="A143" s="283" t="s">
        <v>160</v>
      </c>
      <c r="B143" s="198" t="s">
        <v>12</v>
      </c>
      <c r="C143" s="251">
        <v>1989</v>
      </c>
      <c r="D143" s="134"/>
      <c r="E143" s="134">
        <v>1989</v>
      </c>
      <c r="F143" s="134"/>
      <c r="G143" s="134"/>
      <c r="H143" s="134"/>
      <c r="I143" s="105"/>
      <c r="J143" s="105"/>
      <c r="K143" s="105"/>
      <c r="L143" s="105"/>
      <c r="M143" s="105"/>
      <c r="N143" s="105"/>
      <c r="O143" s="105"/>
      <c r="P143" s="105"/>
      <c r="Q143" s="25"/>
    </row>
    <row r="144" spans="1:17" ht="45">
      <c r="A144" s="273" t="s">
        <v>161</v>
      </c>
      <c r="B144" s="284" t="s">
        <v>14</v>
      </c>
      <c r="C144" s="134">
        <v>1132</v>
      </c>
      <c r="D144" s="285" t="s">
        <v>63</v>
      </c>
      <c r="E144" s="285" t="s">
        <v>63</v>
      </c>
      <c r="F144" s="285" t="s">
        <v>63</v>
      </c>
      <c r="G144" s="285" t="s">
        <v>63</v>
      </c>
      <c r="H144" s="234" t="s">
        <v>63</v>
      </c>
      <c r="I144" s="2"/>
      <c r="J144" s="2"/>
      <c r="K144" s="2"/>
      <c r="L144" s="2"/>
      <c r="M144" s="2"/>
      <c r="N144" s="2"/>
      <c r="O144" s="2"/>
      <c r="P144" s="2"/>
    </row>
    <row r="145" spans="1:16" ht="60">
      <c r="A145" s="252" t="s">
        <v>162</v>
      </c>
      <c r="B145" s="196" t="s">
        <v>16</v>
      </c>
      <c r="C145" s="134">
        <v>183</v>
      </c>
      <c r="D145" s="285" t="s">
        <v>63</v>
      </c>
      <c r="E145" s="285" t="s">
        <v>63</v>
      </c>
      <c r="F145" s="285" t="s">
        <v>63</v>
      </c>
      <c r="G145" s="285" t="s">
        <v>63</v>
      </c>
      <c r="H145" s="285" t="s">
        <v>63</v>
      </c>
      <c r="I145" s="2"/>
      <c r="J145" s="2"/>
      <c r="K145" s="2"/>
      <c r="L145" s="2"/>
      <c r="M145" s="2"/>
      <c r="N145" s="2"/>
      <c r="O145" s="2"/>
      <c r="P145" s="2"/>
    </row>
    <row r="146" spans="1:16" ht="30">
      <c r="A146" s="208" t="s">
        <v>163</v>
      </c>
      <c r="B146" s="196" t="s">
        <v>18</v>
      </c>
      <c r="C146" s="134">
        <v>787</v>
      </c>
      <c r="D146" s="285" t="s">
        <v>63</v>
      </c>
      <c r="E146" s="285" t="s">
        <v>63</v>
      </c>
      <c r="F146" s="285" t="s">
        <v>63</v>
      </c>
      <c r="G146" s="285" t="s">
        <v>63</v>
      </c>
      <c r="H146" s="285" t="s">
        <v>63</v>
      </c>
      <c r="I146" s="2"/>
      <c r="J146" s="2"/>
      <c r="K146" s="2"/>
      <c r="L146" s="2"/>
      <c r="M146" s="2"/>
      <c r="N146" s="2"/>
      <c r="O146" s="2"/>
      <c r="P146" s="2"/>
    </row>
    <row r="147" spans="1:16" ht="92.25" customHeight="1">
      <c r="A147" s="286"/>
      <c r="B147" s="287"/>
      <c r="C147" s="288"/>
      <c r="D147" s="289"/>
      <c r="E147" s="289"/>
      <c r="F147" s="289"/>
      <c r="G147" s="2"/>
      <c r="H147" s="2"/>
      <c r="I147" s="2"/>
      <c r="J147" s="2"/>
      <c r="K147" s="2"/>
      <c r="L147" s="2"/>
      <c r="M147" s="2"/>
      <c r="N147" s="2"/>
      <c r="O147" s="2"/>
      <c r="P147" s="2"/>
    </row>
    <row r="148" spans="1:16" ht="15.75" customHeight="1">
      <c r="A148" s="482" t="s">
        <v>164</v>
      </c>
      <c r="B148" s="482"/>
      <c r="C148" s="482"/>
      <c r="D148" s="435"/>
      <c r="E148" s="435"/>
      <c r="F148" s="290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1:16" ht="28.5">
      <c r="A149" s="194" t="s">
        <v>37</v>
      </c>
      <c r="B149" s="75" t="s">
        <v>7</v>
      </c>
      <c r="C149" s="261" t="s">
        <v>165</v>
      </c>
      <c r="D149" s="119"/>
      <c r="E149" s="119"/>
      <c r="F149" s="291"/>
      <c r="G149" s="2"/>
      <c r="H149" s="2"/>
      <c r="I149" s="2"/>
      <c r="J149" s="2"/>
      <c r="K149" s="2"/>
      <c r="L149" s="2"/>
      <c r="M149" s="2"/>
      <c r="N149" s="2"/>
      <c r="O149" s="2"/>
      <c r="P149" s="121"/>
    </row>
    <row r="150" spans="1:16" ht="15">
      <c r="A150" s="292">
        <v>1</v>
      </c>
      <c r="B150" s="293">
        <v>2</v>
      </c>
      <c r="C150" s="294">
        <v>3</v>
      </c>
      <c r="D150" s="119"/>
      <c r="E150" s="119"/>
      <c r="F150" s="291"/>
      <c r="G150" s="2"/>
      <c r="H150" s="2"/>
      <c r="I150" s="2"/>
      <c r="J150" s="2"/>
      <c r="K150" s="2"/>
      <c r="L150" s="2"/>
      <c r="M150" s="2"/>
      <c r="N150" s="2"/>
      <c r="O150" s="2"/>
      <c r="P150" s="121"/>
    </row>
    <row r="151" spans="1:16" ht="15">
      <c r="A151" s="295" t="s">
        <v>166</v>
      </c>
      <c r="B151" s="296" t="s">
        <v>10</v>
      </c>
      <c r="C151" s="297">
        <v>1</v>
      </c>
      <c r="D151" s="434"/>
      <c r="E151" s="434"/>
      <c r="F151" s="290"/>
      <c r="G151" s="2"/>
      <c r="H151" s="2"/>
      <c r="I151" s="2"/>
      <c r="J151" s="2"/>
      <c r="K151" s="2"/>
      <c r="L151" s="2"/>
      <c r="M151" s="2"/>
      <c r="N151" s="2"/>
      <c r="O151" s="2"/>
      <c r="P151" s="127"/>
    </row>
    <row r="152" spans="1:16" ht="15">
      <c r="A152" s="298" t="s">
        <v>167</v>
      </c>
      <c r="B152" s="198" t="s">
        <v>12</v>
      </c>
      <c r="C152" s="134">
        <v>0</v>
      </c>
      <c r="D152" s="434"/>
      <c r="E152" s="434"/>
      <c r="F152" s="290"/>
      <c r="G152" s="2"/>
      <c r="H152" s="2"/>
      <c r="I152" s="2"/>
      <c r="J152" s="2"/>
      <c r="K152" s="2"/>
      <c r="L152" s="2"/>
      <c r="M152" s="2"/>
      <c r="N152" s="2"/>
      <c r="O152" s="2"/>
      <c r="P152" s="127"/>
    </row>
    <row r="153" spans="1:16" ht="15">
      <c r="A153" s="298" t="s">
        <v>168</v>
      </c>
      <c r="B153" s="198" t="s">
        <v>14</v>
      </c>
      <c r="C153" s="134">
        <v>0</v>
      </c>
      <c r="D153" s="434"/>
      <c r="E153" s="434"/>
      <c r="F153" s="290"/>
      <c r="G153" s="2"/>
      <c r="H153" s="2"/>
      <c r="I153" s="2"/>
      <c r="J153" s="2"/>
      <c r="K153" s="2"/>
      <c r="L153" s="2"/>
      <c r="M153" s="2"/>
      <c r="N153" s="2"/>
      <c r="O153" s="2"/>
      <c r="P153" s="127"/>
    </row>
    <row r="154" spans="1:16" ht="15">
      <c r="A154" s="298" t="s">
        <v>169</v>
      </c>
      <c r="B154" s="198" t="s">
        <v>16</v>
      </c>
      <c r="C154" s="134">
        <v>0</v>
      </c>
      <c r="D154" s="434"/>
      <c r="E154" s="434"/>
      <c r="F154" s="290"/>
      <c r="G154" s="2"/>
      <c r="H154" s="2"/>
      <c r="I154" s="2"/>
      <c r="J154" s="2"/>
      <c r="K154" s="2"/>
      <c r="L154" s="2"/>
      <c r="M154" s="2"/>
      <c r="N154" s="2"/>
      <c r="O154" s="2"/>
      <c r="P154" s="2"/>
    </row>
    <row r="155" spans="1:16" ht="15">
      <c r="A155" s="298" t="s">
        <v>170</v>
      </c>
      <c r="B155" s="198" t="s">
        <v>18</v>
      </c>
      <c r="C155" s="134">
        <v>1</v>
      </c>
      <c r="D155" s="434"/>
      <c r="E155" s="434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1:16" ht="1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1:16" ht="15.75" customHeight="1">
      <c r="A157" s="484" t="s">
        <v>171</v>
      </c>
      <c r="B157" s="484"/>
      <c r="C157" s="484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1:16" ht="15" customHeight="1">
      <c r="A158" s="483" t="s">
        <v>172</v>
      </c>
      <c r="B158" s="483"/>
      <c r="C158" s="483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1:16" ht="28.5">
      <c r="A159" s="194" t="s">
        <v>37</v>
      </c>
      <c r="B159" s="194" t="s">
        <v>7</v>
      </c>
      <c r="C159" s="211" t="s">
        <v>173</v>
      </c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1:16" ht="15">
      <c r="A160" s="129">
        <v>1</v>
      </c>
      <c r="B160" s="129">
        <v>2</v>
      </c>
      <c r="C160" s="130">
        <v>3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131"/>
    </row>
    <row r="161" spans="1:16" ht="15">
      <c r="A161" s="208" t="s">
        <v>174</v>
      </c>
      <c r="B161" s="196" t="s">
        <v>10</v>
      </c>
      <c r="C161" s="134">
        <v>0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131"/>
    </row>
    <row r="162" spans="1:16" ht="15">
      <c r="A162" s="208" t="s">
        <v>175</v>
      </c>
      <c r="B162" s="196" t="s">
        <v>12</v>
      </c>
      <c r="C162" s="134">
        <v>0</v>
      </c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131"/>
    </row>
    <row r="163" spans="1:16" ht="15">
      <c r="A163" s="299" t="s">
        <v>176</v>
      </c>
      <c r="B163" s="284" t="s">
        <v>14</v>
      </c>
      <c r="C163" s="134">
        <v>1</v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131"/>
    </row>
    <row r="164" spans="1:16" ht="15">
      <c r="A164" s="208" t="s">
        <v>177</v>
      </c>
      <c r="B164" s="196" t="s">
        <v>16</v>
      </c>
      <c r="C164" s="134">
        <v>1</v>
      </c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131"/>
    </row>
    <row r="165" spans="1:16" ht="15">
      <c r="A165" s="208" t="s">
        <v>178</v>
      </c>
      <c r="B165" s="196" t="s">
        <v>18</v>
      </c>
      <c r="C165" s="134">
        <v>1</v>
      </c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131"/>
    </row>
    <row r="166" spans="1:16" ht="15">
      <c r="A166" s="208" t="s">
        <v>179</v>
      </c>
      <c r="B166" s="196" t="s">
        <v>20</v>
      </c>
      <c r="C166" s="134">
        <v>1</v>
      </c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</row>
    <row r="167" spans="1:16" ht="15">
      <c r="A167" s="299" t="s">
        <v>180</v>
      </c>
      <c r="B167" s="284" t="s">
        <v>22</v>
      </c>
      <c r="C167" s="134">
        <v>1</v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1:16" ht="15">
      <c r="A168" s="299" t="s">
        <v>181</v>
      </c>
      <c r="B168" s="284"/>
      <c r="C168" s="300"/>
      <c r="D168" s="2"/>
      <c r="E168" s="2"/>
      <c r="F168" s="135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1:16" ht="15">
      <c r="A169" s="299" t="s">
        <v>182</v>
      </c>
      <c r="B169" s="284" t="s">
        <v>24</v>
      </c>
      <c r="C169" s="134">
        <v>0</v>
      </c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1:16" ht="15">
      <c r="A170" s="208" t="s">
        <v>183</v>
      </c>
      <c r="B170" s="196" t="s">
        <v>26</v>
      </c>
      <c r="C170" s="134">
        <v>0</v>
      </c>
      <c r="D170" s="2"/>
      <c r="E170" s="2"/>
      <c r="F170" s="105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1:16" ht="15">
      <c r="A171" s="192"/>
      <c r="B171" s="301"/>
      <c r="C171" s="138"/>
      <c r="D171" s="2"/>
      <c r="E171" s="2"/>
      <c r="F171" s="105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1:16" ht="15">
      <c r="A172" s="192"/>
      <c r="B172" s="301"/>
      <c r="C172" s="138"/>
      <c r="D172" s="2"/>
      <c r="E172" s="2"/>
      <c r="F172" s="105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1:16" ht="15">
      <c r="A173" s="192"/>
      <c r="B173" s="192"/>
      <c r="C173" s="138"/>
      <c r="D173" s="2"/>
      <c r="E173" s="2"/>
      <c r="F173" s="105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1:16" ht="15.75" customHeight="1">
      <c r="A174" s="484" t="s">
        <v>184</v>
      </c>
      <c r="B174" s="484"/>
      <c r="C174" s="484"/>
      <c r="D174" s="2"/>
      <c r="E174" s="2"/>
      <c r="F174" s="105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1:16" ht="15" customHeight="1">
      <c r="A175" s="483" t="s">
        <v>172</v>
      </c>
      <c r="B175" s="483"/>
      <c r="C175" s="483"/>
      <c r="D175" s="2"/>
      <c r="E175" s="2"/>
      <c r="F175" s="105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1:16" ht="28.5">
      <c r="A176" s="194" t="s">
        <v>37</v>
      </c>
      <c r="B176" s="194" t="s">
        <v>7</v>
      </c>
      <c r="C176" s="211" t="s">
        <v>173</v>
      </c>
      <c r="D176" s="2"/>
      <c r="E176" s="2"/>
      <c r="F176" s="105"/>
      <c r="G176" s="2"/>
      <c r="H176" s="2"/>
      <c r="I176" s="2"/>
      <c r="J176" s="2"/>
      <c r="K176" s="2"/>
      <c r="L176" s="2"/>
      <c r="M176" s="2"/>
      <c r="N176" s="2"/>
      <c r="O176" s="2"/>
      <c r="P176" s="2"/>
    </row>
    <row r="177" spans="1:16" ht="15">
      <c r="A177" s="140">
        <v>1</v>
      </c>
      <c r="B177" s="140">
        <v>2</v>
      </c>
      <c r="C177" s="140">
        <v>3</v>
      </c>
      <c r="D177" s="2"/>
      <c r="E177" s="2"/>
      <c r="F177" s="105"/>
      <c r="G177" s="2"/>
      <c r="H177" s="2"/>
      <c r="I177" s="2"/>
      <c r="J177" s="2"/>
      <c r="K177" s="2"/>
      <c r="L177" s="2"/>
      <c r="M177" s="2"/>
      <c r="N177" s="2"/>
      <c r="O177" s="2"/>
      <c r="P177" s="2"/>
    </row>
    <row r="178" spans="1:16" ht="15">
      <c r="A178" s="214" t="s">
        <v>185</v>
      </c>
      <c r="B178" s="196" t="s">
        <v>10</v>
      </c>
      <c r="C178" s="134">
        <v>5</v>
      </c>
      <c r="D178" s="2"/>
      <c r="E178" s="2"/>
      <c r="F178" s="206"/>
      <c r="G178" s="2"/>
      <c r="H178" s="2"/>
      <c r="I178" s="2"/>
      <c r="J178" s="2"/>
      <c r="K178" s="2"/>
      <c r="L178" s="2"/>
      <c r="M178" s="2"/>
      <c r="N178" s="2"/>
      <c r="O178" s="2"/>
      <c r="P178" s="131"/>
    </row>
    <row r="179" spans="1:16" ht="15">
      <c r="A179" s="214" t="s">
        <v>186</v>
      </c>
      <c r="B179" s="196" t="s">
        <v>12</v>
      </c>
      <c r="C179" s="134">
        <v>1</v>
      </c>
      <c r="D179" s="2"/>
      <c r="E179" s="2"/>
      <c r="F179" s="105"/>
      <c r="G179" s="2"/>
      <c r="H179" s="2"/>
      <c r="I179" s="2"/>
      <c r="J179" s="2"/>
      <c r="K179" s="2"/>
      <c r="L179" s="2"/>
      <c r="M179" s="2"/>
      <c r="N179" s="2"/>
      <c r="O179" s="2"/>
      <c r="P179" s="131"/>
    </row>
    <row r="180" spans="1:16" ht="30">
      <c r="A180" s="214" t="s">
        <v>199</v>
      </c>
      <c r="B180" s="196" t="s">
        <v>14</v>
      </c>
      <c r="C180" s="134">
        <v>2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131"/>
    </row>
    <row r="181" spans="1:16" ht="30">
      <c r="A181" s="214" t="s">
        <v>200</v>
      </c>
      <c r="B181" s="196" t="s">
        <v>16</v>
      </c>
      <c r="C181" s="134">
        <v>1</v>
      </c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131"/>
    </row>
    <row r="182" spans="1:16" ht="15">
      <c r="A182" s="214" t="s">
        <v>189</v>
      </c>
      <c r="B182" s="196" t="s">
        <v>18</v>
      </c>
      <c r="C182" s="134">
        <v>1</v>
      </c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131"/>
    </row>
    <row r="183" spans="1:16" ht="45">
      <c r="A183" s="214" t="s">
        <v>190</v>
      </c>
      <c r="B183" s="196" t="s">
        <v>20</v>
      </c>
      <c r="C183" s="134">
        <v>1</v>
      </c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131"/>
    </row>
    <row r="184" spans="1:16" ht="15">
      <c r="A184" s="192"/>
      <c r="B184" s="302"/>
      <c r="C184" s="206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</row>
    <row r="185" spans="1:16" ht="60">
      <c r="A185" s="303" t="s">
        <v>191</v>
      </c>
      <c r="B185" s="165"/>
      <c r="C185" s="260" t="s">
        <v>206</v>
      </c>
      <c r="D185" s="165"/>
      <c r="E185" s="146" t="s">
        <v>400</v>
      </c>
      <c r="F185" s="2"/>
      <c r="G185" s="146"/>
      <c r="H185" s="2"/>
      <c r="I185" s="2"/>
      <c r="J185" s="2"/>
      <c r="K185" s="2"/>
      <c r="L185" s="2"/>
      <c r="M185" s="2"/>
      <c r="N185" s="2"/>
      <c r="O185" s="2"/>
      <c r="P185" s="2"/>
    </row>
    <row r="186" spans="1:16" ht="15">
      <c r="A186" s="304"/>
      <c r="B186" s="165"/>
      <c r="C186" s="166" t="s">
        <v>192</v>
      </c>
      <c r="D186" s="165"/>
      <c r="E186" s="166" t="s">
        <v>193</v>
      </c>
      <c r="F186" s="2"/>
      <c r="G186" s="166" t="s">
        <v>194</v>
      </c>
      <c r="H186" s="2"/>
      <c r="I186" s="2"/>
      <c r="J186" s="2"/>
      <c r="K186" s="2"/>
      <c r="L186" s="2"/>
      <c r="M186" s="2"/>
      <c r="N186" s="2"/>
      <c r="O186" s="2"/>
      <c r="P186" s="2"/>
    </row>
    <row r="187" spans="1:16" ht="15">
      <c r="A187" s="165"/>
      <c r="B187" s="165"/>
      <c r="C187" s="260"/>
      <c r="D187" s="165"/>
      <c r="E187" s="146"/>
      <c r="F187" s="2"/>
      <c r="G187" s="146"/>
      <c r="H187" s="2"/>
      <c r="I187" s="2"/>
      <c r="J187" s="2"/>
      <c r="K187" s="2"/>
      <c r="L187" s="2"/>
      <c r="M187" s="2"/>
      <c r="N187" s="2"/>
      <c r="O187" s="2"/>
      <c r="P187" s="2"/>
    </row>
    <row r="188" spans="1:16" ht="15">
      <c r="A188" s="165"/>
      <c r="B188" s="165"/>
      <c r="C188" s="192" t="s">
        <v>195</v>
      </c>
      <c r="D188" s="165"/>
      <c r="E188" s="305" t="s">
        <v>196</v>
      </c>
      <c r="F188" s="2"/>
      <c r="G188" s="2" t="s">
        <v>197</v>
      </c>
      <c r="H188" s="2"/>
      <c r="I188" s="2"/>
      <c r="J188" s="2"/>
      <c r="K188" s="2"/>
      <c r="L188" s="2"/>
      <c r="M188" s="2"/>
      <c r="N188" s="2"/>
      <c r="O188" s="2"/>
      <c r="P188" s="2"/>
    </row>
    <row r="189" spans="1:16" ht="15">
      <c r="A189" s="165"/>
      <c r="B189" s="165"/>
      <c r="C189" s="165"/>
      <c r="D189" s="165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1:16" ht="15">
      <c r="A190" s="165"/>
      <c r="B190" s="165"/>
      <c r="C190" s="165"/>
      <c r="D190" s="165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spans="1:16" ht="15">
      <c r="A191" s="165"/>
      <c r="B191" s="165"/>
      <c r="C191" s="165"/>
      <c r="D191" s="165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</row>
    <row r="192" spans="1:16" ht="15">
      <c r="A192" s="165"/>
      <c r="B192" s="165"/>
      <c r="C192" s="165"/>
      <c r="D192" s="165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6" ht="15">
      <c r="A193" s="165"/>
      <c r="B193" s="165"/>
      <c r="C193" s="165"/>
      <c r="D193" s="165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1:16" ht="15">
      <c r="A194" s="165"/>
      <c r="B194" s="165"/>
      <c r="C194" s="165"/>
      <c r="D194" s="165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1:16" ht="15">
      <c r="A195" s="165"/>
      <c r="B195" s="165"/>
      <c r="C195" s="165"/>
      <c r="D195" s="165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1:16" ht="15">
      <c r="A196" s="165"/>
      <c r="B196" s="165"/>
      <c r="C196" s="165"/>
      <c r="D196" s="165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1:16" ht="15">
      <c r="A197" s="165"/>
      <c r="B197" s="165"/>
      <c r="C197" s="165"/>
      <c r="D197" s="165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1:16" ht="15">
      <c r="A198" s="165"/>
      <c r="B198" s="165"/>
      <c r="C198" s="165"/>
      <c r="D198" s="165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6" ht="15">
      <c r="A199" s="165"/>
      <c r="B199" s="165"/>
      <c r="C199" s="165"/>
      <c r="D199" s="165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1:16" ht="15">
      <c r="A200" s="165"/>
      <c r="B200" s="165"/>
      <c r="C200" s="165"/>
      <c r="D200" s="165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1:16" ht="15">
      <c r="A201" s="165"/>
      <c r="B201" s="165"/>
      <c r="C201" s="165"/>
      <c r="D201" s="165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6" ht="15">
      <c r="A202" s="165"/>
      <c r="B202" s="165"/>
      <c r="C202" s="165"/>
      <c r="D202" s="165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1:16" ht="15">
      <c r="A203" s="144"/>
      <c r="B203" s="144"/>
      <c r="C203" s="144"/>
      <c r="D203" s="144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1:16" ht="15">
      <c r="A204" s="144"/>
      <c r="B204" s="144"/>
      <c r="C204" s="144"/>
      <c r="D204" s="144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1:16" ht="15">
      <c r="A205" s="144"/>
      <c r="B205" s="144"/>
      <c r="C205" s="144"/>
      <c r="D205" s="144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</row>
    <row r="206" spans="1:16" ht="15">
      <c r="A206" s="144"/>
      <c r="B206" s="144"/>
      <c r="C206" s="144"/>
      <c r="D206" s="144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1:16" ht="15">
      <c r="A207" s="144"/>
      <c r="B207" s="144"/>
      <c r="C207" s="144"/>
      <c r="D207" s="144"/>
      <c r="E207" s="2"/>
      <c r="F207" s="2"/>
      <c r="G207" s="135"/>
      <c r="H207" s="2"/>
      <c r="I207" s="2"/>
      <c r="J207" s="2"/>
      <c r="K207" s="2"/>
      <c r="L207" s="2"/>
      <c r="M207" s="2"/>
      <c r="N207" s="2"/>
      <c r="O207" s="2"/>
      <c r="P207" s="2"/>
    </row>
    <row r="208" spans="1:16" ht="15">
      <c r="A208" s="144"/>
      <c r="B208" s="144"/>
      <c r="C208" s="144"/>
      <c r="D208" s="144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ht="15">
      <c r="A209" s="144"/>
      <c r="B209" s="144"/>
      <c r="C209" s="144"/>
      <c r="D209" s="144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1:16" ht="15">
      <c r="A210" s="144"/>
      <c r="B210" s="144"/>
      <c r="C210" s="144"/>
      <c r="D210" s="144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1:16" ht="15">
      <c r="A211" s="144"/>
      <c r="B211" s="144"/>
      <c r="C211" s="144"/>
      <c r="D211" s="144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</row>
    <row r="212" spans="1:16" ht="15">
      <c r="A212" s="144"/>
      <c r="B212" s="144"/>
      <c r="C212" s="144"/>
      <c r="D212" s="144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</row>
    <row r="213" spans="1:16" ht="15">
      <c r="A213" s="144"/>
      <c r="B213" s="144"/>
      <c r="C213" s="144"/>
      <c r="D213" s="144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</row>
    <row r="214" spans="1:16" ht="15">
      <c r="A214" s="144"/>
      <c r="B214" s="144"/>
      <c r="C214" s="144"/>
      <c r="D214" s="144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</row>
    <row r="215" spans="1:16" ht="15">
      <c r="A215" s="144"/>
      <c r="B215" s="144"/>
      <c r="C215" s="144"/>
      <c r="D215" s="144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1:16" ht="15">
      <c r="A216" s="144"/>
      <c r="B216" s="144"/>
      <c r="C216" s="144"/>
      <c r="D216" s="144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1:16" ht="15">
      <c r="A217" s="144"/>
      <c r="B217" s="144"/>
      <c r="C217" s="144"/>
      <c r="D217" s="144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1:16" ht="15">
      <c r="A218" s="144"/>
      <c r="B218" s="144"/>
      <c r="C218" s="144"/>
      <c r="D218" s="144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ht="15">
      <c r="A219" s="144"/>
      <c r="B219" s="144"/>
      <c r="C219" s="144"/>
      <c r="D219" s="144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ht="15">
      <c r="A220" s="144"/>
      <c r="B220" s="144"/>
      <c r="C220" s="144"/>
      <c r="D220" s="144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ht="15">
      <c r="A221" s="144"/>
      <c r="B221" s="144"/>
      <c r="C221" s="144"/>
      <c r="D221" s="144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ht="15">
      <c r="A222" s="144"/>
      <c r="B222" s="144"/>
      <c r="C222" s="144"/>
      <c r="D222" s="144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ht="15">
      <c r="A223" s="144"/>
      <c r="B223" s="144"/>
      <c r="C223" s="144"/>
      <c r="D223" s="144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ht="15">
      <c r="A224" s="144"/>
      <c r="B224" s="144"/>
      <c r="C224" s="144"/>
      <c r="D224" s="144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6" ht="15">
      <c r="A225" s="144"/>
      <c r="B225" s="144"/>
      <c r="C225" s="144"/>
      <c r="D225" s="144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6" ht="15">
      <c r="A226" s="144"/>
      <c r="B226" s="144"/>
      <c r="C226" s="144"/>
      <c r="D226" s="144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16" ht="15">
      <c r="A227" s="144"/>
      <c r="B227" s="144"/>
      <c r="C227" s="144"/>
      <c r="D227" s="144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6" ht="15">
      <c r="A228" s="144"/>
      <c r="B228" s="144"/>
      <c r="C228" s="144"/>
      <c r="D228" s="144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6" ht="15">
      <c r="A229" s="144"/>
      <c r="B229" s="144"/>
      <c r="C229" s="144"/>
      <c r="D229" s="144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6" ht="15">
      <c r="A230" s="144"/>
      <c r="B230" s="144"/>
      <c r="C230" s="144"/>
      <c r="D230" s="144"/>
      <c r="E230" s="15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6" ht="15">
      <c r="A231" s="144"/>
      <c r="B231" s="144"/>
      <c r="C231" s="144"/>
      <c r="D231" s="144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1:16" ht="15">
      <c r="A232" s="144"/>
      <c r="B232" s="144"/>
      <c r="C232" s="144"/>
      <c r="D232" s="144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6" ht="15">
      <c r="A233" s="144"/>
      <c r="B233" s="144"/>
      <c r="C233" s="144"/>
      <c r="D233" s="144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6" ht="15">
      <c r="A234" s="144"/>
      <c r="B234" s="144"/>
      <c r="C234" s="144"/>
      <c r="D234" s="144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6" ht="15">
      <c r="A235" s="144"/>
      <c r="B235" s="144"/>
      <c r="C235" s="144"/>
      <c r="D235" s="144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6" ht="15">
      <c r="A236" s="144"/>
      <c r="B236" s="144"/>
      <c r="C236" s="144"/>
      <c r="D236" s="144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6" ht="15">
      <c r="A237" s="144"/>
      <c r="B237" s="144"/>
      <c r="C237" s="144"/>
      <c r="D237" s="144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6" ht="15">
      <c r="A238" s="144"/>
      <c r="B238" s="144"/>
      <c r="C238" s="144"/>
      <c r="D238" s="144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6" ht="1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6" ht="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ht="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ht="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ht="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ht="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ht="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ht="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ht="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ht="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ht="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ht="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ht="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ht="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ht="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ht="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ht="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ht="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1:16" ht="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</sheetData>
  <mergeCells count="75">
    <mergeCell ref="D154:E154"/>
    <mergeCell ref="A175:C175"/>
    <mergeCell ref="D155:E155"/>
    <mergeCell ref="A157:C157"/>
    <mergeCell ref="A158:C158"/>
    <mergeCell ref="A174:C174"/>
    <mergeCell ref="D153:E153"/>
    <mergeCell ref="D152:E152"/>
    <mergeCell ref="B139:B140"/>
    <mergeCell ref="D139:G139"/>
    <mergeCell ref="D151:E151"/>
    <mergeCell ref="C139:C140"/>
    <mergeCell ref="D148:E148"/>
    <mergeCell ref="A148:C148"/>
    <mergeCell ref="A139:A140"/>
    <mergeCell ref="K131:P131"/>
    <mergeCell ref="B131:B132"/>
    <mergeCell ref="A108:I108"/>
    <mergeCell ref="A109:I109"/>
    <mergeCell ref="J131:J132"/>
    <mergeCell ref="J130:P130"/>
    <mergeCell ref="A129:L129"/>
    <mergeCell ref="A128:M128"/>
    <mergeCell ref="C111:L111"/>
    <mergeCell ref="B111:B112"/>
    <mergeCell ref="A111:A112"/>
    <mergeCell ref="H139:H140"/>
    <mergeCell ref="A137:F137"/>
    <mergeCell ref="D131:I131"/>
    <mergeCell ref="A131:A132"/>
    <mergeCell ref="C131:C132"/>
    <mergeCell ref="A136:F136"/>
    <mergeCell ref="A138:H138"/>
    <mergeCell ref="G33:H33"/>
    <mergeCell ref="A90:A91"/>
    <mergeCell ref="D90:G90"/>
    <mergeCell ref="C90:C91"/>
    <mergeCell ref="A78:E78"/>
    <mergeCell ref="B79:D79"/>
    <mergeCell ref="A89:I89"/>
    <mergeCell ref="H90:H91"/>
    <mergeCell ref="I90:I91"/>
    <mergeCell ref="B90:B91"/>
    <mergeCell ref="A88:J88"/>
    <mergeCell ref="A87:J87"/>
    <mergeCell ref="D63:K63"/>
    <mergeCell ref="B33:B35"/>
    <mergeCell ref="I34:I35"/>
    <mergeCell ref="C63:C64"/>
    <mergeCell ref="H62:K62"/>
    <mergeCell ref="A61:N61"/>
    <mergeCell ref="A72:D72"/>
    <mergeCell ref="A63:A64"/>
    <mergeCell ref="A71:D71"/>
    <mergeCell ref="H34:H35"/>
    <mergeCell ref="C34:C35"/>
    <mergeCell ref="D34:F34"/>
    <mergeCell ref="G34:G35"/>
    <mergeCell ref="B63:B64"/>
    <mergeCell ref="A33:A35"/>
    <mergeCell ref="C33:F33"/>
    <mergeCell ref="A7:C7"/>
    <mergeCell ref="E4:G4"/>
    <mergeCell ref="D32:I32"/>
    <mergeCell ref="A30:J30"/>
    <mergeCell ref="H4:J4"/>
    <mergeCell ref="A31:J31"/>
    <mergeCell ref="A20:C20"/>
    <mergeCell ref="A6:C6"/>
    <mergeCell ref="A1:J1"/>
    <mergeCell ref="B3:D3"/>
    <mergeCell ref="E3:G3"/>
    <mergeCell ref="H3:J3"/>
    <mergeCell ref="A2:J2"/>
    <mergeCell ref="B4:D4"/>
  </mergeCells>
  <phoneticPr fontId="27" type="noConversion"/>
  <dataValidations count="12">
    <dataValidation allowBlank="1" showInputMessage="1" showErrorMessage="1" error="Необходимо ввести целое значение." sqref="I57"/>
    <dataValidation type="whole" allowBlank="1" showInputMessage="1" showErrorMessage="1" error="Введено недопустимое значение." sqref="C184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0 или 1." sqref="C151:C155">
      <formula1>0</formula1>
      <formula2>1</formula2>
    </dataValidation>
    <dataValidation type="whole" allowBlank="1" showInputMessage="1" showErrorMessage="1" error="Необходимо ввести целое значение." sqref="C167:C173">
      <formula1>-100000</formula1>
      <formula2>9999999999</formula2>
    </dataValidation>
    <dataValidation type="whole" allowBlank="1" showInputMessage="1" showErrorMessage="1" error="Введено недопустимое значение." prompt="Допустимое значение 0 или 1" sqref="C181:C183">
      <formula1>0</formula1>
      <formula2>1</formula2>
    </dataValidation>
    <dataValidation type="whole" allowBlank="1" showInputMessage="1" showErrorMessage="1" error="Необходимо ввести целое значение." sqref="D84:E84">
      <formula1>-100000</formula1>
      <formula2>99999999999</formula2>
    </dataValidation>
    <dataValidation type="whole" allowBlank="1" showInputMessage="1" showErrorMessage="1" error="Необходимо ввести целое значение." sqref="D77">
      <formula1>-1000000</formula1>
      <formula2>999999999999</formula2>
    </dataValidation>
    <dataValidation type="whole" allowBlank="1" showInputMessage="1" showErrorMessage="1" error="Введено недопустимое значение." sqref="C21">
      <formula1>0</formula1>
      <formula2>1</formula2>
    </dataValidation>
    <dataValidation type="whole" allowBlank="1" showInputMessage="1" showErrorMessage="1" prompt="Допустимое значение 0 или 1." sqref="C12:C13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0 -нет или 1 -да." sqref="C25:C26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1 (город и поселок городского типа) или 2 (сельская местность)" sqref="C27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1 (пятидневный) или 2 (шестидневный)" sqref="C24">
      <formula1>1</formula1>
      <formula2>2</formula2>
    </dataValidation>
  </dataValidations>
  <pageMargins left="0.7" right="0.7" top="0.75" bottom="0.75" header="0.3" footer="0.3"/>
  <pageSetup paperSize="9" scale="55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>
  <sheetPr>
    <tabColor indexed="43"/>
  </sheetPr>
  <dimension ref="A1:S295"/>
  <sheetViews>
    <sheetView topLeftCell="A94" zoomScale="59" workbookViewId="0">
      <selection activeCell="M116" sqref="M116:M125"/>
    </sheetView>
  </sheetViews>
  <sheetFormatPr defaultRowHeight="12.75"/>
  <cols>
    <col min="1" max="1" width="51.42578125" style="5" customWidth="1"/>
    <col min="2" max="2" width="8.5703125" style="5" customWidth="1"/>
    <col min="3" max="3" width="17.85546875" style="5" customWidth="1"/>
    <col min="4" max="5" width="14.42578125" style="5" customWidth="1"/>
    <col min="6" max="6" width="17.28515625" style="5" customWidth="1"/>
    <col min="7" max="12" width="14.42578125" style="5" customWidth="1"/>
    <col min="13" max="16" width="12.140625" style="5" customWidth="1"/>
    <col min="17" max="16384" width="9.140625" style="5"/>
  </cols>
  <sheetData>
    <row r="1" spans="1:16" s="2" customFormat="1" ht="15.75" customHeight="1">
      <c r="A1" s="566" t="s">
        <v>0</v>
      </c>
      <c r="B1" s="566"/>
      <c r="C1" s="566"/>
      <c r="D1" s="566"/>
      <c r="E1" s="566"/>
      <c r="F1" s="566"/>
      <c r="G1" s="566"/>
      <c r="H1" s="566"/>
      <c r="I1" s="566"/>
      <c r="J1" s="566"/>
      <c r="K1" s="398"/>
      <c r="L1" s="398"/>
      <c r="M1" s="398"/>
      <c r="N1" s="398"/>
      <c r="O1" s="398"/>
      <c r="P1" s="398"/>
    </row>
    <row r="2" spans="1:16" s="2" customFormat="1" ht="39.75" customHeight="1">
      <c r="A2" s="513" t="s">
        <v>358</v>
      </c>
      <c r="B2" s="513"/>
      <c r="C2" s="513"/>
      <c r="D2" s="513"/>
      <c r="E2" s="513"/>
      <c r="F2" s="513"/>
      <c r="G2" s="513"/>
      <c r="H2" s="513"/>
      <c r="I2" s="513"/>
      <c r="J2" s="513"/>
      <c r="K2" s="191"/>
      <c r="L2" s="191"/>
      <c r="M2" s="191"/>
      <c r="N2" s="191"/>
      <c r="O2" s="191"/>
      <c r="P2" s="191"/>
    </row>
    <row r="3" spans="1:16" ht="63" customHeight="1">
      <c r="A3" s="194" t="s">
        <v>1</v>
      </c>
      <c r="B3" s="503" t="s">
        <v>2</v>
      </c>
      <c r="C3" s="507"/>
      <c r="D3" s="508"/>
      <c r="E3" s="509"/>
      <c r="F3" s="510"/>
      <c r="G3" s="511"/>
      <c r="H3" s="512"/>
      <c r="I3" s="512"/>
      <c r="J3" s="512"/>
      <c r="K3" s="195"/>
      <c r="L3" s="195"/>
      <c r="M3" s="195"/>
      <c r="N3" s="195"/>
      <c r="O3" s="195"/>
      <c r="P3" s="195"/>
    </row>
    <row r="4" spans="1:16" s="2" customFormat="1" ht="15">
      <c r="A4" s="196" t="s">
        <v>3</v>
      </c>
      <c r="B4" s="453">
        <v>45284070</v>
      </c>
      <c r="C4" s="515"/>
      <c r="D4" s="515"/>
      <c r="E4" s="462"/>
      <c r="F4" s="463"/>
      <c r="G4" s="464"/>
      <c r="H4" s="514"/>
      <c r="I4" s="514"/>
      <c r="J4" s="514"/>
      <c r="K4" s="7"/>
      <c r="L4" s="7"/>
      <c r="M4" s="7"/>
      <c r="N4" s="7"/>
      <c r="O4" s="7"/>
      <c r="P4" s="7"/>
    </row>
    <row r="5" spans="1:16" ht="15">
      <c r="A5" s="2"/>
      <c r="B5" s="2"/>
      <c r="C5" s="311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spans="1:16" ht="18.75" customHeight="1">
      <c r="A6" s="502" t="s">
        <v>4</v>
      </c>
      <c r="B6" s="502"/>
      <c r="C6" s="50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15.75" customHeight="1">
      <c r="A7" s="502" t="s">
        <v>5</v>
      </c>
      <c r="B7" s="502"/>
      <c r="C7" s="50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spans="1:16" ht="28.5">
      <c r="A8" s="194" t="s">
        <v>6</v>
      </c>
      <c r="B8" s="129" t="s">
        <v>7</v>
      </c>
      <c r="C8" s="211" t="s">
        <v>8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spans="1:16" ht="15">
      <c r="A9" s="129">
        <v>1</v>
      </c>
      <c r="B9" s="129">
        <v>2</v>
      </c>
      <c r="C9" s="211">
        <v>3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spans="1:16" ht="15">
      <c r="A10" s="197" t="s">
        <v>9</v>
      </c>
      <c r="B10" s="399" t="s">
        <v>10</v>
      </c>
      <c r="C10" s="400">
        <v>1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1:16" ht="30">
      <c r="A11" s="199" t="s">
        <v>11</v>
      </c>
      <c r="B11" s="198" t="s">
        <v>12</v>
      </c>
      <c r="C11" s="401">
        <v>0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1:16" ht="30">
      <c r="A12" s="199" t="s">
        <v>13</v>
      </c>
      <c r="B12" s="196" t="s">
        <v>14</v>
      </c>
      <c r="C12" s="401">
        <v>0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</row>
    <row r="13" spans="1:16" ht="45">
      <c r="A13" s="197" t="s">
        <v>15</v>
      </c>
      <c r="B13" s="198" t="s">
        <v>16</v>
      </c>
      <c r="C13" s="401">
        <v>0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</row>
    <row r="14" spans="1:16" ht="60">
      <c r="A14" s="201" t="s">
        <v>17</v>
      </c>
      <c r="B14" s="196" t="s">
        <v>18</v>
      </c>
      <c r="C14" s="402">
        <v>0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spans="1:16" ht="75">
      <c r="A15" s="201" t="s">
        <v>19</v>
      </c>
      <c r="B15" s="196" t="s">
        <v>20</v>
      </c>
      <c r="C15" s="402">
        <v>0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</row>
    <row r="16" spans="1:16" ht="60">
      <c r="A16" s="201" t="s">
        <v>21</v>
      </c>
      <c r="B16" s="386" t="s">
        <v>22</v>
      </c>
      <c r="C16" s="402">
        <v>0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</row>
    <row r="17" spans="1:19" ht="60">
      <c r="A17" s="201" t="s">
        <v>23</v>
      </c>
      <c r="B17" s="386" t="s">
        <v>24</v>
      </c>
      <c r="C17" s="402">
        <v>0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</row>
    <row r="18" spans="1:19" ht="60">
      <c r="A18" s="202" t="s">
        <v>25</v>
      </c>
      <c r="B18" s="399" t="s">
        <v>26</v>
      </c>
      <c r="C18" s="403">
        <v>0</v>
      </c>
      <c r="D18" s="2"/>
      <c r="E18" s="2"/>
      <c r="F18" s="2"/>
      <c r="G18" s="2"/>
      <c r="H18" s="2"/>
      <c r="I18" s="2"/>
      <c r="J18" s="2"/>
      <c r="K18" s="2"/>
      <c r="L18" s="135"/>
      <c r="M18" s="2"/>
      <c r="N18" s="2"/>
      <c r="O18" s="2"/>
      <c r="P18" s="2"/>
    </row>
    <row r="19" spans="1:19" ht="15">
      <c r="A19" s="204"/>
      <c r="B19" s="205"/>
      <c r="C19" s="404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spans="1:19" ht="15.75" customHeight="1">
      <c r="A20" s="516" t="s">
        <v>27</v>
      </c>
      <c r="B20" s="517"/>
      <c r="C20" s="517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1:19" ht="15">
      <c r="A21" s="192"/>
      <c r="B21" s="205"/>
      <c r="C21" s="404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</row>
    <row r="22" spans="1:19" ht="28.5">
      <c r="A22" s="75" t="s">
        <v>6</v>
      </c>
      <c r="B22" s="75" t="s">
        <v>7</v>
      </c>
      <c r="C22" s="207" t="s">
        <v>28</v>
      </c>
      <c r="D22" s="105"/>
      <c r="E22" s="105"/>
      <c r="F22" s="105"/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Q22" s="25"/>
      <c r="R22" s="25"/>
      <c r="S22" s="25"/>
    </row>
    <row r="23" spans="1:19" s="29" customFormat="1" ht="14.25">
      <c r="A23" s="75">
        <v>1</v>
      </c>
      <c r="B23" s="75">
        <v>2</v>
      </c>
      <c r="C23" s="75">
        <v>3</v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8"/>
      <c r="R23" s="28"/>
      <c r="S23" s="28"/>
    </row>
    <row r="24" spans="1:19" ht="15">
      <c r="A24" s="208" t="s">
        <v>29</v>
      </c>
      <c r="B24" s="198" t="s">
        <v>10</v>
      </c>
      <c r="C24" s="402">
        <v>1</v>
      </c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25"/>
      <c r="R24" s="25"/>
      <c r="S24" s="25"/>
    </row>
    <row r="25" spans="1:19" ht="15">
      <c r="A25" s="208" t="s">
        <v>30</v>
      </c>
      <c r="B25" s="196" t="s">
        <v>12</v>
      </c>
      <c r="C25" s="402">
        <v>0</v>
      </c>
      <c r="D25" s="105"/>
      <c r="E25" s="105"/>
      <c r="F25" s="105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25"/>
      <c r="R25" s="25"/>
      <c r="S25" s="25"/>
    </row>
    <row r="26" spans="1:19" ht="15">
      <c r="A26" s="208" t="s">
        <v>31</v>
      </c>
      <c r="B26" s="196" t="s">
        <v>14</v>
      </c>
      <c r="C26" s="402">
        <v>0</v>
      </c>
      <c r="D26" s="105"/>
      <c r="E26" s="105"/>
      <c r="F26" s="105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25"/>
      <c r="R26" s="25"/>
      <c r="S26" s="25"/>
    </row>
    <row r="27" spans="1:19" ht="15">
      <c r="A27" s="208" t="s">
        <v>32</v>
      </c>
      <c r="B27" s="196" t="s">
        <v>16</v>
      </c>
      <c r="C27" s="402">
        <v>1</v>
      </c>
      <c r="D27" s="105"/>
      <c r="E27" s="105"/>
      <c r="F27" s="105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25"/>
      <c r="R27" s="25"/>
      <c r="S27" s="25"/>
    </row>
    <row r="28" spans="1:19" ht="30">
      <c r="A28" s="208" t="s">
        <v>33</v>
      </c>
      <c r="B28" s="196" t="s">
        <v>18</v>
      </c>
      <c r="C28" s="402">
        <v>1</v>
      </c>
      <c r="D28" s="105"/>
      <c r="E28" s="105"/>
      <c r="F28" s="105"/>
      <c r="G28" s="105"/>
      <c r="H28" s="105"/>
      <c r="I28" s="105"/>
      <c r="J28" s="105"/>
      <c r="K28" s="105"/>
      <c r="L28" s="105"/>
      <c r="M28" s="105"/>
      <c r="N28" s="105"/>
      <c r="O28" s="105"/>
      <c r="P28" s="105"/>
      <c r="Q28" s="25"/>
      <c r="R28" s="25"/>
      <c r="S28" s="25"/>
    </row>
    <row r="29" spans="1:19" ht="62.25" customHeight="1">
      <c r="A29" s="192"/>
      <c r="B29" s="205"/>
      <c r="C29" s="404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9" ht="15">
      <c r="A30" s="491" t="s">
        <v>34</v>
      </c>
      <c r="B30" s="519"/>
      <c r="C30" s="519"/>
      <c r="D30" s="519"/>
      <c r="E30" s="519"/>
      <c r="F30" s="519"/>
      <c r="G30" s="519"/>
      <c r="H30" s="519"/>
      <c r="I30" s="519"/>
      <c r="J30" s="519"/>
      <c r="K30" s="2"/>
      <c r="L30" s="2"/>
      <c r="M30" s="2"/>
      <c r="N30" s="2"/>
      <c r="O30" s="2"/>
      <c r="P30" s="2"/>
    </row>
    <row r="31" spans="1:19" ht="15.75" customHeight="1">
      <c r="A31" s="484" t="s">
        <v>35</v>
      </c>
      <c r="B31" s="484"/>
      <c r="C31" s="484"/>
      <c r="D31" s="484"/>
      <c r="E31" s="484"/>
      <c r="F31" s="484"/>
      <c r="G31" s="484"/>
      <c r="H31" s="484"/>
      <c r="I31" s="484"/>
      <c r="J31" s="484"/>
      <c r="K31" s="2"/>
      <c r="L31" s="2"/>
      <c r="M31" s="2"/>
      <c r="N31" s="2"/>
      <c r="O31" s="2"/>
      <c r="P31" s="2"/>
    </row>
    <row r="32" spans="1:19" ht="15">
      <c r="A32" s="82"/>
      <c r="B32" s="82"/>
      <c r="C32" s="370"/>
      <c r="D32" s="518" t="s">
        <v>36</v>
      </c>
      <c r="E32" s="518"/>
      <c r="F32" s="518"/>
      <c r="G32" s="518"/>
      <c r="H32" s="518"/>
      <c r="I32" s="518"/>
      <c r="J32" s="209"/>
      <c r="K32" s="209"/>
      <c r="L32" s="2"/>
      <c r="M32" s="2"/>
      <c r="N32" s="2"/>
      <c r="O32" s="2"/>
      <c r="P32" s="2"/>
    </row>
    <row r="33" spans="1:17" ht="31.5" customHeight="1">
      <c r="A33" s="450" t="s">
        <v>37</v>
      </c>
      <c r="B33" s="450" t="s">
        <v>7</v>
      </c>
      <c r="C33" s="450" t="s">
        <v>38</v>
      </c>
      <c r="D33" s="450"/>
      <c r="E33" s="450"/>
      <c r="F33" s="450"/>
      <c r="G33" s="486" t="s">
        <v>39</v>
      </c>
      <c r="H33" s="492"/>
      <c r="I33" s="210" t="s">
        <v>40</v>
      </c>
      <c r="J33" s="107"/>
      <c r="K33" s="2"/>
      <c r="L33" s="2"/>
      <c r="M33" s="2"/>
      <c r="N33" s="2"/>
      <c r="O33" s="2"/>
      <c r="P33" s="2"/>
    </row>
    <row r="34" spans="1:17" ht="15.75" customHeight="1">
      <c r="A34" s="450"/>
      <c r="B34" s="450"/>
      <c r="C34" s="499" t="s">
        <v>41</v>
      </c>
      <c r="D34" s="450" t="s">
        <v>42</v>
      </c>
      <c r="E34" s="450"/>
      <c r="F34" s="450"/>
      <c r="G34" s="499" t="s">
        <v>41</v>
      </c>
      <c r="H34" s="499" t="s">
        <v>43</v>
      </c>
      <c r="I34" s="450" t="s">
        <v>41</v>
      </c>
      <c r="J34" s="27"/>
      <c r="K34" s="2"/>
      <c r="L34" s="2"/>
      <c r="M34" s="2"/>
      <c r="N34" s="2"/>
      <c r="O34" s="2"/>
      <c r="P34" s="2"/>
    </row>
    <row r="35" spans="1:17" ht="71.25">
      <c r="A35" s="450"/>
      <c r="B35" s="450"/>
      <c r="C35" s="501"/>
      <c r="D35" s="75" t="s">
        <v>44</v>
      </c>
      <c r="E35" s="75" t="s">
        <v>45</v>
      </c>
      <c r="F35" s="75" t="s">
        <v>46</v>
      </c>
      <c r="G35" s="500"/>
      <c r="H35" s="501"/>
      <c r="I35" s="450"/>
      <c r="J35" s="213"/>
      <c r="K35" s="105"/>
      <c r="L35" s="105"/>
      <c r="M35" s="105"/>
      <c r="N35" s="105"/>
      <c r="O35" s="105"/>
      <c r="P35" s="105"/>
      <c r="Q35" s="25"/>
    </row>
    <row r="36" spans="1:17" s="29" customFormat="1" ht="14.25">
      <c r="A36" s="75">
        <v>1</v>
      </c>
      <c r="B36" s="75">
        <v>2</v>
      </c>
      <c r="C36" s="75">
        <v>3</v>
      </c>
      <c r="D36" s="75">
        <v>4</v>
      </c>
      <c r="E36" s="75">
        <v>5</v>
      </c>
      <c r="F36" s="75">
        <v>6</v>
      </c>
      <c r="G36" s="75">
        <v>7</v>
      </c>
      <c r="H36" s="75">
        <v>8</v>
      </c>
      <c r="I36" s="75">
        <v>9</v>
      </c>
      <c r="J36" s="27"/>
      <c r="K36" s="27"/>
      <c r="L36" s="27"/>
      <c r="M36" s="27"/>
      <c r="N36" s="27"/>
      <c r="O36" s="27"/>
      <c r="P36" s="27"/>
      <c r="Q36" s="28"/>
    </row>
    <row r="37" spans="1:17" ht="15">
      <c r="A37" s="214" t="s">
        <v>47</v>
      </c>
      <c r="B37" s="198" t="s">
        <v>10</v>
      </c>
      <c r="C37" s="215">
        <v>326</v>
      </c>
      <c r="D37" s="215">
        <v>265</v>
      </c>
      <c r="E37" s="215">
        <v>14</v>
      </c>
      <c r="F37" s="215">
        <v>1</v>
      </c>
      <c r="G37" s="215">
        <v>15</v>
      </c>
      <c r="H37" s="215">
        <v>12</v>
      </c>
      <c r="I37" s="215">
        <v>289</v>
      </c>
      <c r="J37" s="216"/>
      <c r="K37" s="105"/>
      <c r="L37" s="105"/>
      <c r="M37" s="217"/>
      <c r="N37" s="217"/>
      <c r="O37" s="191"/>
      <c r="P37" s="191"/>
      <c r="Q37" s="25"/>
    </row>
    <row r="38" spans="1:17" ht="28.5">
      <c r="A38" s="218" t="s">
        <v>48</v>
      </c>
      <c r="B38" s="198" t="s">
        <v>12</v>
      </c>
      <c r="C38" s="219">
        <v>14</v>
      </c>
      <c r="D38" s="219">
        <v>14</v>
      </c>
      <c r="E38" s="219">
        <v>14</v>
      </c>
      <c r="F38" s="219"/>
      <c r="G38" s="219">
        <v>1</v>
      </c>
      <c r="H38" s="219">
        <v>1</v>
      </c>
      <c r="I38" s="219">
        <v>12</v>
      </c>
      <c r="J38" s="220"/>
      <c r="K38" s="105"/>
      <c r="L38" s="173"/>
      <c r="M38" s="105"/>
      <c r="N38" s="105"/>
      <c r="O38" s="105"/>
      <c r="P38" s="45"/>
      <c r="Q38" s="25"/>
    </row>
    <row r="39" spans="1:17" ht="30">
      <c r="A39" s="221" t="s">
        <v>49</v>
      </c>
      <c r="B39" s="196" t="s">
        <v>14</v>
      </c>
      <c r="C39" s="222"/>
      <c r="D39" s="222"/>
      <c r="E39" s="222"/>
      <c r="F39" s="222"/>
      <c r="G39" s="222"/>
      <c r="H39" s="222"/>
      <c r="I39" s="222"/>
      <c r="J39" s="223"/>
      <c r="K39" s="105"/>
      <c r="L39" s="173"/>
      <c r="M39" s="105"/>
      <c r="N39" s="105"/>
      <c r="O39" s="105"/>
      <c r="P39" s="45"/>
      <c r="Q39" s="25"/>
    </row>
    <row r="40" spans="1:17" ht="15">
      <c r="A40" s="224" t="s">
        <v>50</v>
      </c>
      <c r="B40" s="198" t="s">
        <v>16</v>
      </c>
      <c r="C40" s="222">
        <v>14</v>
      </c>
      <c r="D40" s="222">
        <v>14</v>
      </c>
      <c r="E40" s="222">
        <v>14</v>
      </c>
      <c r="F40" s="222"/>
      <c r="G40" s="222">
        <v>1</v>
      </c>
      <c r="H40" s="222">
        <v>1</v>
      </c>
      <c r="I40" s="222">
        <v>12</v>
      </c>
      <c r="J40" s="223"/>
      <c r="K40" s="2"/>
      <c r="L40" s="225"/>
      <c r="M40" s="2"/>
      <c r="N40" s="2"/>
      <c r="O40" s="2"/>
      <c r="P40" s="50"/>
    </row>
    <row r="41" spans="1:17" ht="15">
      <c r="A41" s="226" t="s">
        <v>51</v>
      </c>
      <c r="B41" s="196" t="s">
        <v>18</v>
      </c>
      <c r="C41" s="222"/>
      <c r="D41" s="222"/>
      <c r="E41" s="222"/>
      <c r="F41" s="222"/>
      <c r="G41" s="222"/>
      <c r="H41" s="222"/>
      <c r="I41" s="222"/>
      <c r="J41" s="223"/>
      <c r="K41" s="2"/>
      <c r="L41" s="2"/>
      <c r="M41" s="2"/>
      <c r="N41" s="2"/>
      <c r="O41" s="2"/>
      <c r="P41" s="50"/>
    </row>
    <row r="42" spans="1:17" ht="15">
      <c r="A42" s="224" t="s">
        <v>52</v>
      </c>
      <c r="B42" s="196" t="s">
        <v>20</v>
      </c>
      <c r="C42" s="222"/>
      <c r="D42" s="222"/>
      <c r="E42" s="222"/>
      <c r="F42" s="222"/>
      <c r="G42" s="222"/>
      <c r="H42" s="222"/>
      <c r="I42" s="222"/>
      <c r="J42" s="223"/>
      <c r="K42" s="2"/>
      <c r="L42" s="2"/>
      <c r="M42" s="2"/>
      <c r="N42" s="2"/>
      <c r="O42" s="2"/>
      <c r="P42" s="50"/>
    </row>
    <row r="43" spans="1:17" ht="15">
      <c r="A43" s="224" t="s">
        <v>53</v>
      </c>
      <c r="B43" s="196" t="s">
        <v>22</v>
      </c>
      <c r="C43" s="222"/>
      <c r="D43" s="222"/>
      <c r="E43" s="222"/>
      <c r="F43" s="222"/>
      <c r="G43" s="222"/>
      <c r="H43" s="222"/>
      <c r="I43" s="222"/>
      <c r="J43" s="223"/>
      <c r="K43" s="2"/>
      <c r="L43" s="2"/>
      <c r="M43" s="2"/>
      <c r="N43" s="2"/>
      <c r="O43" s="2"/>
      <c r="P43" s="50"/>
    </row>
    <row r="44" spans="1:17" ht="15">
      <c r="A44" s="221" t="s">
        <v>54</v>
      </c>
      <c r="B44" s="196" t="s">
        <v>24</v>
      </c>
      <c r="C44" s="222"/>
      <c r="D44" s="222"/>
      <c r="E44" s="222"/>
      <c r="F44" s="222"/>
      <c r="G44" s="222"/>
      <c r="H44" s="222"/>
      <c r="I44" s="222"/>
      <c r="J44" s="223"/>
      <c r="K44" s="2"/>
      <c r="L44" s="2"/>
      <c r="M44" s="2"/>
      <c r="N44" s="2"/>
      <c r="O44" s="2"/>
      <c r="P44" s="50"/>
    </row>
    <row r="45" spans="1:17" ht="15">
      <c r="A45" s="224" t="s">
        <v>55</v>
      </c>
      <c r="B45" s="198" t="s">
        <v>26</v>
      </c>
      <c r="C45" s="222"/>
      <c r="D45" s="222"/>
      <c r="E45" s="222"/>
      <c r="F45" s="222"/>
      <c r="G45" s="222"/>
      <c r="H45" s="222"/>
      <c r="I45" s="222"/>
      <c r="J45" s="223"/>
      <c r="K45" s="2"/>
      <c r="L45" s="2"/>
      <c r="M45" s="2"/>
      <c r="N45" s="2"/>
      <c r="O45" s="2"/>
      <c r="P45" s="50"/>
    </row>
    <row r="46" spans="1:17" ht="15">
      <c r="A46" s="224" t="s">
        <v>56</v>
      </c>
      <c r="B46" s="227">
        <v>10</v>
      </c>
      <c r="C46" s="222"/>
      <c r="D46" s="222"/>
      <c r="E46" s="222"/>
      <c r="F46" s="222"/>
      <c r="G46" s="222"/>
      <c r="H46" s="222"/>
      <c r="I46" s="222"/>
      <c r="J46" s="223"/>
      <c r="K46" s="2"/>
      <c r="L46" s="2"/>
      <c r="M46" s="2"/>
      <c r="N46" s="2"/>
      <c r="O46" s="2"/>
      <c r="P46" s="50"/>
    </row>
    <row r="47" spans="1:17" ht="15">
      <c r="A47" s="228" t="s">
        <v>57</v>
      </c>
      <c r="B47" s="227">
        <v>11</v>
      </c>
      <c r="C47" s="362">
        <v>312</v>
      </c>
      <c r="D47" s="222">
        <v>251</v>
      </c>
      <c r="E47" s="222"/>
      <c r="F47" s="222">
        <v>1</v>
      </c>
      <c r="G47" s="222">
        <v>14</v>
      </c>
      <c r="H47" s="222">
        <v>11</v>
      </c>
      <c r="I47" s="222">
        <v>277</v>
      </c>
      <c r="J47" s="229"/>
      <c r="K47" s="2"/>
      <c r="L47" s="2"/>
      <c r="M47" s="2"/>
      <c r="N47" s="2"/>
      <c r="O47" s="2"/>
      <c r="P47" s="50"/>
    </row>
    <row r="48" spans="1:17" ht="15">
      <c r="A48" s="228" t="s">
        <v>58</v>
      </c>
      <c r="B48" s="227">
        <v>12</v>
      </c>
      <c r="C48" s="222"/>
      <c r="D48" s="222"/>
      <c r="E48" s="222"/>
      <c r="F48" s="222"/>
      <c r="G48" s="222"/>
      <c r="H48" s="222"/>
      <c r="I48" s="222"/>
      <c r="J48" s="229"/>
      <c r="K48" s="2"/>
      <c r="L48" s="2"/>
      <c r="M48" s="2"/>
      <c r="N48" s="2"/>
      <c r="O48" s="2"/>
      <c r="P48" s="50"/>
    </row>
    <row r="49" spans="1:17" ht="30">
      <c r="A49" s="208" t="s">
        <v>59</v>
      </c>
      <c r="B49" s="227">
        <v>13</v>
      </c>
      <c r="C49" s="222"/>
      <c r="D49" s="222"/>
      <c r="E49" s="222"/>
      <c r="F49" s="222"/>
      <c r="G49" s="222"/>
      <c r="H49" s="222"/>
      <c r="I49" s="222"/>
      <c r="J49" s="229"/>
      <c r="K49" s="2"/>
      <c r="L49" s="2"/>
      <c r="M49" s="2"/>
      <c r="N49" s="2"/>
      <c r="O49" s="2"/>
      <c r="P49" s="50"/>
    </row>
    <row r="50" spans="1:17" ht="15">
      <c r="A50" s="208" t="s">
        <v>60</v>
      </c>
      <c r="B50" s="227">
        <v>14</v>
      </c>
      <c r="C50" s="222"/>
      <c r="D50" s="222"/>
      <c r="E50" s="222"/>
      <c r="F50" s="222"/>
      <c r="G50" s="222"/>
      <c r="H50" s="222"/>
      <c r="I50" s="222"/>
      <c r="J50" s="229"/>
      <c r="K50" s="2"/>
      <c r="L50" s="2"/>
      <c r="M50" s="2"/>
      <c r="N50" s="2"/>
      <c r="O50" s="2"/>
      <c r="P50" s="50"/>
    </row>
    <row r="51" spans="1:17" ht="15">
      <c r="A51" s="230" t="s">
        <v>61</v>
      </c>
      <c r="B51" s="227">
        <v>15</v>
      </c>
      <c r="C51" s="222"/>
      <c r="D51" s="231"/>
      <c r="E51" s="222"/>
      <c r="F51" s="222"/>
      <c r="G51" s="222"/>
      <c r="H51" s="232"/>
      <c r="I51" s="222"/>
      <c r="J51" s="229"/>
      <c r="K51" s="2"/>
      <c r="L51" s="2"/>
      <c r="M51" s="2"/>
      <c r="N51" s="2"/>
      <c r="O51" s="2"/>
      <c r="P51" s="2"/>
    </row>
    <row r="52" spans="1:17" ht="15">
      <c r="A52" s="233" t="s">
        <v>62</v>
      </c>
      <c r="B52" s="227">
        <v>16</v>
      </c>
      <c r="C52" s="222"/>
      <c r="D52" s="234" t="s">
        <v>63</v>
      </c>
      <c r="E52" s="222"/>
      <c r="F52" s="222"/>
      <c r="G52" s="222"/>
      <c r="H52" s="234" t="s">
        <v>63</v>
      </c>
      <c r="I52" s="222"/>
      <c r="J52" s="229"/>
      <c r="K52" s="2"/>
      <c r="L52" s="2"/>
      <c r="M52" s="2"/>
      <c r="N52" s="2"/>
      <c r="O52" s="2"/>
      <c r="P52" s="2"/>
    </row>
    <row r="53" spans="1:17" ht="15">
      <c r="A53" s="233" t="s">
        <v>64</v>
      </c>
      <c r="B53" s="227">
        <v>17</v>
      </c>
      <c r="C53" s="222"/>
      <c r="D53" s="231"/>
      <c r="E53" s="222"/>
      <c r="F53" s="222"/>
      <c r="G53" s="222"/>
      <c r="H53" s="232"/>
      <c r="I53" s="222"/>
      <c r="J53" s="229"/>
      <c r="K53" s="2"/>
      <c r="L53" s="2"/>
      <c r="M53" s="2"/>
      <c r="N53" s="2"/>
      <c r="O53" s="2"/>
      <c r="P53" s="2"/>
    </row>
    <row r="54" spans="1:17" ht="15">
      <c r="A54" s="235" t="s">
        <v>65</v>
      </c>
      <c r="B54" s="236">
        <v>18</v>
      </c>
      <c r="C54" s="237"/>
      <c r="D54" s="231"/>
      <c r="E54" s="237"/>
      <c r="F54" s="237"/>
      <c r="G54" s="237"/>
      <c r="H54" s="232"/>
      <c r="I54" s="237"/>
      <c r="J54" s="229"/>
      <c r="K54" s="2"/>
      <c r="L54" s="2"/>
      <c r="M54" s="2"/>
      <c r="N54" s="2"/>
      <c r="O54" s="2"/>
      <c r="P54" s="2"/>
    </row>
    <row r="55" spans="1:17" ht="30">
      <c r="A55" s="238" t="s">
        <v>66</v>
      </c>
      <c r="B55" s="227">
        <v>19</v>
      </c>
      <c r="C55" s="237"/>
      <c r="D55" s="231"/>
      <c r="E55" s="237"/>
      <c r="F55" s="237"/>
      <c r="G55" s="237"/>
      <c r="H55" s="232"/>
      <c r="I55" s="237"/>
      <c r="J55" s="229"/>
      <c r="K55" s="2"/>
      <c r="L55" s="2"/>
      <c r="M55" s="2"/>
      <c r="N55" s="2"/>
      <c r="O55" s="2"/>
      <c r="P55" s="2"/>
    </row>
    <row r="56" spans="1:17" ht="15">
      <c r="A56" s="239" t="s">
        <v>67</v>
      </c>
      <c r="B56" s="227">
        <v>20</v>
      </c>
      <c r="C56" s="237"/>
      <c r="D56" s="231"/>
      <c r="E56" s="237"/>
      <c r="F56" s="237"/>
      <c r="G56" s="237"/>
      <c r="H56" s="232"/>
      <c r="I56" s="237"/>
      <c r="J56" s="229"/>
      <c r="K56" s="2"/>
      <c r="L56" s="2"/>
      <c r="M56" s="2"/>
      <c r="N56" s="2"/>
      <c r="O56" s="2"/>
      <c r="P56" s="2"/>
    </row>
    <row r="57" spans="1:17" ht="40.5" customHeight="1">
      <c r="A57" s="199" t="s">
        <v>68</v>
      </c>
      <c r="B57" s="236">
        <v>21</v>
      </c>
      <c r="C57" s="237">
        <v>10</v>
      </c>
      <c r="D57" s="234" t="s">
        <v>63</v>
      </c>
      <c r="E57" s="234" t="s">
        <v>63</v>
      </c>
      <c r="F57" s="234" t="s">
        <v>63</v>
      </c>
      <c r="G57" s="237">
        <v>1</v>
      </c>
      <c r="H57" s="240" t="s">
        <v>63</v>
      </c>
      <c r="I57" s="234" t="s">
        <v>63</v>
      </c>
      <c r="J57" s="229"/>
      <c r="K57" s="2"/>
      <c r="L57" s="2"/>
      <c r="M57" s="2"/>
      <c r="N57" s="2"/>
      <c r="O57" s="2"/>
      <c r="P57" s="2"/>
    </row>
    <row r="58" spans="1:17" ht="20.25" customHeight="1">
      <c r="A58" s="241" t="s">
        <v>69</v>
      </c>
      <c r="B58" s="227">
        <v>22</v>
      </c>
      <c r="C58" s="222"/>
      <c r="D58" s="234" t="s">
        <v>63</v>
      </c>
      <c r="E58" s="234" t="s">
        <v>63</v>
      </c>
      <c r="F58" s="234" t="s">
        <v>63</v>
      </c>
      <c r="G58" s="222"/>
      <c r="H58" s="234" t="s">
        <v>63</v>
      </c>
      <c r="I58" s="234" t="s">
        <v>63</v>
      </c>
      <c r="J58" s="229"/>
      <c r="K58" s="2"/>
      <c r="L58" s="2"/>
      <c r="M58" s="2"/>
      <c r="N58" s="2"/>
      <c r="O58" s="2"/>
      <c r="P58" s="2"/>
    </row>
    <row r="59" spans="1:17" ht="15">
      <c r="A59" s="242" t="s">
        <v>70</v>
      </c>
      <c r="B59" s="227">
        <v>23</v>
      </c>
      <c r="C59" s="222"/>
      <c r="D59" s="234" t="s">
        <v>63</v>
      </c>
      <c r="E59" s="234" t="s">
        <v>63</v>
      </c>
      <c r="F59" s="234" t="s">
        <v>63</v>
      </c>
      <c r="G59" s="222"/>
      <c r="H59" s="234" t="s">
        <v>63</v>
      </c>
      <c r="I59" s="234" t="s">
        <v>63</v>
      </c>
      <c r="J59" s="243"/>
      <c r="K59" s="193"/>
      <c r="L59" s="193"/>
      <c r="M59" s="193"/>
      <c r="N59" s="193"/>
      <c r="O59" s="193"/>
      <c r="P59" s="193"/>
    </row>
    <row r="60" spans="1:17" ht="15">
      <c r="A60" s="244"/>
      <c r="B60" s="245"/>
      <c r="C60" s="246"/>
      <c r="D60" s="247"/>
      <c r="E60" s="247"/>
      <c r="F60" s="248"/>
      <c r="G60" s="247"/>
      <c r="H60" s="247"/>
      <c r="I60" s="243"/>
      <c r="J60" s="243"/>
      <c r="K60" s="249"/>
      <c r="L60" s="249"/>
      <c r="M60" s="249"/>
      <c r="N60" s="249"/>
      <c r="O60" s="249"/>
      <c r="P60" s="249"/>
    </row>
    <row r="61" spans="1:17" ht="15.75" customHeight="1">
      <c r="A61" s="484" t="s">
        <v>71</v>
      </c>
      <c r="B61" s="484"/>
      <c r="C61" s="484"/>
      <c r="D61" s="484"/>
      <c r="E61" s="484"/>
      <c r="F61" s="484"/>
      <c r="G61" s="484"/>
      <c r="H61" s="484"/>
      <c r="I61" s="484"/>
      <c r="J61" s="484"/>
      <c r="K61" s="484"/>
      <c r="L61" s="484"/>
      <c r="M61" s="484"/>
      <c r="N61" s="484"/>
      <c r="O61" s="2"/>
      <c r="P61" s="2"/>
    </row>
    <row r="62" spans="1:17" ht="15" customHeight="1">
      <c r="A62" s="82"/>
      <c r="B62" s="82"/>
      <c r="C62" s="82"/>
      <c r="D62" s="82"/>
      <c r="E62" s="82"/>
      <c r="F62" s="82"/>
      <c r="G62" s="82"/>
      <c r="H62" s="483" t="s">
        <v>72</v>
      </c>
      <c r="I62" s="483"/>
      <c r="J62" s="483"/>
      <c r="K62" s="483"/>
      <c r="L62" s="250"/>
      <c r="M62" s="167"/>
      <c r="N62" s="167"/>
      <c r="O62" s="2"/>
      <c r="P62" s="2"/>
    </row>
    <row r="63" spans="1:17" ht="15.75" customHeight="1">
      <c r="A63" s="450" t="s">
        <v>37</v>
      </c>
      <c r="B63" s="450" t="s">
        <v>7</v>
      </c>
      <c r="C63" s="499" t="s">
        <v>73</v>
      </c>
      <c r="D63" s="450" t="s">
        <v>375</v>
      </c>
      <c r="E63" s="450"/>
      <c r="F63" s="450"/>
      <c r="G63" s="450"/>
      <c r="H63" s="450"/>
      <c r="I63" s="450"/>
      <c r="J63" s="450"/>
      <c r="K63" s="503"/>
      <c r="L63" s="27"/>
      <c r="M63" s="27"/>
      <c r="N63" s="27"/>
      <c r="O63" s="105"/>
      <c r="P63" s="105"/>
      <c r="Q63" s="25"/>
    </row>
    <row r="64" spans="1:17" ht="15">
      <c r="A64" s="450"/>
      <c r="B64" s="450"/>
      <c r="C64" s="501"/>
      <c r="D64" s="75" t="s">
        <v>75</v>
      </c>
      <c r="E64" s="75" t="s">
        <v>76</v>
      </c>
      <c r="F64" s="75" t="s">
        <v>77</v>
      </c>
      <c r="G64" s="75" t="s">
        <v>78</v>
      </c>
      <c r="H64" s="75" t="s">
        <v>79</v>
      </c>
      <c r="I64" s="75" t="s">
        <v>80</v>
      </c>
      <c r="J64" s="75" t="s">
        <v>81</v>
      </c>
      <c r="K64" s="75" t="s">
        <v>82</v>
      </c>
      <c r="L64" s="27"/>
      <c r="M64" s="27"/>
      <c r="N64" s="27"/>
      <c r="O64" s="105"/>
      <c r="P64" s="105"/>
      <c r="Q64" s="25"/>
    </row>
    <row r="65" spans="1:18" s="29" customFormat="1" ht="14.25">
      <c r="A65" s="75">
        <v>1</v>
      </c>
      <c r="B65" s="75">
        <v>2</v>
      </c>
      <c r="C65" s="75">
        <v>3</v>
      </c>
      <c r="D65" s="75">
        <v>4</v>
      </c>
      <c r="E65" s="75">
        <v>5</v>
      </c>
      <c r="F65" s="75">
        <v>6</v>
      </c>
      <c r="G65" s="75">
        <v>7</v>
      </c>
      <c r="H65" s="75">
        <v>8</v>
      </c>
      <c r="I65" s="75">
        <v>9</v>
      </c>
      <c r="J65" s="75">
        <v>10</v>
      </c>
      <c r="K65" s="75">
        <v>11</v>
      </c>
      <c r="L65" s="27"/>
      <c r="M65" s="27"/>
      <c r="N65" s="27"/>
      <c r="O65" s="27"/>
      <c r="P65" s="27"/>
      <c r="Q65" s="28"/>
    </row>
    <row r="66" spans="1:18" ht="15">
      <c r="A66" s="208" t="s">
        <v>83</v>
      </c>
      <c r="B66" s="198" t="s">
        <v>10</v>
      </c>
      <c r="C66" s="251">
        <f>D66+E66+F66+G66+H66+I66+J66+K66</f>
        <v>326</v>
      </c>
      <c r="D66" s="402"/>
      <c r="E66" s="402">
        <v>10</v>
      </c>
      <c r="F66" s="402">
        <v>46</v>
      </c>
      <c r="G66" s="402">
        <v>77</v>
      </c>
      <c r="H66" s="402">
        <v>54</v>
      </c>
      <c r="I66" s="402">
        <v>72</v>
      </c>
      <c r="J66" s="402">
        <v>64</v>
      </c>
      <c r="K66" s="402">
        <v>3</v>
      </c>
      <c r="L66" s="246"/>
      <c r="M66" s="246"/>
      <c r="N66" s="246"/>
      <c r="O66" s="192"/>
      <c r="P66" s="105"/>
      <c r="Q66" s="25"/>
    </row>
    <row r="67" spans="1:18" ht="15">
      <c r="A67" s="252" t="s">
        <v>84</v>
      </c>
      <c r="B67" s="198" t="s">
        <v>12</v>
      </c>
      <c r="C67" s="251">
        <f>D67+E67+F67+G67+H67+I67+J67+K67</f>
        <v>162</v>
      </c>
      <c r="D67" s="402"/>
      <c r="E67" s="402">
        <v>6</v>
      </c>
      <c r="F67" s="402">
        <v>28</v>
      </c>
      <c r="G67" s="402">
        <v>39</v>
      </c>
      <c r="H67" s="402">
        <v>25</v>
      </c>
      <c r="I67" s="402">
        <v>35</v>
      </c>
      <c r="J67" s="402">
        <v>28</v>
      </c>
      <c r="K67" s="402">
        <v>1</v>
      </c>
      <c r="L67" s="246"/>
      <c r="M67" s="246"/>
      <c r="N67" s="246"/>
      <c r="O67" s="105"/>
      <c r="P67" s="105"/>
      <c r="Q67" s="25"/>
    </row>
    <row r="68" spans="1:18" ht="30">
      <c r="A68" s="405" t="s">
        <v>85</v>
      </c>
      <c r="B68" s="386" t="s">
        <v>14</v>
      </c>
      <c r="C68" s="406">
        <f>D68+E68+F68+G68+H68+I68+J68+K68</f>
        <v>1</v>
      </c>
      <c r="D68" s="407"/>
      <c r="E68" s="407"/>
      <c r="F68" s="407"/>
      <c r="G68" s="407"/>
      <c r="H68" s="402">
        <v>1</v>
      </c>
      <c r="I68" s="402"/>
      <c r="J68" s="402"/>
      <c r="K68" s="402"/>
      <c r="L68" s="404"/>
      <c r="M68" s="404"/>
      <c r="N68" s="404"/>
      <c r="O68" s="2"/>
      <c r="P68" s="2"/>
    </row>
    <row r="69" spans="1:18" ht="15">
      <c r="A69" s="241" t="s">
        <v>86</v>
      </c>
      <c r="B69" s="198" t="s">
        <v>16</v>
      </c>
      <c r="C69" s="251">
        <f>D69+E69+F69+G69+H69+I69+J69+K69</f>
        <v>0</v>
      </c>
      <c r="D69" s="253"/>
      <c r="E69" s="253"/>
      <c r="F69" s="253"/>
      <c r="G69" s="253"/>
      <c r="H69" s="222"/>
      <c r="I69" s="222"/>
      <c r="J69" s="222"/>
      <c r="K69" s="408"/>
      <c r="L69" s="254"/>
      <c r="M69" s="246"/>
      <c r="N69" s="246"/>
      <c r="O69" s="2"/>
      <c r="P69" s="2"/>
    </row>
    <row r="70" spans="1:18" ht="129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spans="1:18" ht="15.75" customHeight="1">
      <c r="A71" s="484" t="s">
        <v>87</v>
      </c>
      <c r="B71" s="484"/>
      <c r="C71" s="484"/>
      <c r="D71" s="484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spans="1:18" ht="15" customHeight="1">
      <c r="A72" s="504" t="s">
        <v>88</v>
      </c>
      <c r="B72" s="505"/>
      <c r="C72" s="505"/>
      <c r="D72" s="505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spans="1:18" ht="71.25">
      <c r="A73" s="194" t="s">
        <v>37</v>
      </c>
      <c r="B73" s="194" t="s">
        <v>7</v>
      </c>
      <c r="C73" s="194" t="s">
        <v>89</v>
      </c>
      <c r="D73" s="211" t="s">
        <v>90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</row>
    <row r="74" spans="1:18" s="29" customFormat="1" ht="14.25">
      <c r="A74" s="75">
        <v>1</v>
      </c>
      <c r="B74" s="75">
        <v>2</v>
      </c>
      <c r="C74" s="75">
        <v>3</v>
      </c>
      <c r="D74" s="75">
        <v>4</v>
      </c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8"/>
      <c r="R74" s="28"/>
    </row>
    <row r="75" spans="1:18" ht="30">
      <c r="A75" s="208" t="s">
        <v>91</v>
      </c>
      <c r="B75" s="198" t="s">
        <v>10</v>
      </c>
      <c r="C75" s="189">
        <v>0</v>
      </c>
      <c r="D75" s="189">
        <v>0</v>
      </c>
      <c r="E75" s="105"/>
      <c r="F75" s="105"/>
      <c r="G75" s="105"/>
      <c r="H75" s="105"/>
      <c r="I75" s="105"/>
      <c r="J75" s="105"/>
      <c r="K75" s="105"/>
      <c r="L75" s="105"/>
      <c r="M75" s="105"/>
      <c r="N75" s="105"/>
      <c r="O75" s="105"/>
      <c r="P75" s="105"/>
      <c r="Q75" s="25"/>
      <c r="R75" s="25"/>
    </row>
    <row r="76" spans="1:18" ht="30">
      <c r="A76" s="208" t="s">
        <v>92</v>
      </c>
      <c r="B76" s="198" t="s">
        <v>12</v>
      </c>
      <c r="C76" s="189">
        <v>0</v>
      </c>
      <c r="D76" s="189">
        <v>0</v>
      </c>
      <c r="E76" s="2"/>
      <c r="F76" s="2"/>
      <c r="G76" s="135"/>
      <c r="H76" s="2"/>
      <c r="I76" s="2"/>
      <c r="J76" s="2"/>
      <c r="K76" s="2"/>
      <c r="L76" s="2"/>
      <c r="M76" s="2"/>
      <c r="N76" s="2"/>
      <c r="O76" s="2"/>
      <c r="P76" s="2"/>
    </row>
    <row r="77" spans="1:18" ht="15">
      <c r="A77" s="159"/>
      <c r="B77" s="223"/>
      <c r="C77" s="223"/>
      <c r="D77" s="255"/>
      <c r="E77" s="256"/>
      <c r="F77" s="256"/>
      <c r="G77" s="256"/>
      <c r="H77" s="256"/>
      <c r="I77" s="2"/>
      <c r="J77" s="2"/>
      <c r="K77" s="2"/>
      <c r="L77" s="2"/>
      <c r="M77" s="2"/>
      <c r="N77" s="2"/>
      <c r="O77" s="2"/>
      <c r="P77" s="2"/>
    </row>
    <row r="78" spans="1:18" ht="15.75" customHeight="1">
      <c r="A78" s="484" t="s">
        <v>93</v>
      </c>
      <c r="B78" s="484"/>
      <c r="C78" s="484"/>
      <c r="D78" s="484"/>
      <c r="E78" s="484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</row>
    <row r="79" spans="1:18" ht="15" customHeight="1">
      <c r="A79" s="82"/>
      <c r="B79" s="483" t="s">
        <v>88</v>
      </c>
      <c r="C79" s="483"/>
      <c r="D79" s="483"/>
      <c r="E79" s="257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</row>
    <row r="80" spans="1:18" ht="57">
      <c r="A80" s="194" t="s">
        <v>37</v>
      </c>
      <c r="B80" s="194" t="s">
        <v>7</v>
      </c>
      <c r="C80" s="194" t="s">
        <v>94</v>
      </c>
      <c r="D80" s="75" t="s">
        <v>95</v>
      </c>
      <c r="E80" s="27"/>
      <c r="F80" s="105"/>
      <c r="G80" s="105"/>
      <c r="H80" s="105"/>
      <c r="I80" s="105"/>
      <c r="J80" s="105"/>
      <c r="K80" s="105"/>
      <c r="L80" s="105"/>
      <c r="M80" s="105"/>
      <c r="N80" s="105"/>
      <c r="O80" s="105"/>
      <c r="P80" s="105"/>
      <c r="Q80" s="25"/>
    </row>
    <row r="81" spans="1:18" s="29" customFormat="1" ht="14.25">
      <c r="A81" s="75">
        <v>1</v>
      </c>
      <c r="B81" s="75">
        <v>2</v>
      </c>
      <c r="C81" s="75">
        <v>3</v>
      </c>
      <c r="D81" s="75">
        <v>4</v>
      </c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8"/>
    </row>
    <row r="82" spans="1:18" ht="15">
      <c r="A82" s="405" t="s">
        <v>83</v>
      </c>
      <c r="B82" s="399" t="s">
        <v>10</v>
      </c>
      <c r="C82" s="409" t="s">
        <v>63</v>
      </c>
      <c r="D82" s="406">
        <f>C66</f>
        <v>326</v>
      </c>
      <c r="E82" s="410"/>
      <c r="F82" s="306"/>
      <c r="G82" s="306"/>
      <c r="H82" s="306"/>
      <c r="I82" s="306"/>
      <c r="J82" s="306"/>
      <c r="K82" s="306"/>
      <c r="L82" s="306"/>
      <c r="M82" s="306"/>
      <c r="N82" s="306"/>
      <c r="O82" s="105"/>
      <c r="P82" s="105"/>
      <c r="Q82" s="25"/>
    </row>
    <row r="83" spans="1:18" ht="30">
      <c r="A83" s="409" t="s">
        <v>96</v>
      </c>
      <c r="B83" s="399"/>
      <c r="C83" s="411"/>
      <c r="D83" s="412"/>
      <c r="E83" s="410"/>
      <c r="F83" s="306"/>
      <c r="G83" s="306"/>
      <c r="H83" s="306"/>
      <c r="I83" s="306"/>
      <c r="J83" s="306"/>
      <c r="K83" s="306"/>
      <c r="L83" s="306"/>
      <c r="M83" s="306"/>
      <c r="N83" s="306"/>
      <c r="O83" s="105"/>
      <c r="P83" s="105"/>
      <c r="Q83" s="25"/>
    </row>
    <row r="84" spans="1:18" ht="15">
      <c r="A84" s="413" t="s">
        <v>97</v>
      </c>
      <c r="B84" s="399" t="s">
        <v>12</v>
      </c>
      <c r="C84" s="414">
        <v>155</v>
      </c>
      <c r="D84" s="400">
        <v>326</v>
      </c>
      <c r="E84" s="404"/>
      <c r="F84" s="311"/>
      <c r="G84" s="311"/>
      <c r="H84" s="311"/>
      <c r="I84" s="311"/>
      <c r="J84" s="311"/>
      <c r="K84" s="311"/>
      <c r="L84" s="311"/>
      <c r="M84" s="311"/>
      <c r="N84" s="311"/>
      <c r="O84" s="2"/>
      <c r="P84" s="2"/>
    </row>
    <row r="85" spans="1:18" ht="15">
      <c r="A85" s="265"/>
      <c r="B85" s="266"/>
      <c r="C85" s="415"/>
      <c r="D85" s="268"/>
      <c r="E85" s="269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</row>
    <row r="86" spans="1:18" ht="15">
      <c r="A86" s="270"/>
      <c r="B86" s="205"/>
      <c r="C86" s="404"/>
      <c r="D86" s="206"/>
      <c r="E86" s="206"/>
      <c r="F86" s="206"/>
      <c r="G86" s="206"/>
      <c r="H86" s="2"/>
      <c r="I86" s="2"/>
      <c r="J86" s="2"/>
      <c r="K86" s="2"/>
      <c r="L86" s="2"/>
      <c r="M86" s="2"/>
      <c r="N86" s="2"/>
      <c r="O86" s="2"/>
      <c r="P86" s="2"/>
    </row>
    <row r="87" spans="1:18" ht="15">
      <c r="A87" s="491" t="s">
        <v>98</v>
      </c>
      <c r="B87" s="491"/>
      <c r="C87" s="491"/>
      <c r="D87" s="491"/>
      <c r="E87" s="491"/>
      <c r="F87" s="491"/>
      <c r="G87" s="491"/>
      <c r="H87" s="491"/>
      <c r="I87" s="491"/>
      <c r="J87" s="491"/>
      <c r="K87" s="2"/>
      <c r="L87" s="2"/>
      <c r="M87" s="2"/>
      <c r="N87" s="2"/>
      <c r="O87" s="2"/>
      <c r="P87" s="2"/>
    </row>
    <row r="88" spans="1:18" ht="15.75" customHeight="1">
      <c r="A88" s="484" t="s">
        <v>99</v>
      </c>
      <c r="B88" s="484"/>
      <c r="C88" s="484"/>
      <c r="D88" s="484"/>
      <c r="E88" s="484"/>
      <c r="F88" s="484"/>
      <c r="G88" s="484"/>
      <c r="H88" s="484"/>
      <c r="I88" s="484"/>
      <c r="J88" s="484"/>
      <c r="K88" s="2"/>
      <c r="L88" s="2"/>
      <c r="M88" s="2"/>
      <c r="N88" s="2"/>
      <c r="O88" s="2"/>
      <c r="P88" s="2"/>
    </row>
    <row r="89" spans="1:18" ht="15" customHeight="1">
      <c r="A89" s="483" t="s">
        <v>100</v>
      </c>
      <c r="B89" s="483"/>
      <c r="C89" s="483"/>
      <c r="D89" s="483"/>
      <c r="E89" s="483"/>
      <c r="F89" s="483"/>
      <c r="G89" s="483"/>
      <c r="H89" s="483"/>
      <c r="I89" s="483"/>
      <c r="J89" s="271"/>
      <c r="K89" s="2"/>
      <c r="L89" s="2"/>
      <c r="M89" s="2"/>
      <c r="N89" s="2"/>
      <c r="O89" s="2"/>
      <c r="P89" s="2"/>
    </row>
    <row r="90" spans="1:18" ht="15.75" customHeight="1">
      <c r="A90" s="450" t="s">
        <v>37</v>
      </c>
      <c r="B90" s="450" t="s">
        <v>7</v>
      </c>
      <c r="C90" s="450" t="s">
        <v>101</v>
      </c>
      <c r="D90" s="486" t="s">
        <v>102</v>
      </c>
      <c r="E90" s="487"/>
      <c r="F90" s="487"/>
      <c r="G90" s="492"/>
      <c r="H90" s="450" t="s">
        <v>103</v>
      </c>
      <c r="I90" s="450" t="s">
        <v>104</v>
      </c>
      <c r="J90" s="27"/>
      <c r="K90" s="2"/>
      <c r="L90" s="2"/>
      <c r="M90" s="2"/>
      <c r="N90" s="2"/>
      <c r="O90" s="2"/>
      <c r="P90" s="2"/>
    </row>
    <row r="91" spans="1:18" ht="114">
      <c r="A91" s="450"/>
      <c r="B91" s="450"/>
      <c r="C91" s="450"/>
      <c r="D91" s="75" t="s">
        <v>105</v>
      </c>
      <c r="E91" s="75" t="s">
        <v>106</v>
      </c>
      <c r="F91" s="75" t="s">
        <v>107</v>
      </c>
      <c r="G91" s="75" t="s">
        <v>108</v>
      </c>
      <c r="H91" s="450"/>
      <c r="I91" s="450"/>
      <c r="J91" s="27"/>
      <c r="K91" s="105"/>
      <c r="L91" s="105"/>
      <c r="M91" s="105"/>
      <c r="N91" s="192"/>
      <c r="O91" s="105"/>
      <c r="P91" s="105"/>
      <c r="Q91" s="25"/>
      <c r="R91" s="25"/>
    </row>
    <row r="92" spans="1:18" s="29" customFormat="1" ht="14.25">
      <c r="A92" s="75">
        <v>1</v>
      </c>
      <c r="B92" s="75">
        <v>2</v>
      </c>
      <c r="C92" s="75">
        <v>3</v>
      </c>
      <c r="D92" s="75">
        <v>4</v>
      </c>
      <c r="E92" s="75">
        <v>5</v>
      </c>
      <c r="F92" s="75">
        <v>6</v>
      </c>
      <c r="G92" s="75">
        <v>7</v>
      </c>
      <c r="H92" s="75">
        <v>8</v>
      </c>
      <c r="I92" s="75">
        <v>9</v>
      </c>
      <c r="J92" s="27"/>
      <c r="K92" s="27"/>
      <c r="L92" s="27"/>
      <c r="M92" s="27"/>
      <c r="N92" s="27"/>
      <c r="O92" s="27"/>
      <c r="P92" s="27"/>
      <c r="Q92" s="28"/>
      <c r="R92" s="28"/>
    </row>
    <row r="93" spans="1:18" ht="30">
      <c r="A93" s="208" t="s">
        <v>109</v>
      </c>
      <c r="B93" s="198" t="s">
        <v>10</v>
      </c>
      <c r="C93" s="406">
        <v>28</v>
      </c>
      <c r="D93" s="406">
        <v>18</v>
      </c>
      <c r="E93" s="406">
        <v>18</v>
      </c>
      <c r="F93" s="406">
        <v>10</v>
      </c>
      <c r="G93" s="406">
        <v>10</v>
      </c>
      <c r="H93" s="406">
        <v>27</v>
      </c>
      <c r="I93" s="406"/>
      <c r="J93" s="258"/>
      <c r="K93" s="105"/>
      <c r="L93" s="105"/>
      <c r="M93" s="105"/>
      <c r="N93" s="105"/>
      <c r="O93" s="105"/>
      <c r="P93" s="105"/>
      <c r="Q93" s="25"/>
      <c r="R93" s="25"/>
    </row>
    <row r="94" spans="1:18" ht="15">
      <c r="A94" s="259" t="s">
        <v>110</v>
      </c>
      <c r="B94" s="2"/>
      <c r="C94" s="409"/>
      <c r="D94" s="272"/>
      <c r="E94" s="272"/>
      <c r="F94" s="272"/>
      <c r="G94" s="272"/>
      <c r="H94" s="272"/>
      <c r="I94" s="272"/>
      <c r="J94" s="159"/>
      <c r="K94" s="105"/>
      <c r="L94" s="105"/>
      <c r="M94" s="192"/>
      <c r="N94" s="105"/>
      <c r="O94" s="105"/>
      <c r="P94" s="105"/>
      <c r="Q94" s="25"/>
      <c r="R94" s="25"/>
    </row>
    <row r="95" spans="1:18" ht="15">
      <c r="A95" s="273" t="s">
        <v>111</v>
      </c>
      <c r="B95" s="198" t="s">
        <v>12</v>
      </c>
      <c r="C95" s="402">
        <v>23</v>
      </c>
      <c r="D95" s="402">
        <v>15</v>
      </c>
      <c r="E95" s="402">
        <v>15</v>
      </c>
      <c r="F95" s="402">
        <v>8</v>
      </c>
      <c r="G95" s="402">
        <v>8</v>
      </c>
      <c r="H95" s="402">
        <v>23</v>
      </c>
      <c r="I95" s="134"/>
      <c r="J95" s="360">
        <f>D95+F95</f>
        <v>23</v>
      </c>
      <c r="K95" s="2"/>
      <c r="L95" s="2"/>
      <c r="M95" s="2"/>
      <c r="N95" s="2"/>
      <c r="O95" s="2"/>
      <c r="P95" s="2"/>
    </row>
    <row r="96" spans="1:18" ht="15">
      <c r="A96" s="252" t="s">
        <v>112</v>
      </c>
      <c r="B96" s="196" t="s">
        <v>14</v>
      </c>
      <c r="C96" s="402"/>
      <c r="D96" s="402"/>
      <c r="E96" s="402"/>
      <c r="F96" s="402"/>
      <c r="G96" s="402"/>
      <c r="H96" s="402"/>
      <c r="I96" s="134"/>
      <c r="J96" s="360">
        <f t="shared" ref="J96:J103" si="0">D96+F96</f>
        <v>0</v>
      </c>
      <c r="K96" s="2"/>
      <c r="L96" s="2"/>
      <c r="M96" s="2"/>
      <c r="N96" s="2"/>
      <c r="O96" s="2"/>
      <c r="P96" s="2"/>
    </row>
    <row r="97" spans="1:16" ht="15">
      <c r="A97" s="252" t="s">
        <v>113</v>
      </c>
      <c r="B97" s="198" t="s">
        <v>16</v>
      </c>
      <c r="C97" s="402">
        <v>2</v>
      </c>
      <c r="D97" s="402"/>
      <c r="E97" s="402"/>
      <c r="F97" s="402">
        <v>2</v>
      </c>
      <c r="G97" s="402">
        <v>2</v>
      </c>
      <c r="H97" s="402">
        <v>2</v>
      </c>
      <c r="I97" s="134"/>
      <c r="J97" s="360">
        <f t="shared" si="0"/>
        <v>2</v>
      </c>
      <c r="K97" s="2"/>
      <c r="L97" s="2"/>
      <c r="M97" s="2"/>
      <c r="N97" s="2"/>
      <c r="O97" s="2"/>
      <c r="P97" s="2"/>
    </row>
    <row r="98" spans="1:16" ht="15">
      <c r="A98" s="252" t="s">
        <v>114</v>
      </c>
      <c r="B98" s="196" t="s">
        <v>18</v>
      </c>
      <c r="C98" s="402">
        <v>1</v>
      </c>
      <c r="D98" s="402">
        <v>1</v>
      </c>
      <c r="E98" s="402">
        <v>1</v>
      </c>
      <c r="F98" s="402"/>
      <c r="G98" s="402"/>
      <c r="H98" s="402">
        <v>1</v>
      </c>
      <c r="I98" s="134"/>
      <c r="J98" s="360">
        <f t="shared" si="0"/>
        <v>1</v>
      </c>
      <c r="K98" s="2"/>
      <c r="L98" s="2"/>
      <c r="M98" s="2"/>
      <c r="N98" s="2"/>
      <c r="O98" s="2"/>
      <c r="P98" s="2"/>
    </row>
    <row r="99" spans="1:16" ht="15">
      <c r="A99" s="252" t="s">
        <v>115</v>
      </c>
      <c r="B99" s="196" t="s">
        <v>20</v>
      </c>
      <c r="C99" s="402">
        <v>1</v>
      </c>
      <c r="D99" s="402">
        <v>1</v>
      </c>
      <c r="E99" s="402">
        <v>1</v>
      </c>
      <c r="F99" s="402"/>
      <c r="G99" s="402"/>
      <c r="H99" s="402">
        <v>1</v>
      </c>
      <c r="I99" s="134"/>
      <c r="J99" s="360">
        <f t="shared" si="0"/>
        <v>1</v>
      </c>
      <c r="K99" s="2"/>
      <c r="L99" s="2"/>
      <c r="M99" s="2"/>
      <c r="N99" s="2"/>
      <c r="O99" s="2"/>
      <c r="P99" s="2"/>
    </row>
    <row r="100" spans="1:16" ht="15">
      <c r="A100" s="252" t="s">
        <v>116</v>
      </c>
      <c r="B100" s="196" t="s">
        <v>22</v>
      </c>
      <c r="C100" s="402"/>
      <c r="D100" s="402"/>
      <c r="E100" s="402"/>
      <c r="F100" s="402"/>
      <c r="G100" s="402"/>
      <c r="H100" s="402"/>
      <c r="I100" s="134"/>
      <c r="J100" s="360">
        <f t="shared" si="0"/>
        <v>0</v>
      </c>
      <c r="K100" s="2"/>
      <c r="L100" s="2"/>
      <c r="M100" s="2"/>
      <c r="N100" s="2"/>
      <c r="O100" s="2"/>
      <c r="P100" s="2"/>
    </row>
    <row r="101" spans="1:16" ht="15">
      <c r="A101" s="252" t="s">
        <v>117</v>
      </c>
      <c r="B101" s="196" t="s">
        <v>24</v>
      </c>
      <c r="C101" s="402">
        <v>1</v>
      </c>
      <c r="D101" s="402">
        <v>1</v>
      </c>
      <c r="E101" s="402">
        <v>1</v>
      </c>
      <c r="F101" s="402"/>
      <c r="G101" s="402"/>
      <c r="H101" s="402"/>
      <c r="I101" s="134"/>
      <c r="J101" s="360">
        <f t="shared" si="0"/>
        <v>1</v>
      </c>
      <c r="K101" s="2"/>
      <c r="L101" s="2"/>
      <c r="M101" s="2"/>
      <c r="N101" s="2"/>
      <c r="O101" s="2"/>
      <c r="P101" s="2"/>
    </row>
    <row r="102" spans="1:16" ht="15">
      <c r="A102" s="252" t="s">
        <v>118</v>
      </c>
      <c r="B102" s="198" t="s">
        <v>26</v>
      </c>
      <c r="C102" s="402"/>
      <c r="D102" s="134"/>
      <c r="E102" s="134"/>
      <c r="F102" s="134"/>
      <c r="G102" s="134"/>
      <c r="H102" s="134"/>
      <c r="I102" s="134"/>
      <c r="J102" s="360">
        <f t="shared" si="0"/>
        <v>0</v>
      </c>
      <c r="K102" s="2"/>
      <c r="L102" s="2"/>
      <c r="M102" s="2"/>
      <c r="N102" s="2"/>
      <c r="O102" s="2"/>
      <c r="P102" s="2"/>
    </row>
    <row r="103" spans="1:16" ht="15">
      <c r="A103" s="252" t="s">
        <v>119</v>
      </c>
      <c r="B103" s="227">
        <v>10</v>
      </c>
      <c r="C103" s="402"/>
      <c r="D103" s="134"/>
      <c r="E103" s="134"/>
      <c r="F103" s="134"/>
      <c r="G103" s="134"/>
      <c r="H103" s="134"/>
      <c r="I103" s="134"/>
      <c r="J103" s="360">
        <f t="shared" si="0"/>
        <v>0</v>
      </c>
      <c r="K103" s="2"/>
      <c r="L103" s="2"/>
      <c r="M103" s="2"/>
      <c r="N103" s="2"/>
      <c r="O103" s="2"/>
      <c r="P103" s="2"/>
    </row>
    <row r="104" spans="1:16" ht="15">
      <c r="A104" s="252" t="s">
        <v>120</v>
      </c>
      <c r="B104" s="227">
        <v>11</v>
      </c>
      <c r="C104" s="402"/>
      <c r="D104" s="134"/>
      <c r="E104" s="134"/>
      <c r="F104" s="134"/>
      <c r="G104" s="134"/>
      <c r="H104" s="134"/>
      <c r="I104" s="134"/>
      <c r="J104" s="274"/>
      <c r="K104" s="2"/>
      <c r="L104" s="2"/>
      <c r="M104" s="2"/>
      <c r="N104" s="2"/>
      <c r="O104" s="2"/>
      <c r="P104" s="2"/>
    </row>
    <row r="105" spans="1:16" ht="15">
      <c r="A105" s="252" t="s">
        <v>121</v>
      </c>
      <c r="B105" s="227">
        <v>12</v>
      </c>
      <c r="C105" s="402"/>
      <c r="D105" s="134"/>
      <c r="E105" s="134"/>
      <c r="F105" s="134"/>
      <c r="G105" s="134"/>
      <c r="H105" s="134"/>
      <c r="I105" s="134"/>
      <c r="J105" s="274"/>
      <c r="K105" s="2"/>
      <c r="L105" s="2"/>
      <c r="M105" s="2"/>
      <c r="N105" s="2"/>
      <c r="O105" s="2"/>
      <c r="P105" s="2"/>
    </row>
    <row r="106" spans="1:16" ht="45">
      <c r="A106" s="199" t="s">
        <v>122</v>
      </c>
      <c r="B106" s="227">
        <v>13</v>
      </c>
      <c r="C106" s="402"/>
      <c r="D106" s="240" t="s">
        <v>63</v>
      </c>
      <c r="E106" s="240" t="s">
        <v>63</v>
      </c>
      <c r="F106" s="240" t="s">
        <v>63</v>
      </c>
      <c r="G106" s="240" t="s">
        <v>63</v>
      </c>
      <c r="H106" s="134"/>
      <c r="I106" s="134"/>
      <c r="J106" s="274"/>
      <c r="K106" s="2"/>
      <c r="L106" s="2"/>
      <c r="M106" s="2"/>
      <c r="N106" s="2"/>
      <c r="O106" s="2"/>
      <c r="P106" s="2"/>
    </row>
    <row r="107" spans="1:16" ht="81" customHeight="1">
      <c r="A107" s="275"/>
      <c r="B107" s="276"/>
      <c r="C107" s="416"/>
      <c r="D107" s="276"/>
      <c r="E107" s="276"/>
      <c r="F107" s="276"/>
      <c r="G107" s="276"/>
      <c r="H107" s="276"/>
      <c r="I107" s="277"/>
      <c r="J107" s="258"/>
      <c r="K107" s="2"/>
      <c r="L107" s="2"/>
      <c r="M107" s="2"/>
      <c r="N107" s="2"/>
      <c r="O107" s="2"/>
      <c r="P107" s="2"/>
    </row>
    <row r="108" spans="1:16" ht="18.75" customHeight="1">
      <c r="A108" s="484" t="s">
        <v>123</v>
      </c>
      <c r="B108" s="484"/>
      <c r="C108" s="484"/>
      <c r="D108" s="484"/>
      <c r="E108" s="484"/>
      <c r="F108" s="484"/>
      <c r="G108" s="484"/>
      <c r="H108" s="484"/>
      <c r="I108" s="484"/>
      <c r="J108" s="258"/>
      <c r="K108" s="2"/>
      <c r="L108" s="2"/>
      <c r="M108" s="2"/>
      <c r="N108" s="2"/>
      <c r="O108" s="2"/>
      <c r="P108" s="2"/>
    </row>
    <row r="109" spans="1:16" ht="15" customHeight="1">
      <c r="A109" s="495" t="s">
        <v>124</v>
      </c>
      <c r="B109" s="495"/>
      <c r="C109" s="495"/>
      <c r="D109" s="495"/>
      <c r="E109" s="495"/>
      <c r="F109" s="495"/>
      <c r="G109" s="495"/>
      <c r="H109" s="495"/>
      <c r="I109" s="495"/>
      <c r="J109" s="2"/>
      <c r="K109" s="2"/>
      <c r="L109" s="2"/>
      <c r="M109" s="2"/>
      <c r="N109" s="2"/>
      <c r="O109" s="2"/>
      <c r="P109" s="2"/>
    </row>
    <row r="110" spans="1:16" ht="15">
      <c r="A110" s="82"/>
      <c r="B110" s="82"/>
      <c r="C110" s="370"/>
      <c r="D110" s="82"/>
      <c r="E110" s="82"/>
      <c r="F110" s="2"/>
      <c r="G110" s="167"/>
      <c r="H110" s="167"/>
      <c r="I110" s="167"/>
      <c r="J110" s="2"/>
      <c r="K110" s="2"/>
      <c r="L110" s="278" t="s">
        <v>88</v>
      </c>
      <c r="M110" s="2"/>
      <c r="N110" s="2"/>
      <c r="O110" s="2"/>
      <c r="P110" s="2"/>
    </row>
    <row r="111" spans="1:16" ht="15.75" customHeight="1">
      <c r="A111" s="450" t="s">
        <v>37</v>
      </c>
      <c r="B111" s="450" t="s">
        <v>7</v>
      </c>
      <c r="C111" s="498" t="s">
        <v>237</v>
      </c>
      <c r="D111" s="498"/>
      <c r="E111" s="498"/>
      <c r="F111" s="498"/>
      <c r="G111" s="498"/>
      <c r="H111" s="498"/>
      <c r="I111" s="498"/>
      <c r="J111" s="498"/>
      <c r="K111" s="498"/>
      <c r="L111" s="498"/>
      <c r="M111" s="2"/>
      <c r="N111" s="2"/>
      <c r="O111" s="2"/>
      <c r="P111" s="2"/>
    </row>
    <row r="112" spans="1:16" ht="28.5">
      <c r="A112" s="450"/>
      <c r="B112" s="450"/>
      <c r="C112" s="75" t="s">
        <v>126</v>
      </c>
      <c r="D112" s="75" t="s">
        <v>127</v>
      </c>
      <c r="E112" s="75" t="s">
        <v>128</v>
      </c>
      <c r="F112" s="75" t="s">
        <v>129</v>
      </c>
      <c r="G112" s="75" t="s">
        <v>130</v>
      </c>
      <c r="H112" s="75" t="s">
        <v>131</v>
      </c>
      <c r="I112" s="75" t="s">
        <v>132</v>
      </c>
      <c r="J112" s="75" t="s">
        <v>133</v>
      </c>
      <c r="K112" s="75" t="s">
        <v>134</v>
      </c>
      <c r="L112" s="75" t="s">
        <v>135</v>
      </c>
      <c r="M112" s="2"/>
      <c r="N112" s="2"/>
      <c r="O112" s="2"/>
      <c r="P112" s="2"/>
    </row>
    <row r="113" spans="1:16" s="29" customFormat="1" ht="14.25">
      <c r="A113" s="75">
        <v>1</v>
      </c>
      <c r="B113" s="75">
        <v>2</v>
      </c>
      <c r="C113" s="75">
        <v>3</v>
      </c>
      <c r="D113" s="75">
        <v>4</v>
      </c>
      <c r="E113" s="75">
        <v>5</v>
      </c>
      <c r="F113" s="75">
        <v>6</v>
      </c>
      <c r="G113" s="75">
        <v>7</v>
      </c>
      <c r="H113" s="75">
        <v>8</v>
      </c>
      <c r="I113" s="75">
        <v>9</v>
      </c>
      <c r="J113" s="75">
        <v>10</v>
      </c>
      <c r="K113" s="75">
        <v>11</v>
      </c>
      <c r="L113" s="75">
        <v>12</v>
      </c>
      <c r="M113" s="27"/>
      <c r="N113" s="27"/>
      <c r="O113" s="27"/>
      <c r="P113" s="27"/>
    </row>
    <row r="114" spans="1:16" ht="30">
      <c r="A114" s="208" t="s">
        <v>136</v>
      </c>
      <c r="B114" s="196" t="s">
        <v>10</v>
      </c>
      <c r="C114" s="406">
        <v>1</v>
      </c>
      <c r="D114" s="406">
        <f>D116+D117+D118+D119+D120+D121+D122+D123+D124+D125+D126</f>
        <v>0</v>
      </c>
      <c r="E114" s="406">
        <v>1</v>
      </c>
      <c r="F114" s="406">
        <v>10</v>
      </c>
      <c r="G114" s="406">
        <v>4</v>
      </c>
      <c r="H114" s="406">
        <v>2</v>
      </c>
      <c r="I114" s="406">
        <v>2</v>
      </c>
      <c r="J114" s="406">
        <v>1</v>
      </c>
      <c r="K114" s="406">
        <v>6</v>
      </c>
      <c r="L114" s="406">
        <v>1</v>
      </c>
      <c r="M114" s="105"/>
      <c r="N114" s="105"/>
      <c r="O114" s="105"/>
      <c r="P114" s="105"/>
    </row>
    <row r="115" spans="1:16" ht="15">
      <c r="A115" s="259" t="s">
        <v>110</v>
      </c>
      <c r="B115" s="279"/>
      <c r="C115" s="417"/>
      <c r="D115" s="417"/>
      <c r="E115" s="417"/>
      <c r="F115" s="417"/>
      <c r="G115" s="417"/>
      <c r="H115" s="417"/>
      <c r="I115" s="418"/>
      <c r="J115" s="418"/>
      <c r="K115" s="418"/>
      <c r="L115" s="418"/>
      <c r="M115" s="105"/>
      <c r="N115" s="105"/>
      <c r="O115" s="105"/>
      <c r="P115" s="105"/>
    </row>
    <row r="116" spans="1:16" ht="15">
      <c r="A116" s="273" t="s">
        <v>111</v>
      </c>
      <c r="B116" s="198" t="s">
        <v>12</v>
      </c>
      <c r="C116" s="402">
        <v>1</v>
      </c>
      <c r="D116" s="402">
        <v>0</v>
      </c>
      <c r="E116" s="402">
        <v>1</v>
      </c>
      <c r="F116" s="402">
        <v>10</v>
      </c>
      <c r="G116" s="402">
        <v>3</v>
      </c>
      <c r="H116" s="402">
        <v>1</v>
      </c>
      <c r="I116" s="419">
        <v>2</v>
      </c>
      <c r="J116" s="419">
        <v>1</v>
      </c>
      <c r="K116" s="419">
        <v>3</v>
      </c>
      <c r="L116" s="419">
        <v>1</v>
      </c>
      <c r="M116" s="184">
        <f>C116+D116+E116+F116+G116+H116+I116+J116+K116+L116</f>
        <v>23</v>
      </c>
      <c r="N116" s="2"/>
      <c r="O116" s="2"/>
      <c r="P116" s="2"/>
    </row>
    <row r="117" spans="1:16" ht="15">
      <c r="A117" s="252" t="s">
        <v>112</v>
      </c>
      <c r="B117" s="196" t="s">
        <v>14</v>
      </c>
      <c r="C117" s="402"/>
      <c r="D117" s="402"/>
      <c r="E117" s="402"/>
      <c r="F117" s="402"/>
      <c r="G117" s="402"/>
      <c r="H117" s="402"/>
      <c r="I117" s="419"/>
      <c r="J117" s="419"/>
      <c r="K117" s="419"/>
      <c r="L117" s="419"/>
      <c r="M117" s="184">
        <f t="shared" ref="M117:M125" si="1">C117+D117+E117+F117+G117+H117+I117+J117+K117+L117</f>
        <v>0</v>
      </c>
      <c r="N117" s="2"/>
      <c r="O117" s="2"/>
      <c r="P117" s="2"/>
    </row>
    <row r="118" spans="1:16" ht="15">
      <c r="A118" s="252" t="s">
        <v>113</v>
      </c>
      <c r="B118" s="198" t="s">
        <v>16</v>
      </c>
      <c r="C118" s="402"/>
      <c r="D118" s="402"/>
      <c r="E118" s="402"/>
      <c r="F118" s="402"/>
      <c r="G118" s="402"/>
      <c r="H118" s="402"/>
      <c r="I118" s="402"/>
      <c r="J118" s="402"/>
      <c r="K118" s="402">
        <v>2</v>
      </c>
      <c r="L118" s="402"/>
      <c r="M118" s="184">
        <f t="shared" si="1"/>
        <v>2</v>
      </c>
      <c r="N118" s="2"/>
      <c r="O118" s="2"/>
      <c r="P118" s="2"/>
    </row>
    <row r="119" spans="1:16" ht="15">
      <c r="A119" s="252" t="s">
        <v>114</v>
      </c>
      <c r="B119" s="196" t="s">
        <v>18</v>
      </c>
      <c r="C119" s="402"/>
      <c r="D119" s="402"/>
      <c r="E119" s="402"/>
      <c r="F119" s="402"/>
      <c r="G119" s="402">
        <v>1</v>
      </c>
      <c r="H119" s="402"/>
      <c r="I119" s="402"/>
      <c r="J119" s="402"/>
      <c r="K119" s="402"/>
      <c r="L119" s="402"/>
      <c r="M119" s="184">
        <f t="shared" si="1"/>
        <v>1</v>
      </c>
      <c r="N119" s="2"/>
      <c r="O119" s="2"/>
      <c r="P119" s="2"/>
    </row>
    <row r="120" spans="1:16" ht="15">
      <c r="A120" s="252" t="s">
        <v>115</v>
      </c>
      <c r="B120" s="196" t="s">
        <v>20</v>
      </c>
      <c r="C120" s="402"/>
      <c r="D120" s="402"/>
      <c r="E120" s="402"/>
      <c r="F120" s="402"/>
      <c r="G120" s="402"/>
      <c r="H120" s="402"/>
      <c r="I120" s="419"/>
      <c r="J120" s="419"/>
      <c r="K120" s="419">
        <v>1</v>
      </c>
      <c r="L120" s="419"/>
      <c r="M120" s="184">
        <f t="shared" si="1"/>
        <v>1</v>
      </c>
      <c r="N120" s="2"/>
      <c r="O120" s="2"/>
      <c r="P120" s="2"/>
    </row>
    <row r="121" spans="1:16" ht="15">
      <c r="A121" s="252" t="s">
        <v>116</v>
      </c>
      <c r="B121" s="196" t="s">
        <v>22</v>
      </c>
      <c r="C121" s="402"/>
      <c r="D121" s="402"/>
      <c r="E121" s="402"/>
      <c r="F121" s="402"/>
      <c r="G121" s="402"/>
      <c r="H121" s="402"/>
      <c r="I121" s="419"/>
      <c r="J121" s="419"/>
      <c r="K121" s="419"/>
      <c r="L121" s="419"/>
      <c r="M121" s="184">
        <f t="shared" si="1"/>
        <v>0</v>
      </c>
      <c r="N121" s="2"/>
      <c r="O121" s="2"/>
      <c r="P121" s="2"/>
    </row>
    <row r="122" spans="1:16" ht="15">
      <c r="A122" s="252" t="s">
        <v>117</v>
      </c>
      <c r="B122" s="196" t="s">
        <v>24</v>
      </c>
      <c r="C122" s="402"/>
      <c r="D122" s="402"/>
      <c r="E122" s="402"/>
      <c r="F122" s="402"/>
      <c r="G122" s="402"/>
      <c r="H122" s="402">
        <v>1</v>
      </c>
      <c r="I122" s="419"/>
      <c r="J122" s="419"/>
      <c r="K122" s="419"/>
      <c r="L122" s="419"/>
      <c r="M122" s="184">
        <f t="shared" si="1"/>
        <v>1</v>
      </c>
      <c r="N122" s="2"/>
      <c r="O122" s="2"/>
      <c r="P122" s="2"/>
    </row>
    <row r="123" spans="1:16" ht="15">
      <c r="A123" s="252" t="s">
        <v>118</v>
      </c>
      <c r="B123" s="198" t="s">
        <v>26</v>
      </c>
      <c r="C123" s="402"/>
      <c r="D123" s="402"/>
      <c r="E123" s="402"/>
      <c r="F123" s="402"/>
      <c r="G123" s="402"/>
      <c r="H123" s="402"/>
      <c r="I123" s="419"/>
      <c r="J123" s="419"/>
      <c r="K123" s="419"/>
      <c r="L123" s="419"/>
      <c r="M123" s="184">
        <f t="shared" si="1"/>
        <v>0</v>
      </c>
      <c r="N123" s="2"/>
      <c r="O123" s="2"/>
      <c r="P123" s="2"/>
    </row>
    <row r="124" spans="1:16" ht="15">
      <c r="A124" s="252" t="s">
        <v>119</v>
      </c>
      <c r="B124" s="227">
        <v>10</v>
      </c>
      <c r="C124" s="402"/>
      <c r="D124" s="402"/>
      <c r="E124" s="402"/>
      <c r="F124" s="402"/>
      <c r="G124" s="402"/>
      <c r="H124" s="402"/>
      <c r="I124" s="419"/>
      <c r="J124" s="419"/>
      <c r="K124" s="419"/>
      <c r="L124" s="419"/>
      <c r="M124" s="184">
        <f t="shared" si="1"/>
        <v>0</v>
      </c>
      <c r="N124" s="2"/>
      <c r="O124" s="2"/>
      <c r="P124" s="2"/>
    </row>
    <row r="125" spans="1:16" ht="15">
      <c r="A125" s="252" t="s">
        <v>120</v>
      </c>
      <c r="B125" s="227">
        <v>11</v>
      </c>
      <c r="C125" s="402"/>
      <c r="D125" s="402"/>
      <c r="E125" s="402"/>
      <c r="F125" s="402"/>
      <c r="G125" s="402"/>
      <c r="H125" s="402"/>
      <c r="I125" s="419"/>
      <c r="J125" s="419"/>
      <c r="K125" s="419"/>
      <c r="L125" s="419"/>
      <c r="M125" s="184">
        <f t="shared" si="1"/>
        <v>0</v>
      </c>
      <c r="N125" s="2"/>
      <c r="O125" s="2"/>
      <c r="P125" s="2"/>
    </row>
    <row r="126" spans="1:16" ht="15">
      <c r="A126" s="252" t="s">
        <v>121</v>
      </c>
      <c r="B126" s="227">
        <v>12</v>
      </c>
      <c r="C126" s="402"/>
      <c r="D126" s="402"/>
      <c r="E126" s="402"/>
      <c r="F126" s="402"/>
      <c r="G126" s="402"/>
      <c r="H126" s="402"/>
      <c r="I126" s="419"/>
      <c r="J126" s="419"/>
      <c r="K126" s="419"/>
      <c r="L126" s="419"/>
      <c r="M126" s="2"/>
      <c r="N126" s="2"/>
      <c r="O126" s="2"/>
      <c r="P126" s="2"/>
    </row>
    <row r="127" spans="1:16" ht="15">
      <c r="A127" s="2"/>
      <c r="B127" s="2"/>
      <c r="C127" s="311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</row>
    <row r="128" spans="1:16" ht="18.75" customHeight="1">
      <c r="A128" s="496" t="s">
        <v>137</v>
      </c>
      <c r="B128" s="496"/>
      <c r="C128" s="496"/>
      <c r="D128" s="496"/>
      <c r="E128" s="496"/>
      <c r="F128" s="496"/>
      <c r="G128" s="496"/>
      <c r="H128" s="496"/>
      <c r="I128" s="496"/>
      <c r="J128" s="496"/>
      <c r="K128" s="496"/>
      <c r="L128" s="496"/>
      <c r="M128" s="496"/>
      <c r="N128" s="2"/>
      <c r="O128" s="2"/>
      <c r="P128" s="2"/>
    </row>
    <row r="129" spans="1:17" ht="15" customHeight="1">
      <c r="A129" s="493" t="s">
        <v>124</v>
      </c>
      <c r="B129" s="493"/>
      <c r="C129" s="493"/>
      <c r="D129" s="493"/>
      <c r="E129" s="493"/>
      <c r="F129" s="493"/>
      <c r="G129" s="493"/>
      <c r="H129" s="493"/>
      <c r="I129" s="493"/>
      <c r="J129" s="493"/>
      <c r="K129" s="493"/>
      <c r="L129" s="493"/>
      <c r="M129" s="107"/>
      <c r="N129" s="107"/>
      <c r="O129" s="107"/>
      <c r="P129" s="107"/>
    </row>
    <row r="130" spans="1:17" ht="15" customHeight="1">
      <c r="A130" s="107"/>
      <c r="B130" s="107"/>
      <c r="C130" s="27"/>
      <c r="D130" s="107"/>
      <c r="E130" s="107"/>
      <c r="F130" s="107"/>
      <c r="G130" s="107"/>
      <c r="H130" s="107"/>
      <c r="I130" s="107"/>
      <c r="J130" s="497" t="s">
        <v>88</v>
      </c>
      <c r="K130" s="497"/>
      <c r="L130" s="497"/>
      <c r="M130" s="497"/>
      <c r="N130" s="497"/>
      <c r="O130" s="497"/>
      <c r="P130" s="497"/>
    </row>
    <row r="131" spans="1:17" ht="15.75" customHeight="1">
      <c r="A131" s="450" t="s">
        <v>37</v>
      </c>
      <c r="B131" s="450" t="s">
        <v>7</v>
      </c>
      <c r="C131" s="450" t="s">
        <v>138</v>
      </c>
      <c r="D131" s="494" t="s">
        <v>139</v>
      </c>
      <c r="E131" s="494"/>
      <c r="F131" s="494"/>
      <c r="G131" s="494"/>
      <c r="H131" s="494"/>
      <c r="I131" s="494"/>
      <c r="J131" s="450" t="s">
        <v>140</v>
      </c>
      <c r="K131" s="494" t="s">
        <v>141</v>
      </c>
      <c r="L131" s="494"/>
      <c r="M131" s="494"/>
      <c r="N131" s="494"/>
      <c r="O131" s="494"/>
      <c r="P131" s="494"/>
    </row>
    <row r="132" spans="1:17" ht="28.5">
      <c r="A132" s="450"/>
      <c r="B132" s="450"/>
      <c r="C132" s="450"/>
      <c r="D132" s="75" t="s">
        <v>142</v>
      </c>
      <c r="E132" s="75" t="s">
        <v>143</v>
      </c>
      <c r="F132" s="75" t="s">
        <v>144</v>
      </c>
      <c r="G132" s="75" t="s">
        <v>145</v>
      </c>
      <c r="H132" s="75" t="s">
        <v>146</v>
      </c>
      <c r="I132" s="75" t="s">
        <v>147</v>
      </c>
      <c r="J132" s="450"/>
      <c r="K132" s="75" t="s">
        <v>142</v>
      </c>
      <c r="L132" s="75" t="s">
        <v>143</v>
      </c>
      <c r="M132" s="75" t="s">
        <v>144</v>
      </c>
      <c r="N132" s="75" t="s">
        <v>145</v>
      </c>
      <c r="O132" s="75" t="s">
        <v>146</v>
      </c>
      <c r="P132" s="75" t="s">
        <v>147</v>
      </c>
    </row>
    <row r="133" spans="1:17" s="29" customFormat="1" ht="14.25">
      <c r="A133" s="75">
        <v>1</v>
      </c>
      <c r="B133" s="75">
        <v>2</v>
      </c>
      <c r="C133" s="75">
        <v>3</v>
      </c>
      <c r="D133" s="75">
        <v>4</v>
      </c>
      <c r="E133" s="75">
        <v>5</v>
      </c>
      <c r="F133" s="75">
        <v>6</v>
      </c>
      <c r="G133" s="75">
        <v>7</v>
      </c>
      <c r="H133" s="75">
        <v>8</v>
      </c>
      <c r="I133" s="75">
        <v>9</v>
      </c>
      <c r="J133" s="75">
        <v>10</v>
      </c>
      <c r="K133" s="75">
        <v>11</v>
      </c>
      <c r="L133" s="75">
        <v>12</v>
      </c>
      <c r="M133" s="75">
        <v>13</v>
      </c>
      <c r="N133" s="75">
        <v>14</v>
      </c>
      <c r="O133" s="75">
        <v>15</v>
      </c>
      <c r="P133" s="75">
        <v>16</v>
      </c>
    </row>
    <row r="134" spans="1:17" ht="15">
      <c r="A134" s="208" t="s">
        <v>148</v>
      </c>
      <c r="B134" s="196" t="s">
        <v>10</v>
      </c>
      <c r="C134" s="406">
        <v>28</v>
      </c>
      <c r="D134" s="402">
        <v>1</v>
      </c>
      <c r="E134" s="402"/>
      <c r="F134" s="402">
        <v>5</v>
      </c>
      <c r="G134" s="402">
        <v>3</v>
      </c>
      <c r="H134" s="402">
        <v>4</v>
      </c>
      <c r="I134" s="402">
        <v>15</v>
      </c>
      <c r="J134" s="406">
        <v>28</v>
      </c>
      <c r="K134" s="420">
        <v>5</v>
      </c>
      <c r="L134" s="420"/>
      <c r="M134" s="420">
        <v>4</v>
      </c>
      <c r="N134" s="420">
        <v>4</v>
      </c>
      <c r="O134" s="420">
        <v>3</v>
      </c>
      <c r="P134" s="420">
        <v>12</v>
      </c>
    </row>
    <row r="135" spans="1:17" ht="15">
      <c r="A135" s="159"/>
      <c r="B135" s="159"/>
      <c r="C135" s="220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</row>
    <row r="136" spans="1:17" ht="15">
      <c r="A136" s="490" t="s">
        <v>149</v>
      </c>
      <c r="B136" s="490"/>
      <c r="C136" s="490"/>
      <c r="D136" s="490"/>
      <c r="E136" s="490"/>
      <c r="F136" s="490"/>
      <c r="G136" s="2"/>
      <c r="H136" s="2"/>
      <c r="I136" s="2"/>
      <c r="J136" s="2"/>
      <c r="K136" s="2"/>
      <c r="L136" s="2"/>
      <c r="M136" s="2"/>
      <c r="N136" s="2"/>
      <c r="O136" s="2"/>
      <c r="P136" s="2"/>
    </row>
    <row r="137" spans="1:17" ht="15.75" customHeight="1">
      <c r="A137" s="484" t="s">
        <v>150</v>
      </c>
      <c r="B137" s="484"/>
      <c r="C137" s="484"/>
      <c r="D137" s="484"/>
      <c r="E137" s="484"/>
      <c r="F137" s="484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spans="1:17" ht="15" customHeight="1">
      <c r="A138" s="483" t="s">
        <v>151</v>
      </c>
      <c r="B138" s="483"/>
      <c r="C138" s="483"/>
      <c r="D138" s="483"/>
      <c r="E138" s="483"/>
      <c r="F138" s="483"/>
      <c r="G138" s="485"/>
      <c r="H138" s="485"/>
      <c r="I138" s="2"/>
      <c r="J138" s="2"/>
      <c r="K138" s="2"/>
      <c r="L138" s="2"/>
      <c r="M138" s="2"/>
      <c r="N138" s="2"/>
      <c r="O138" s="2"/>
      <c r="P138" s="2"/>
    </row>
    <row r="139" spans="1:17" ht="15.75" customHeight="1">
      <c r="A139" s="450" t="s">
        <v>37</v>
      </c>
      <c r="B139" s="450" t="s">
        <v>7</v>
      </c>
      <c r="C139" s="450" t="s">
        <v>152</v>
      </c>
      <c r="D139" s="486" t="s">
        <v>153</v>
      </c>
      <c r="E139" s="487"/>
      <c r="F139" s="487"/>
      <c r="G139" s="488"/>
      <c r="H139" s="489" t="s">
        <v>154</v>
      </c>
      <c r="I139" s="2"/>
      <c r="J139" s="2"/>
      <c r="K139" s="2"/>
      <c r="L139" s="2"/>
      <c r="M139" s="2"/>
      <c r="N139" s="2"/>
      <c r="O139" s="2"/>
      <c r="P139" s="2"/>
    </row>
    <row r="140" spans="1:17" ht="42.75">
      <c r="A140" s="450"/>
      <c r="B140" s="450"/>
      <c r="C140" s="450"/>
      <c r="D140" s="212" t="s">
        <v>155</v>
      </c>
      <c r="E140" s="212" t="s">
        <v>156</v>
      </c>
      <c r="F140" s="212" t="s">
        <v>157</v>
      </c>
      <c r="G140" s="75" t="s">
        <v>158</v>
      </c>
      <c r="H140" s="489"/>
      <c r="I140" s="2"/>
      <c r="J140" s="2"/>
      <c r="K140" s="2"/>
      <c r="L140" s="2"/>
      <c r="M140" s="2"/>
      <c r="N140" s="2"/>
      <c r="O140" s="2"/>
      <c r="P140" s="2"/>
    </row>
    <row r="141" spans="1:17" s="29" customFormat="1" ht="14.25">
      <c r="A141" s="75">
        <v>1</v>
      </c>
      <c r="B141" s="75">
        <v>2</v>
      </c>
      <c r="C141" s="75">
        <v>3</v>
      </c>
      <c r="D141" s="75">
        <v>4</v>
      </c>
      <c r="E141" s="75">
        <v>5</v>
      </c>
      <c r="F141" s="75">
        <v>6</v>
      </c>
      <c r="G141" s="75">
        <v>7</v>
      </c>
      <c r="H141" s="75">
        <v>8</v>
      </c>
      <c r="I141" s="27"/>
      <c r="J141" s="27"/>
      <c r="K141" s="27"/>
      <c r="L141" s="27"/>
      <c r="M141" s="27"/>
      <c r="N141" s="27"/>
      <c r="O141" s="27"/>
      <c r="P141" s="27"/>
      <c r="Q141" s="28"/>
    </row>
    <row r="142" spans="1:17" ht="15">
      <c r="A142" s="208" t="s">
        <v>159</v>
      </c>
      <c r="B142" s="196" t="s">
        <v>10</v>
      </c>
      <c r="C142" s="406">
        <v>2425</v>
      </c>
      <c r="D142" s="134"/>
      <c r="E142" s="134">
        <v>2425</v>
      </c>
      <c r="F142" s="134"/>
      <c r="G142" s="134"/>
      <c r="H142" s="134"/>
      <c r="I142" s="105"/>
      <c r="J142" s="105"/>
      <c r="K142" s="105"/>
      <c r="L142" s="105"/>
      <c r="M142" s="105"/>
      <c r="N142" s="105"/>
      <c r="O142" s="105"/>
      <c r="P142" s="105"/>
      <c r="Q142" s="25"/>
    </row>
    <row r="143" spans="1:17" ht="45">
      <c r="A143" s="283" t="s">
        <v>160</v>
      </c>
      <c r="B143" s="198" t="s">
        <v>12</v>
      </c>
      <c r="C143" s="406">
        <v>2278</v>
      </c>
      <c r="D143" s="134"/>
      <c r="E143" s="421">
        <v>2278</v>
      </c>
      <c r="F143" s="134"/>
      <c r="G143" s="134"/>
      <c r="H143" s="134"/>
      <c r="I143" s="105"/>
      <c r="J143" s="105"/>
      <c r="K143" s="105"/>
      <c r="L143" s="105"/>
      <c r="M143" s="105"/>
      <c r="N143" s="105"/>
      <c r="O143" s="105"/>
      <c r="P143" s="105"/>
      <c r="Q143" s="25"/>
    </row>
    <row r="144" spans="1:17" ht="45">
      <c r="A144" s="273" t="s">
        <v>161</v>
      </c>
      <c r="B144" s="284" t="s">
        <v>14</v>
      </c>
      <c r="C144" s="402">
        <v>1677</v>
      </c>
      <c r="D144" s="285" t="s">
        <v>63</v>
      </c>
      <c r="E144" s="285" t="s">
        <v>63</v>
      </c>
      <c r="F144" s="285" t="s">
        <v>63</v>
      </c>
      <c r="G144" s="285" t="s">
        <v>63</v>
      </c>
      <c r="H144" s="234" t="s">
        <v>63</v>
      </c>
      <c r="I144" s="2"/>
      <c r="J144" s="2"/>
      <c r="K144" s="2"/>
      <c r="L144" s="2"/>
      <c r="M144" s="2"/>
      <c r="N144" s="2"/>
      <c r="O144" s="2"/>
      <c r="P144" s="2"/>
    </row>
    <row r="145" spans="1:16" ht="60">
      <c r="A145" s="252" t="s">
        <v>162</v>
      </c>
      <c r="B145" s="196" t="s">
        <v>16</v>
      </c>
      <c r="C145" s="402">
        <v>91</v>
      </c>
      <c r="D145" s="285" t="s">
        <v>63</v>
      </c>
      <c r="E145" s="285" t="s">
        <v>63</v>
      </c>
      <c r="F145" s="285" t="s">
        <v>63</v>
      </c>
      <c r="G145" s="285" t="s">
        <v>63</v>
      </c>
      <c r="H145" s="285" t="s">
        <v>63</v>
      </c>
      <c r="I145" s="2"/>
      <c r="J145" s="2"/>
      <c r="K145" s="2"/>
      <c r="L145" s="2"/>
      <c r="M145" s="2"/>
      <c r="N145" s="2"/>
      <c r="O145" s="2"/>
      <c r="P145" s="2"/>
    </row>
    <row r="146" spans="1:16" ht="30">
      <c r="A146" s="208" t="s">
        <v>163</v>
      </c>
      <c r="B146" s="196" t="s">
        <v>18</v>
      </c>
      <c r="C146" s="402">
        <v>1442</v>
      </c>
      <c r="D146" s="285" t="s">
        <v>63</v>
      </c>
      <c r="E146" s="285" t="s">
        <v>63</v>
      </c>
      <c r="F146" s="285" t="s">
        <v>63</v>
      </c>
      <c r="G146" s="285" t="s">
        <v>63</v>
      </c>
      <c r="H146" s="285" t="s">
        <v>63</v>
      </c>
      <c r="I146" s="2"/>
      <c r="J146" s="2"/>
      <c r="K146" s="2"/>
      <c r="L146" s="2"/>
      <c r="M146" s="2"/>
      <c r="N146" s="2"/>
      <c r="O146" s="2"/>
      <c r="P146" s="2"/>
    </row>
    <row r="147" spans="1:16" ht="90" customHeight="1">
      <c r="A147" s="286"/>
      <c r="B147" s="287"/>
      <c r="C147" s="422"/>
      <c r="D147" s="289"/>
      <c r="E147" s="289"/>
      <c r="F147" s="289"/>
      <c r="G147" s="2"/>
      <c r="H147" s="2"/>
      <c r="I147" s="2"/>
      <c r="J147" s="2"/>
      <c r="K147" s="2"/>
      <c r="L147" s="2"/>
      <c r="M147" s="2"/>
      <c r="N147" s="2"/>
      <c r="O147" s="2"/>
      <c r="P147" s="2"/>
    </row>
    <row r="148" spans="1:16" ht="15.75" customHeight="1">
      <c r="A148" s="482" t="s">
        <v>164</v>
      </c>
      <c r="B148" s="482"/>
      <c r="C148" s="482"/>
      <c r="D148" s="435"/>
      <c r="E148" s="435"/>
      <c r="F148" s="290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1:16" ht="28.5">
      <c r="A149" s="194" t="s">
        <v>37</v>
      </c>
      <c r="B149" s="75" t="s">
        <v>7</v>
      </c>
      <c r="C149" s="411" t="s">
        <v>165</v>
      </c>
      <c r="D149" s="119"/>
      <c r="E149" s="119"/>
      <c r="F149" s="291"/>
      <c r="G149" s="2"/>
      <c r="H149" s="2"/>
      <c r="I149" s="2"/>
      <c r="J149" s="2"/>
      <c r="K149" s="2"/>
      <c r="L149" s="2"/>
      <c r="M149" s="2"/>
      <c r="N149" s="2"/>
      <c r="O149" s="2"/>
      <c r="P149" s="121"/>
    </row>
    <row r="150" spans="1:16" ht="15">
      <c r="A150" s="292">
        <v>1</v>
      </c>
      <c r="B150" s="293">
        <v>2</v>
      </c>
      <c r="C150" s="423">
        <v>3</v>
      </c>
      <c r="D150" s="119"/>
      <c r="E150" s="119"/>
      <c r="F150" s="291"/>
      <c r="G150" s="2"/>
      <c r="H150" s="2"/>
      <c r="I150" s="2"/>
      <c r="J150" s="2"/>
      <c r="K150" s="2"/>
      <c r="L150" s="2"/>
      <c r="M150" s="2"/>
      <c r="N150" s="2"/>
      <c r="O150" s="2"/>
      <c r="P150" s="121"/>
    </row>
    <row r="151" spans="1:16" ht="15">
      <c r="A151" s="295" t="s">
        <v>166</v>
      </c>
      <c r="B151" s="296" t="s">
        <v>10</v>
      </c>
      <c r="C151" s="424">
        <v>1</v>
      </c>
      <c r="D151" s="434"/>
      <c r="E151" s="434"/>
      <c r="F151" s="290"/>
      <c r="G151" s="2"/>
      <c r="H151" s="2"/>
      <c r="I151" s="2"/>
      <c r="J151" s="2"/>
      <c r="K151" s="2"/>
      <c r="L151" s="2"/>
      <c r="M151" s="2"/>
      <c r="N151" s="2"/>
      <c r="O151" s="2"/>
      <c r="P151" s="127"/>
    </row>
    <row r="152" spans="1:16" ht="15">
      <c r="A152" s="298" t="s">
        <v>167</v>
      </c>
      <c r="B152" s="198" t="s">
        <v>12</v>
      </c>
      <c r="C152" s="402">
        <v>0</v>
      </c>
      <c r="D152" s="434"/>
      <c r="E152" s="434"/>
      <c r="F152" s="290"/>
      <c r="G152" s="2"/>
      <c r="H152" s="2"/>
      <c r="I152" s="2"/>
      <c r="J152" s="2"/>
      <c r="K152" s="2"/>
      <c r="L152" s="2"/>
      <c r="M152" s="2"/>
      <c r="N152" s="2"/>
      <c r="O152" s="2"/>
      <c r="P152" s="127"/>
    </row>
    <row r="153" spans="1:16" ht="15">
      <c r="A153" s="298" t="s">
        <v>168</v>
      </c>
      <c r="B153" s="198" t="s">
        <v>14</v>
      </c>
      <c r="C153" s="402">
        <v>0</v>
      </c>
      <c r="D153" s="434"/>
      <c r="E153" s="434"/>
      <c r="F153" s="290"/>
      <c r="G153" s="2"/>
      <c r="H153" s="2"/>
      <c r="I153" s="2"/>
      <c r="J153" s="2"/>
      <c r="K153" s="2"/>
      <c r="L153" s="2"/>
      <c r="M153" s="2"/>
      <c r="N153" s="2"/>
      <c r="O153" s="2"/>
      <c r="P153" s="127"/>
    </row>
    <row r="154" spans="1:16" ht="15">
      <c r="A154" s="298" t="s">
        <v>169</v>
      </c>
      <c r="B154" s="198" t="s">
        <v>16</v>
      </c>
      <c r="C154" s="402">
        <v>0</v>
      </c>
      <c r="D154" s="434"/>
      <c r="E154" s="434"/>
      <c r="F154" s="290"/>
      <c r="G154" s="2"/>
      <c r="H154" s="2"/>
      <c r="I154" s="2"/>
      <c r="J154" s="2"/>
      <c r="K154" s="2"/>
      <c r="L154" s="2"/>
      <c r="M154" s="2"/>
      <c r="N154" s="2"/>
      <c r="O154" s="2"/>
      <c r="P154" s="2"/>
    </row>
    <row r="155" spans="1:16" ht="15">
      <c r="A155" s="298" t="s">
        <v>170</v>
      </c>
      <c r="B155" s="198" t="s">
        <v>18</v>
      </c>
      <c r="C155" s="402">
        <v>1</v>
      </c>
      <c r="D155" s="434"/>
      <c r="E155" s="434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1:16" ht="15">
      <c r="A156" s="2"/>
      <c r="B156" s="2"/>
      <c r="C156" s="311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1:16" ht="15.75" customHeight="1">
      <c r="A157" s="484" t="s">
        <v>171</v>
      </c>
      <c r="B157" s="484"/>
      <c r="C157" s="484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1:16" ht="15" customHeight="1">
      <c r="A158" s="483" t="s">
        <v>172</v>
      </c>
      <c r="B158" s="483"/>
      <c r="C158" s="483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1:16" ht="28.5">
      <c r="A159" s="194" t="s">
        <v>37</v>
      </c>
      <c r="B159" s="194" t="s">
        <v>7</v>
      </c>
      <c r="C159" s="211" t="s">
        <v>173</v>
      </c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1:16" ht="15">
      <c r="A160" s="129">
        <v>1</v>
      </c>
      <c r="B160" s="129">
        <v>2</v>
      </c>
      <c r="C160" s="211">
        <v>3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131"/>
    </row>
    <row r="161" spans="1:16" ht="15">
      <c r="A161" s="208" t="s">
        <v>174</v>
      </c>
      <c r="B161" s="196" t="s">
        <v>10</v>
      </c>
      <c r="C161" s="402">
        <v>0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131"/>
    </row>
    <row r="162" spans="1:16" ht="15">
      <c r="A162" s="208" t="s">
        <v>175</v>
      </c>
      <c r="B162" s="196" t="s">
        <v>12</v>
      </c>
      <c r="C162" s="402">
        <v>0</v>
      </c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131"/>
    </row>
    <row r="163" spans="1:16" ht="15">
      <c r="A163" s="299" t="s">
        <v>176</v>
      </c>
      <c r="B163" s="284" t="s">
        <v>14</v>
      </c>
      <c r="C163" s="402">
        <v>1</v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131"/>
    </row>
    <row r="164" spans="1:16" ht="15">
      <c r="A164" s="208" t="s">
        <v>177</v>
      </c>
      <c r="B164" s="196" t="s">
        <v>16</v>
      </c>
      <c r="C164" s="402">
        <v>1</v>
      </c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131"/>
    </row>
    <row r="165" spans="1:16" ht="15">
      <c r="A165" s="208" t="s">
        <v>178</v>
      </c>
      <c r="B165" s="196" t="s">
        <v>18</v>
      </c>
      <c r="C165" s="402">
        <v>1</v>
      </c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131"/>
    </row>
    <row r="166" spans="1:16" ht="15">
      <c r="A166" s="208" t="s">
        <v>179</v>
      </c>
      <c r="B166" s="196" t="s">
        <v>20</v>
      </c>
      <c r="C166" s="402">
        <v>1</v>
      </c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</row>
    <row r="167" spans="1:16" ht="15">
      <c r="A167" s="299" t="s">
        <v>180</v>
      </c>
      <c r="B167" s="284" t="s">
        <v>22</v>
      </c>
      <c r="C167" s="402">
        <v>1</v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1:16" ht="15">
      <c r="A168" s="299" t="s">
        <v>181</v>
      </c>
      <c r="B168" s="284"/>
      <c r="C168" s="425">
        <v>0</v>
      </c>
      <c r="D168" s="2"/>
      <c r="E168" s="2"/>
      <c r="F168" s="135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1:16" ht="15">
      <c r="A169" s="299" t="s">
        <v>182</v>
      </c>
      <c r="B169" s="284" t="s">
        <v>24</v>
      </c>
      <c r="C169" s="402">
        <v>0</v>
      </c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1:16" ht="15">
      <c r="A170" s="208" t="s">
        <v>183</v>
      </c>
      <c r="B170" s="196" t="s">
        <v>26</v>
      </c>
      <c r="C170" s="402">
        <v>0</v>
      </c>
      <c r="D170" s="2"/>
      <c r="E170" s="2"/>
      <c r="F170" s="105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1:16" ht="15">
      <c r="A171" s="192"/>
      <c r="B171" s="301"/>
      <c r="C171" s="426"/>
      <c r="D171" s="2"/>
      <c r="E171" s="2"/>
      <c r="F171" s="105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1:16" ht="15">
      <c r="A172" s="192"/>
      <c r="B172" s="301"/>
      <c r="C172" s="426"/>
      <c r="D172" s="2"/>
      <c r="E172" s="2"/>
      <c r="F172" s="105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1:16" ht="15">
      <c r="A173" s="192"/>
      <c r="B173" s="192"/>
      <c r="C173" s="426"/>
      <c r="D173" s="2"/>
      <c r="E173" s="2"/>
      <c r="F173" s="105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1:16" ht="15.75" customHeight="1">
      <c r="A174" s="484" t="s">
        <v>184</v>
      </c>
      <c r="B174" s="484"/>
      <c r="C174" s="484"/>
      <c r="D174" s="2"/>
      <c r="E174" s="2"/>
      <c r="F174" s="105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1:16" ht="15" customHeight="1">
      <c r="A175" s="483" t="s">
        <v>172</v>
      </c>
      <c r="B175" s="483"/>
      <c r="C175" s="483"/>
      <c r="D175" s="2"/>
      <c r="E175" s="2"/>
      <c r="F175" s="105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1:16" ht="28.5">
      <c r="A176" s="194" t="s">
        <v>37</v>
      </c>
      <c r="B176" s="194" t="s">
        <v>7</v>
      </c>
      <c r="C176" s="211" t="s">
        <v>173</v>
      </c>
      <c r="D176" s="2"/>
      <c r="E176" s="2"/>
      <c r="F176" s="105"/>
      <c r="G176" s="2"/>
      <c r="H176" s="2"/>
      <c r="I176" s="2"/>
      <c r="J176" s="2"/>
      <c r="K176" s="2"/>
      <c r="L176" s="2"/>
      <c r="M176" s="2"/>
      <c r="N176" s="2"/>
      <c r="O176" s="2"/>
      <c r="P176" s="2"/>
    </row>
    <row r="177" spans="1:16" ht="15">
      <c r="A177" s="140">
        <v>1</v>
      </c>
      <c r="B177" s="140">
        <v>2</v>
      </c>
      <c r="C177" s="75">
        <v>3</v>
      </c>
      <c r="D177" s="2"/>
      <c r="E177" s="2"/>
      <c r="F177" s="105"/>
      <c r="G177" s="2"/>
      <c r="H177" s="2"/>
      <c r="I177" s="2"/>
      <c r="J177" s="2"/>
      <c r="K177" s="2"/>
      <c r="L177" s="2"/>
      <c r="M177" s="2"/>
      <c r="N177" s="2"/>
      <c r="O177" s="2"/>
      <c r="P177" s="2"/>
    </row>
    <row r="178" spans="1:16" ht="15">
      <c r="A178" s="214" t="s">
        <v>185</v>
      </c>
      <c r="B178" s="196" t="s">
        <v>10</v>
      </c>
      <c r="C178" s="402">
        <v>5</v>
      </c>
      <c r="D178" s="2"/>
      <c r="E178" s="2"/>
      <c r="F178" s="206"/>
      <c r="G178" s="2"/>
      <c r="H178" s="2"/>
      <c r="I178" s="2"/>
      <c r="J178" s="2"/>
      <c r="K178" s="2"/>
      <c r="L178" s="2"/>
      <c r="M178" s="2"/>
      <c r="N178" s="2"/>
      <c r="O178" s="2"/>
      <c r="P178" s="131"/>
    </row>
    <row r="179" spans="1:16" ht="15">
      <c r="A179" s="214" t="s">
        <v>186</v>
      </c>
      <c r="B179" s="196" t="s">
        <v>12</v>
      </c>
      <c r="C179" s="402">
        <v>3</v>
      </c>
      <c r="D179" s="2"/>
      <c r="E179" s="2"/>
      <c r="F179" s="105"/>
      <c r="G179" s="2"/>
      <c r="H179" s="2"/>
      <c r="I179" s="2"/>
      <c r="J179" s="2"/>
      <c r="K179" s="2"/>
      <c r="L179" s="2"/>
      <c r="M179" s="2"/>
      <c r="N179" s="2"/>
      <c r="O179" s="2"/>
      <c r="P179" s="131"/>
    </row>
    <row r="180" spans="1:16" ht="30">
      <c r="A180" s="214" t="s">
        <v>199</v>
      </c>
      <c r="B180" s="196" t="s">
        <v>14</v>
      </c>
      <c r="C180" s="402">
        <v>3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131"/>
    </row>
    <row r="181" spans="1:16" ht="30">
      <c r="A181" s="214" t="s">
        <v>200</v>
      </c>
      <c r="B181" s="196" t="s">
        <v>16</v>
      </c>
      <c r="C181" s="402">
        <v>1</v>
      </c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131"/>
    </row>
    <row r="182" spans="1:16" ht="15">
      <c r="A182" s="214" t="s">
        <v>189</v>
      </c>
      <c r="B182" s="196" t="s">
        <v>18</v>
      </c>
      <c r="C182" s="402">
        <v>1</v>
      </c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131"/>
    </row>
    <row r="183" spans="1:16" ht="45">
      <c r="A183" s="214" t="s">
        <v>190</v>
      </c>
      <c r="B183" s="196" t="s">
        <v>20</v>
      </c>
      <c r="C183" s="402">
        <v>1</v>
      </c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131"/>
    </row>
    <row r="184" spans="1:16" ht="15">
      <c r="A184" s="192"/>
      <c r="B184" s="302"/>
      <c r="C184" s="404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</row>
    <row r="185" spans="1:16" ht="60">
      <c r="A185" s="303" t="s">
        <v>191</v>
      </c>
      <c r="B185" s="165"/>
      <c r="C185" s="427" t="s">
        <v>206</v>
      </c>
      <c r="D185" s="165"/>
      <c r="E185" s="146" t="s">
        <v>359</v>
      </c>
      <c r="F185" s="2"/>
      <c r="G185" s="146"/>
      <c r="H185" s="2"/>
      <c r="I185" s="2"/>
      <c r="J185" s="2"/>
      <c r="K185" s="2"/>
      <c r="L185" s="2"/>
      <c r="M185" s="2"/>
      <c r="N185" s="2"/>
      <c r="O185" s="2"/>
      <c r="P185" s="2"/>
    </row>
    <row r="186" spans="1:16" ht="15">
      <c r="A186" s="304"/>
      <c r="B186" s="165"/>
      <c r="C186" s="245" t="s">
        <v>192</v>
      </c>
      <c r="D186" s="165"/>
      <c r="E186" s="166" t="s">
        <v>193</v>
      </c>
      <c r="F186" s="2"/>
      <c r="G186" s="166" t="s">
        <v>194</v>
      </c>
      <c r="H186" s="2"/>
      <c r="I186" s="2"/>
      <c r="J186" s="2"/>
      <c r="K186" s="2"/>
      <c r="L186" s="2"/>
      <c r="M186" s="2"/>
      <c r="N186" s="2"/>
      <c r="O186" s="2"/>
      <c r="P186" s="2"/>
    </row>
    <row r="187" spans="1:16" ht="15">
      <c r="A187" s="165"/>
      <c r="B187" s="165"/>
      <c r="C187" s="427" t="s">
        <v>360</v>
      </c>
      <c r="D187" s="165"/>
      <c r="E187" s="313" t="s">
        <v>361</v>
      </c>
      <c r="F187" s="2"/>
      <c r="G187" s="146"/>
      <c r="H187" s="2"/>
      <c r="I187" s="2"/>
      <c r="J187" s="2"/>
      <c r="K187" s="2"/>
      <c r="L187" s="2"/>
      <c r="M187" s="2"/>
      <c r="N187" s="2"/>
      <c r="O187" s="2"/>
      <c r="P187" s="2"/>
    </row>
    <row r="188" spans="1:16" ht="15">
      <c r="A188" s="165"/>
      <c r="B188" s="165"/>
      <c r="C188" s="245" t="s">
        <v>195</v>
      </c>
      <c r="D188" s="165"/>
      <c r="E188" s="305" t="s">
        <v>196</v>
      </c>
      <c r="F188" s="2"/>
      <c r="G188" s="2" t="s">
        <v>197</v>
      </c>
      <c r="H188" s="2"/>
      <c r="I188" s="2"/>
      <c r="J188" s="2"/>
      <c r="K188" s="2"/>
      <c r="L188" s="2"/>
      <c r="M188" s="2"/>
      <c r="N188" s="2"/>
      <c r="O188" s="2"/>
      <c r="P188" s="2"/>
    </row>
    <row r="189" spans="1:16" ht="15">
      <c r="A189" s="165"/>
      <c r="B189" s="165"/>
      <c r="C189" s="165"/>
      <c r="D189" s="165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1:16" ht="15">
      <c r="A190" s="165"/>
      <c r="B190" s="165"/>
      <c r="C190" s="165"/>
      <c r="D190" s="165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spans="1:16" ht="15">
      <c r="A191" s="165"/>
      <c r="B191" s="165"/>
      <c r="C191" s="165"/>
      <c r="D191" s="165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</row>
    <row r="192" spans="1:16" ht="15">
      <c r="A192" s="165"/>
      <c r="B192" s="165"/>
      <c r="C192" s="165"/>
      <c r="D192" s="165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6" ht="15">
      <c r="A193" s="165"/>
      <c r="B193" s="165"/>
      <c r="C193" s="165"/>
      <c r="D193" s="165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1:16" ht="15">
      <c r="A194" s="165"/>
      <c r="B194" s="165"/>
      <c r="C194" s="165"/>
      <c r="D194" s="165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1:16" ht="15">
      <c r="A195" s="165"/>
      <c r="B195" s="165"/>
      <c r="C195" s="165"/>
      <c r="D195" s="165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1:16" ht="15">
      <c r="A196" s="165"/>
      <c r="B196" s="165"/>
      <c r="C196" s="165"/>
      <c r="D196" s="165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1:16" ht="15">
      <c r="A197" s="165"/>
      <c r="B197" s="165"/>
      <c r="C197" s="165"/>
      <c r="D197" s="165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1:16" ht="15">
      <c r="A198" s="165"/>
      <c r="B198" s="165"/>
      <c r="C198" s="165"/>
      <c r="D198" s="165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6" ht="15">
      <c r="A199" s="165"/>
      <c r="B199" s="165"/>
      <c r="C199" s="165"/>
      <c r="D199" s="165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1:16" ht="15">
      <c r="A200" s="165"/>
      <c r="B200" s="165"/>
      <c r="C200" s="165"/>
      <c r="D200" s="165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1:16" ht="15">
      <c r="A201" s="165"/>
      <c r="B201" s="165"/>
      <c r="C201" s="165"/>
      <c r="D201" s="165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6" ht="15">
      <c r="A202" s="165"/>
      <c r="B202" s="165"/>
      <c r="C202" s="165"/>
      <c r="D202" s="165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1:16" ht="15">
      <c r="A203" s="144"/>
      <c r="B203" s="144"/>
      <c r="C203" s="144"/>
      <c r="D203" s="144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1:16" ht="15">
      <c r="A204" s="144"/>
      <c r="B204" s="144"/>
      <c r="C204" s="144"/>
      <c r="D204" s="144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1:16" ht="15">
      <c r="A205" s="144"/>
      <c r="B205" s="144"/>
      <c r="C205" s="144"/>
      <c r="D205" s="144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</row>
    <row r="206" spans="1:16" ht="15">
      <c r="A206" s="144"/>
      <c r="B206" s="144"/>
      <c r="C206" s="144"/>
      <c r="D206" s="144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1:16" ht="15">
      <c r="A207" s="144"/>
      <c r="B207" s="144"/>
      <c r="C207" s="144"/>
      <c r="D207" s="144"/>
      <c r="E207" s="2"/>
      <c r="F207" s="2"/>
      <c r="G207" s="135"/>
      <c r="H207" s="2"/>
      <c r="I207" s="2"/>
      <c r="J207" s="2"/>
      <c r="K207" s="2"/>
      <c r="L207" s="2"/>
      <c r="M207" s="2"/>
      <c r="N207" s="2"/>
      <c r="O207" s="2"/>
      <c r="P207" s="2"/>
    </row>
    <row r="208" spans="1:16" ht="15">
      <c r="A208" s="144"/>
      <c r="B208" s="144"/>
      <c r="C208" s="144"/>
      <c r="D208" s="144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ht="15">
      <c r="A209" s="144"/>
      <c r="B209" s="144"/>
      <c r="C209" s="144"/>
      <c r="D209" s="144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1:16" ht="15">
      <c r="A210" s="144"/>
      <c r="B210" s="144"/>
      <c r="C210" s="144"/>
      <c r="D210" s="144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1:16" ht="15">
      <c r="A211" s="144"/>
      <c r="B211" s="144"/>
      <c r="C211" s="144"/>
      <c r="D211" s="144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</row>
    <row r="212" spans="1:16" ht="15">
      <c r="A212" s="144"/>
      <c r="B212" s="144"/>
      <c r="C212" s="144"/>
      <c r="D212" s="144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</row>
    <row r="213" spans="1:16" ht="15">
      <c r="A213" s="144"/>
      <c r="B213" s="144"/>
      <c r="C213" s="144"/>
      <c r="D213" s="144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</row>
    <row r="214" spans="1:16" ht="15">
      <c r="A214" s="144"/>
      <c r="B214" s="144"/>
      <c r="C214" s="144"/>
      <c r="D214" s="144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</row>
    <row r="215" spans="1:16" ht="15">
      <c r="A215" s="144"/>
      <c r="B215" s="144"/>
      <c r="C215" s="144"/>
      <c r="D215" s="144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1:16" ht="15">
      <c r="A216" s="144"/>
      <c r="B216" s="144"/>
      <c r="C216" s="144"/>
      <c r="D216" s="144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1:16" ht="15">
      <c r="A217" s="144"/>
      <c r="B217" s="144"/>
      <c r="C217" s="144"/>
      <c r="D217" s="144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1:16" ht="15">
      <c r="A218" s="144"/>
      <c r="B218" s="144"/>
      <c r="C218" s="144"/>
      <c r="D218" s="144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ht="15">
      <c r="A219" s="144"/>
      <c r="B219" s="144"/>
      <c r="C219" s="144"/>
      <c r="D219" s="144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ht="15">
      <c r="A220" s="144"/>
      <c r="B220" s="144"/>
      <c r="C220" s="144"/>
      <c r="D220" s="144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ht="15">
      <c r="A221" s="144"/>
      <c r="B221" s="144"/>
      <c r="C221" s="144"/>
      <c r="D221" s="144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ht="15">
      <c r="A222" s="144"/>
      <c r="B222" s="144"/>
      <c r="C222" s="144"/>
      <c r="D222" s="144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ht="15">
      <c r="A223" s="144"/>
      <c r="B223" s="144"/>
      <c r="C223" s="144"/>
      <c r="D223" s="144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ht="15">
      <c r="A224" s="144"/>
      <c r="B224" s="144"/>
      <c r="C224" s="144"/>
      <c r="D224" s="144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6" ht="15">
      <c r="A225" s="144"/>
      <c r="B225" s="144"/>
      <c r="C225" s="144"/>
      <c r="D225" s="144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6" ht="15">
      <c r="A226" s="144"/>
      <c r="B226" s="144"/>
      <c r="C226" s="144"/>
      <c r="D226" s="144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16" ht="15">
      <c r="A227" s="144"/>
      <c r="B227" s="144"/>
      <c r="C227" s="144"/>
      <c r="D227" s="144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6" ht="15">
      <c r="A228" s="144"/>
      <c r="B228" s="144"/>
      <c r="C228" s="144"/>
      <c r="D228" s="144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6" ht="15">
      <c r="A229" s="144"/>
      <c r="B229" s="144"/>
      <c r="C229" s="144"/>
      <c r="D229" s="144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6" ht="15">
      <c r="A230" s="144"/>
      <c r="B230" s="144"/>
      <c r="C230" s="144"/>
      <c r="D230" s="144"/>
      <c r="E230" s="15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6" ht="15">
      <c r="A231" s="144"/>
      <c r="B231" s="144"/>
      <c r="C231" s="144"/>
      <c r="D231" s="144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1:16" ht="15">
      <c r="A232" s="144"/>
      <c r="B232" s="144"/>
      <c r="C232" s="144"/>
      <c r="D232" s="144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6" ht="15">
      <c r="A233" s="144"/>
      <c r="B233" s="144"/>
      <c r="C233" s="144"/>
      <c r="D233" s="144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6" ht="15">
      <c r="A234" s="144"/>
      <c r="B234" s="144"/>
      <c r="C234" s="144"/>
      <c r="D234" s="144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6" ht="15">
      <c r="A235" s="144"/>
      <c r="B235" s="144"/>
      <c r="C235" s="144"/>
      <c r="D235" s="144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6" ht="15">
      <c r="A236" s="144"/>
      <c r="B236" s="144"/>
      <c r="C236" s="144"/>
      <c r="D236" s="144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6" ht="15">
      <c r="A237" s="144"/>
      <c r="B237" s="144"/>
      <c r="C237" s="144"/>
      <c r="D237" s="144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6" ht="15">
      <c r="A238" s="144"/>
      <c r="B238" s="144"/>
      <c r="C238" s="144"/>
      <c r="D238" s="144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6" ht="1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6" ht="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ht="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ht="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ht="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ht="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ht="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ht="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ht="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ht="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ht="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ht="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ht="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ht="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ht="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ht="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ht="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ht="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1:16" ht="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</sheetData>
  <mergeCells count="75">
    <mergeCell ref="D154:E154"/>
    <mergeCell ref="A175:C175"/>
    <mergeCell ref="D155:E155"/>
    <mergeCell ref="A157:C157"/>
    <mergeCell ref="A158:C158"/>
    <mergeCell ref="A174:C174"/>
    <mergeCell ref="D153:E153"/>
    <mergeCell ref="D152:E152"/>
    <mergeCell ref="B139:B140"/>
    <mergeCell ref="D139:G139"/>
    <mergeCell ref="D151:E151"/>
    <mergeCell ref="C139:C140"/>
    <mergeCell ref="D148:E148"/>
    <mergeCell ref="A148:C148"/>
    <mergeCell ref="A139:A140"/>
    <mergeCell ref="K131:P131"/>
    <mergeCell ref="B131:B132"/>
    <mergeCell ref="A108:I108"/>
    <mergeCell ref="A109:I109"/>
    <mergeCell ref="J131:J132"/>
    <mergeCell ref="J130:P130"/>
    <mergeCell ref="A129:L129"/>
    <mergeCell ref="A128:M128"/>
    <mergeCell ref="C111:L111"/>
    <mergeCell ref="B111:B112"/>
    <mergeCell ref="A111:A112"/>
    <mergeCell ref="H139:H140"/>
    <mergeCell ref="A137:F137"/>
    <mergeCell ref="D131:I131"/>
    <mergeCell ref="A131:A132"/>
    <mergeCell ref="C131:C132"/>
    <mergeCell ref="A136:F136"/>
    <mergeCell ref="A138:H138"/>
    <mergeCell ref="G33:H33"/>
    <mergeCell ref="A90:A91"/>
    <mergeCell ref="D90:G90"/>
    <mergeCell ref="C90:C91"/>
    <mergeCell ref="A78:E78"/>
    <mergeCell ref="B79:D79"/>
    <mergeCell ref="A89:I89"/>
    <mergeCell ref="H90:H91"/>
    <mergeCell ref="I90:I91"/>
    <mergeCell ref="B90:B91"/>
    <mergeCell ref="A88:J88"/>
    <mergeCell ref="A87:J87"/>
    <mergeCell ref="D63:K63"/>
    <mergeCell ref="B33:B35"/>
    <mergeCell ref="I34:I35"/>
    <mergeCell ref="C63:C64"/>
    <mergeCell ref="H62:K62"/>
    <mergeCell ref="A61:N61"/>
    <mergeCell ref="A72:D72"/>
    <mergeCell ref="A63:A64"/>
    <mergeCell ref="A71:D71"/>
    <mergeCell ref="H34:H35"/>
    <mergeCell ref="C34:C35"/>
    <mergeCell ref="D34:F34"/>
    <mergeCell ref="G34:G35"/>
    <mergeCell ref="B63:B64"/>
    <mergeCell ref="A33:A35"/>
    <mergeCell ref="C33:F33"/>
    <mergeCell ref="A7:C7"/>
    <mergeCell ref="E4:G4"/>
    <mergeCell ref="D32:I32"/>
    <mergeCell ref="A30:J30"/>
    <mergeCell ref="H4:J4"/>
    <mergeCell ref="A31:J31"/>
    <mergeCell ref="A20:C20"/>
    <mergeCell ref="A6:C6"/>
    <mergeCell ref="A1:J1"/>
    <mergeCell ref="B3:D3"/>
    <mergeCell ref="E3:G3"/>
    <mergeCell ref="H3:J3"/>
    <mergeCell ref="A2:J2"/>
    <mergeCell ref="B4:D4"/>
  </mergeCells>
  <phoneticPr fontId="27" type="noConversion"/>
  <dataValidations count="12">
    <dataValidation allowBlank="1" showInputMessage="1" showErrorMessage="1" error="Необходимо ввести целое значение." sqref="I57"/>
    <dataValidation type="whole" allowBlank="1" showInputMessage="1" showErrorMessage="1" error="Введено недопустимое значение." sqref="C184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0 или 1." sqref="C151:C155">
      <formula1>0</formula1>
      <formula2>1</formula2>
    </dataValidation>
    <dataValidation type="whole" allowBlank="1" showInputMessage="1" showErrorMessage="1" error="Необходимо ввести целое значение." sqref="C167:C173">
      <formula1>-100000</formula1>
      <formula2>9999999999</formula2>
    </dataValidation>
    <dataValidation type="whole" allowBlank="1" showInputMessage="1" showErrorMessage="1" error="Введено недопустимое значение." prompt="Допустимое значение 0 или 1" sqref="C181:C183">
      <formula1>0</formula1>
      <formula2>1</formula2>
    </dataValidation>
    <dataValidation type="whole" allowBlank="1" showInputMessage="1" showErrorMessage="1" error="Необходимо ввести целое значение." sqref="D84:E84">
      <formula1>-100000</formula1>
      <formula2>99999999999</formula2>
    </dataValidation>
    <dataValidation type="whole" allowBlank="1" showInputMessage="1" showErrorMessage="1" error="Необходимо ввести целое значение." sqref="D77">
      <formula1>-1000000</formula1>
      <formula2>999999999999</formula2>
    </dataValidation>
    <dataValidation type="whole" allowBlank="1" showInputMessage="1" showErrorMessage="1" error="Введено недопустимое значение." sqref="C21">
      <formula1>0</formula1>
      <formula2>1</formula2>
    </dataValidation>
    <dataValidation type="whole" allowBlank="1" showInputMessage="1" showErrorMessage="1" prompt="Допустимое значение 0 или 1." sqref="C12:C13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0 -нет или 1 -да." sqref="C25:C26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1 (город и поселок городского типа) или 2 (сельская местность)" sqref="C27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1 (пятидневный) или 2 (шестидневный)" sqref="C24">
      <formula1>1</formula1>
      <formula2>2</formula2>
    </dataValidation>
  </dataValidations>
  <hyperlinks>
    <hyperlink ref="E187" r:id="rId1"/>
  </hyperlinks>
  <pageMargins left="0.7" right="0.7" top="0.75" bottom="0.75" header="0.3" footer="0.3"/>
  <pageSetup paperSize="9" scale="55" orientation="landscape" r:id="rId2"/>
</worksheet>
</file>

<file path=xl/worksheets/sheet44.xml><?xml version="1.0" encoding="utf-8"?>
<worksheet xmlns="http://schemas.openxmlformats.org/spreadsheetml/2006/main" xmlns:r="http://schemas.openxmlformats.org/officeDocument/2006/relationships">
  <sheetPr>
    <tabColor indexed="43"/>
  </sheetPr>
  <dimension ref="A1:S295"/>
  <sheetViews>
    <sheetView topLeftCell="A22" zoomScale="59" workbookViewId="0">
      <selection activeCell="M116" sqref="M116:M123"/>
    </sheetView>
  </sheetViews>
  <sheetFormatPr defaultRowHeight="12.75"/>
  <cols>
    <col min="1" max="1" width="51.42578125" style="5" customWidth="1"/>
    <col min="2" max="2" width="8.5703125" style="5" customWidth="1"/>
    <col min="3" max="3" width="17.85546875" style="5" customWidth="1"/>
    <col min="4" max="5" width="14.42578125" style="5" customWidth="1"/>
    <col min="6" max="6" width="17.28515625" style="5" customWidth="1"/>
    <col min="7" max="12" width="14.42578125" style="5" customWidth="1"/>
    <col min="13" max="16" width="12.140625" style="5" customWidth="1"/>
    <col min="17" max="16384" width="9.140625" style="5"/>
  </cols>
  <sheetData>
    <row r="1" spans="1:16" s="2" customFormat="1" ht="15.75" customHeight="1">
      <c r="A1" s="506" t="s">
        <v>353</v>
      </c>
      <c r="B1" s="506"/>
      <c r="C1" s="506"/>
      <c r="D1" s="506"/>
      <c r="E1" s="506"/>
      <c r="F1" s="506"/>
      <c r="G1" s="506"/>
      <c r="H1" s="506"/>
      <c r="I1" s="506"/>
      <c r="J1" s="506"/>
      <c r="K1" s="193"/>
      <c r="L1" s="193"/>
      <c r="M1" s="193"/>
      <c r="N1" s="193"/>
      <c r="O1" s="193"/>
      <c r="P1" s="193"/>
    </row>
    <row r="2" spans="1:16" s="2" customFormat="1" ht="37.5" customHeight="1">
      <c r="A2" s="513" t="s">
        <v>354</v>
      </c>
      <c r="B2" s="513"/>
      <c r="C2" s="513"/>
      <c r="D2" s="513"/>
      <c r="E2" s="513"/>
      <c r="F2" s="513"/>
      <c r="G2" s="513"/>
      <c r="H2" s="513"/>
      <c r="I2" s="513"/>
      <c r="J2" s="513"/>
      <c r="K2" s="191"/>
      <c r="L2" s="191"/>
      <c r="M2" s="191"/>
      <c r="N2" s="191"/>
      <c r="O2" s="191"/>
      <c r="P2" s="191"/>
    </row>
    <row r="3" spans="1:16" ht="63" customHeight="1">
      <c r="A3" s="194" t="s">
        <v>1</v>
      </c>
      <c r="B3" s="503" t="s">
        <v>1</v>
      </c>
      <c r="C3" s="507"/>
      <c r="D3" s="508"/>
      <c r="E3" s="503" t="s">
        <v>2</v>
      </c>
      <c r="F3" s="507"/>
      <c r="G3" s="508"/>
      <c r="H3" s="512"/>
      <c r="I3" s="512"/>
      <c r="J3" s="512"/>
      <c r="K3" s="195"/>
      <c r="L3" s="195"/>
      <c r="M3" s="195"/>
      <c r="N3" s="195"/>
      <c r="O3" s="195"/>
      <c r="P3" s="195"/>
    </row>
    <row r="4" spans="1:16" s="2" customFormat="1" ht="15">
      <c r="A4" s="196" t="s">
        <v>3</v>
      </c>
      <c r="B4" s="453" t="s">
        <v>3</v>
      </c>
      <c r="C4" s="515"/>
      <c r="D4" s="515"/>
      <c r="E4" s="462">
        <v>32660011</v>
      </c>
      <c r="F4" s="463"/>
      <c r="G4" s="464"/>
      <c r="H4" s="514"/>
      <c r="I4" s="514"/>
      <c r="J4" s="514"/>
      <c r="K4" s="7"/>
      <c r="L4" s="7"/>
      <c r="M4" s="7"/>
      <c r="N4" s="7"/>
      <c r="O4" s="7"/>
      <c r="P4" s="7"/>
    </row>
    <row r="5" spans="1:16" ht="1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spans="1:16" ht="18.75" customHeight="1">
      <c r="A6" s="502" t="s">
        <v>4</v>
      </c>
      <c r="B6" s="502"/>
      <c r="C6" s="50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15.75" customHeight="1">
      <c r="A7" s="502" t="s">
        <v>5</v>
      </c>
      <c r="B7" s="502"/>
      <c r="C7" s="50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spans="1:16" ht="28.5">
      <c r="A8" s="194" t="s">
        <v>6</v>
      </c>
      <c r="B8" s="129" t="s">
        <v>7</v>
      </c>
      <c r="C8" s="130" t="s">
        <v>8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spans="1:16" ht="15">
      <c r="A9" s="129">
        <v>1</v>
      </c>
      <c r="B9" s="129">
        <v>2</v>
      </c>
      <c r="C9" s="130">
        <v>3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spans="1:16" ht="15">
      <c r="A10" s="197" t="s">
        <v>9</v>
      </c>
      <c r="B10" s="198" t="s">
        <v>10</v>
      </c>
      <c r="C10" s="189">
        <v>1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1:16" ht="30">
      <c r="A11" s="199" t="s">
        <v>11</v>
      </c>
      <c r="B11" s="198" t="s">
        <v>12</v>
      </c>
      <c r="C11" s="200">
        <v>0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1:16" ht="30">
      <c r="A12" s="199" t="s">
        <v>13</v>
      </c>
      <c r="B12" s="196" t="s">
        <v>14</v>
      </c>
      <c r="C12" s="200">
        <v>0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</row>
    <row r="13" spans="1:16" ht="45">
      <c r="A13" s="197" t="s">
        <v>15</v>
      </c>
      <c r="B13" s="198" t="s">
        <v>16</v>
      </c>
      <c r="C13" s="200">
        <v>0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</row>
    <row r="14" spans="1:16" ht="60">
      <c r="A14" s="201" t="s">
        <v>17</v>
      </c>
      <c r="B14" s="196" t="s">
        <v>18</v>
      </c>
      <c r="C14" s="134">
        <v>0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spans="1:16" ht="75">
      <c r="A15" s="201" t="s">
        <v>19</v>
      </c>
      <c r="B15" s="196" t="s">
        <v>20</v>
      </c>
      <c r="C15" s="134">
        <v>0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</row>
    <row r="16" spans="1:16" ht="60">
      <c r="A16" s="201" t="s">
        <v>21</v>
      </c>
      <c r="B16" s="196" t="s">
        <v>22</v>
      </c>
      <c r="C16" s="134">
        <v>0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</row>
    <row r="17" spans="1:19" ht="60">
      <c r="A17" s="201" t="s">
        <v>23</v>
      </c>
      <c r="B17" s="196" t="s">
        <v>24</v>
      </c>
      <c r="C17" s="134">
        <v>0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</row>
    <row r="18" spans="1:19" ht="60">
      <c r="A18" s="202" t="s">
        <v>25</v>
      </c>
      <c r="B18" s="198" t="s">
        <v>26</v>
      </c>
      <c r="C18" s="203">
        <v>0</v>
      </c>
      <c r="D18" s="2"/>
      <c r="E18" s="2"/>
      <c r="F18" s="2"/>
      <c r="G18" s="2"/>
      <c r="H18" s="2"/>
      <c r="I18" s="2"/>
      <c r="J18" s="2"/>
      <c r="K18" s="2"/>
      <c r="L18" s="135"/>
      <c r="M18" s="2"/>
      <c r="N18" s="2"/>
      <c r="O18" s="2"/>
      <c r="P18" s="2"/>
    </row>
    <row r="19" spans="1:19" ht="15">
      <c r="A19" s="204"/>
      <c r="B19" s="205"/>
      <c r="C19" s="206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spans="1:19" ht="15.75" customHeight="1">
      <c r="A20" s="516" t="s">
        <v>27</v>
      </c>
      <c r="B20" s="517"/>
      <c r="C20" s="517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1:19" ht="15">
      <c r="A21" s="192"/>
      <c r="B21" s="205"/>
      <c r="C21" s="206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</row>
    <row r="22" spans="1:19" ht="28.5">
      <c r="A22" s="75" t="s">
        <v>6</v>
      </c>
      <c r="B22" s="75" t="s">
        <v>7</v>
      </c>
      <c r="C22" s="207" t="s">
        <v>28</v>
      </c>
      <c r="D22" s="105"/>
      <c r="E22" s="105"/>
      <c r="F22" s="105"/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Q22" s="25"/>
      <c r="R22" s="25"/>
      <c r="S22" s="25"/>
    </row>
    <row r="23" spans="1:19" s="29" customFormat="1" ht="14.25">
      <c r="A23" s="75">
        <v>1</v>
      </c>
      <c r="B23" s="75">
        <v>2</v>
      </c>
      <c r="C23" s="75">
        <v>3</v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8"/>
      <c r="R23" s="28"/>
      <c r="S23" s="28"/>
    </row>
    <row r="24" spans="1:19" ht="15">
      <c r="A24" s="208" t="s">
        <v>29</v>
      </c>
      <c r="B24" s="198" t="s">
        <v>10</v>
      </c>
      <c r="C24" s="134">
        <v>1</v>
      </c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25"/>
      <c r="R24" s="25"/>
      <c r="S24" s="25"/>
    </row>
    <row r="25" spans="1:19" ht="15">
      <c r="A25" s="208" t="s">
        <v>30</v>
      </c>
      <c r="B25" s="196" t="s">
        <v>12</v>
      </c>
      <c r="C25" s="134">
        <v>0</v>
      </c>
      <c r="D25" s="105"/>
      <c r="E25" s="105"/>
      <c r="F25" s="105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25"/>
      <c r="R25" s="25"/>
      <c r="S25" s="25"/>
    </row>
    <row r="26" spans="1:19" ht="15">
      <c r="A26" s="208" t="s">
        <v>31</v>
      </c>
      <c r="B26" s="196" t="s">
        <v>14</v>
      </c>
      <c r="C26" s="134">
        <v>0</v>
      </c>
      <c r="D26" s="105"/>
      <c r="E26" s="105"/>
      <c r="F26" s="105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25"/>
      <c r="R26" s="25"/>
      <c r="S26" s="25"/>
    </row>
    <row r="27" spans="1:19" ht="15">
      <c r="A27" s="208" t="s">
        <v>32</v>
      </c>
      <c r="B27" s="196" t="s">
        <v>16</v>
      </c>
      <c r="C27" s="134">
        <v>1</v>
      </c>
      <c r="D27" s="105"/>
      <c r="E27" s="105"/>
      <c r="F27" s="105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25"/>
      <c r="R27" s="25"/>
      <c r="S27" s="25"/>
    </row>
    <row r="28" spans="1:19" ht="30">
      <c r="A28" s="208" t="s">
        <v>33</v>
      </c>
      <c r="B28" s="196" t="s">
        <v>18</v>
      </c>
      <c r="C28" s="134">
        <v>1</v>
      </c>
      <c r="D28" s="105"/>
      <c r="E28" s="105"/>
      <c r="F28" s="105"/>
      <c r="G28" s="105"/>
      <c r="H28" s="105"/>
      <c r="I28" s="105"/>
      <c r="J28" s="105"/>
      <c r="K28" s="105"/>
      <c r="L28" s="105"/>
      <c r="M28" s="105"/>
      <c r="N28" s="105"/>
      <c r="O28" s="105"/>
      <c r="P28" s="105"/>
      <c r="Q28" s="25"/>
      <c r="R28" s="25"/>
      <c r="S28" s="25"/>
    </row>
    <row r="29" spans="1:19" ht="66" customHeight="1">
      <c r="A29" s="192"/>
      <c r="B29" s="205"/>
      <c r="C29" s="206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9" ht="15">
      <c r="A30" s="491" t="s">
        <v>34</v>
      </c>
      <c r="B30" s="519"/>
      <c r="C30" s="519"/>
      <c r="D30" s="519"/>
      <c r="E30" s="519"/>
      <c r="F30" s="519"/>
      <c r="G30" s="519"/>
      <c r="H30" s="519"/>
      <c r="I30" s="519"/>
      <c r="J30" s="519"/>
      <c r="K30" s="2"/>
      <c r="L30" s="2"/>
      <c r="M30" s="2"/>
      <c r="N30" s="2"/>
      <c r="O30" s="2"/>
      <c r="P30" s="2"/>
    </row>
    <row r="31" spans="1:19" ht="15.75" customHeight="1">
      <c r="A31" s="484" t="s">
        <v>35</v>
      </c>
      <c r="B31" s="484"/>
      <c r="C31" s="484"/>
      <c r="D31" s="484"/>
      <c r="E31" s="484"/>
      <c r="F31" s="484"/>
      <c r="G31" s="484"/>
      <c r="H31" s="484"/>
      <c r="I31" s="484"/>
      <c r="J31" s="484"/>
      <c r="K31" s="2"/>
      <c r="L31" s="2"/>
      <c r="M31" s="2"/>
      <c r="N31" s="2"/>
      <c r="O31" s="2"/>
      <c r="P31" s="2"/>
    </row>
    <row r="32" spans="1:19" ht="15">
      <c r="A32" s="82"/>
      <c r="B32" s="82"/>
      <c r="C32" s="82"/>
      <c r="D32" s="518" t="s">
        <v>36</v>
      </c>
      <c r="E32" s="518"/>
      <c r="F32" s="518"/>
      <c r="G32" s="518"/>
      <c r="H32" s="518"/>
      <c r="I32" s="518"/>
      <c r="J32" s="209"/>
      <c r="K32" s="209"/>
      <c r="L32" s="2"/>
      <c r="M32" s="2"/>
      <c r="N32" s="2"/>
      <c r="O32" s="2"/>
      <c r="P32" s="2"/>
    </row>
    <row r="33" spans="1:17" ht="31.5" customHeight="1">
      <c r="A33" s="450" t="s">
        <v>37</v>
      </c>
      <c r="B33" s="450" t="s">
        <v>7</v>
      </c>
      <c r="C33" s="450" t="s">
        <v>38</v>
      </c>
      <c r="D33" s="450"/>
      <c r="E33" s="450"/>
      <c r="F33" s="450"/>
      <c r="G33" s="486" t="s">
        <v>39</v>
      </c>
      <c r="H33" s="492"/>
      <c r="I33" s="210" t="s">
        <v>40</v>
      </c>
      <c r="J33" s="107"/>
      <c r="K33" s="2"/>
      <c r="L33" s="2"/>
      <c r="M33" s="2"/>
      <c r="N33" s="2"/>
      <c r="O33" s="2"/>
      <c r="P33" s="2"/>
    </row>
    <row r="34" spans="1:17" ht="15.75" customHeight="1">
      <c r="A34" s="450"/>
      <c r="B34" s="450"/>
      <c r="C34" s="499" t="s">
        <v>41</v>
      </c>
      <c r="D34" s="450" t="s">
        <v>42</v>
      </c>
      <c r="E34" s="450"/>
      <c r="F34" s="450"/>
      <c r="G34" s="499" t="s">
        <v>41</v>
      </c>
      <c r="H34" s="499" t="s">
        <v>43</v>
      </c>
      <c r="I34" s="450" t="s">
        <v>41</v>
      </c>
      <c r="J34" s="27"/>
      <c r="K34" s="2"/>
      <c r="L34" s="2"/>
      <c r="M34" s="2"/>
      <c r="N34" s="2"/>
      <c r="O34" s="2"/>
      <c r="P34" s="2"/>
    </row>
    <row r="35" spans="1:17" ht="71.25">
      <c r="A35" s="450"/>
      <c r="B35" s="450"/>
      <c r="C35" s="501"/>
      <c r="D35" s="75" t="s">
        <v>44</v>
      </c>
      <c r="E35" s="75" t="s">
        <v>45</v>
      </c>
      <c r="F35" s="75" t="s">
        <v>46</v>
      </c>
      <c r="G35" s="500"/>
      <c r="H35" s="501"/>
      <c r="I35" s="450"/>
      <c r="J35" s="213"/>
      <c r="K35" s="105"/>
      <c r="L35" s="105"/>
      <c r="M35" s="105"/>
      <c r="N35" s="105"/>
      <c r="O35" s="105"/>
      <c r="P35" s="105"/>
      <c r="Q35" s="25"/>
    </row>
    <row r="36" spans="1:17" s="29" customFormat="1" ht="14.25">
      <c r="A36" s="75">
        <v>1</v>
      </c>
      <c r="B36" s="75">
        <v>2</v>
      </c>
      <c r="C36" s="75">
        <v>3</v>
      </c>
      <c r="D36" s="75">
        <v>4</v>
      </c>
      <c r="E36" s="75">
        <v>5</v>
      </c>
      <c r="F36" s="75">
        <v>6</v>
      </c>
      <c r="G36" s="75">
        <v>7</v>
      </c>
      <c r="H36" s="75">
        <v>8</v>
      </c>
      <c r="I36" s="75">
        <v>9</v>
      </c>
      <c r="J36" s="27"/>
      <c r="K36" s="27"/>
      <c r="L36" s="27"/>
      <c r="M36" s="27"/>
      <c r="N36" s="27"/>
      <c r="O36" s="27"/>
      <c r="P36" s="27"/>
      <c r="Q36" s="28"/>
    </row>
    <row r="37" spans="1:17" ht="15">
      <c r="A37" s="214" t="s">
        <v>47</v>
      </c>
      <c r="B37" s="198" t="s">
        <v>10</v>
      </c>
      <c r="C37" s="215">
        <v>280</v>
      </c>
      <c r="D37" s="215">
        <v>235</v>
      </c>
      <c r="E37" s="215">
        <f>E38+E47+E48+E51+E52+E53+E54</f>
        <v>0</v>
      </c>
      <c r="F37" s="215">
        <f>F38+F47+F48+F51+F52+F53+F54</f>
        <v>0</v>
      </c>
      <c r="G37" s="215">
        <v>12</v>
      </c>
      <c r="H37" s="215">
        <v>10</v>
      </c>
      <c r="I37" s="215">
        <v>289</v>
      </c>
      <c r="J37" s="216"/>
      <c r="K37" s="105"/>
      <c r="L37" s="105"/>
      <c r="M37" s="217"/>
      <c r="N37" s="217"/>
      <c r="O37" s="191"/>
      <c r="P37" s="191"/>
      <c r="Q37" s="25"/>
    </row>
    <row r="38" spans="1:17" ht="28.5">
      <c r="A38" s="218" t="s">
        <v>48</v>
      </c>
      <c r="B38" s="198" t="s">
        <v>12</v>
      </c>
      <c r="C38" s="219">
        <f t="shared" ref="C38:I38" si="0">C39+C40+C41+C42+C43+C44+C45+C46</f>
        <v>0</v>
      </c>
      <c r="D38" s="219">
        <f t="shared" si="0"/>
        <v>0</v>
      </c>
      <c r="E38" s="219">
        <f t="shared" si="0"/>
        <v>0</v>
      </c>
      <c r="F38" s="219">
        <f t="shared" si="0"/>
        <v>0</v>
      </c>
      <c r="G38" s="219">
        <f t="shared" si="0"/>
        <v>0</v>
      </c>
      <c r="H38" s="219">
        <f t="shared" si="0"/>
        <v>0</v>
      </c>
      <c r="I38" s="219">
        <f t="shared" si="0"/>
        <v>0</v>
      </c>
      <c r="J38" s="220"/>
      <c r="K38" s="105"/>
      <c r="L38" s="173"/>
      <c r="M38" s="105"/>
      <c r="N38" s="105"/>
      <c r="O38" s="105"/>
      <c r="P38" s="45"/>
      <c r="Q38" s="25"/>
    </row>
    <row r="39" spans="1:17" ht="30">
      <c r="A39" s="221" t="s">
        <v>49</v>
      </c>
      <c r="B39" s="196" t="s">
        <v>14</v>
      </c>
      <c r="C39" s="222"/>
      <c r="D39" s="222"/>
      <c r="E39" s="222"/>
      <c r="F39" s="222"/>
      <c r="G39" s="222"/>
      <c r="H39" s="222"/>
      <c r="I39" s="222"/>
      <c r="J39" s="223"/>
      <c r="K39" s="105"/>
      <c r="L39" s="173"/>
      <c r="M39" s="105"/>
      <c r="N39" s="105"/>
      <c r="O39" s="105"/>
      <c r="P39" s="45"/>
      <c r="Q39" s="25"/>
    </row>
    <row r="40" spans="1:17" ht="15">
      <c r="A40" s="224" t="s">
        <v>50</v>
      </c>
      <c r="B40" s="198" t="s">
        <v>16</v>
      </c>
      <c r="C40" s="222"/>
      <c r="D40" s="222"/>
      <c r="E40" s="222"/>
      <c r="F40" s="222"/>
      <c r="G40" s="222"/>
      <c r="H40" s="222"/>
      <c r="I40" s="222"/>
      <c r="J40" s="223"/>
      <c r="K40" s="2"/>
      <c r="L40" s="225"/>
      <c r="M40" s="2"/>
      <c r="N40" s="2"/>
      <c r="O40" s="2"/>
      <c r="P40" s="50"/>
    </row>
    <row r="41" spans="1:17" ht="15">
      <c r="A41" s="226" t="s">
        <v>51</v>
      </c>
      <c r="B41" s="196" t="s">
        <v>18</v>
      </c>
      <c r="C41" s="222"/>
      <c r="D41" s="222"/>
      <c r="E41" s="222"/>
      <c r="F41" s="222"/>
      <c r="G41" s="222"/>
      <c r="H41" s="222"/>
      <c r="I41" s="222"/>
      <c r="J41" s="223"/>
      <c r="K41" s="2"/>
      <c r="L41" s="2"/>
      <c r="M41" s="2"/>
      <c r="N41" s="2"/>
      <c r="O41" s="2"/>
      <c r="P41" s="50"/>
    </row>
    <row r="42" spans="1:17" ht="15">
      <c r="A42" s="224" t="s">
        <v>52</v>
      </c>
      <c r="B42" s="196" t="s">
        <v>20</v>
      </c>
      <c r="C42" s="222"/>
      <c r="D42" s="222"/>
      <c r="E42" s="222"/>
      <c r="F42" s="222"/>
      <c r="G42" s="222"/>
      <c r="H42" s="222"/>
      <c r="I42" s="222"/>
      <c r="J42" s="223"/>
      <c r="K42" s="2"/>
      <c r="L42" s="2"/>
      <c r="M42" s="2"/>
      <c r="N42" s="2"/>
      <c r="O42" s="2"/>
      <c r="P42" s="50"/>
    </row>
    <row r="43" spans="1:17" ht="15">
      <c r="A43" s="224" t="s">
        <v>53</v>
      </c>
      <c r="B43" s="196" t="s">
        <v>22</v>
      </c>
      <c r="C43" s="222"/>
      <c r="D43" s="222"/>
      <c r="E43" s="222"/>
      <c r="F43" s="222"/>
      <c r="G43" s="222"/>
      <c r="H43" s="222"/>
      <c r="I43" s="222"/>
      <c r="J43" s="223"/>
      <c r="K43" s="2"/>
      <c r="L43" s="2"/>
      <c r="M43" s="2"/>
      <c r="N43" s="2"/>
      <c r="O43" s="2"/>
      <c r="P43" s="50"/>
    </row>
    <row r="44" spans="1:17" ht="15">
      <c r="A44" s="221" t="s">
        <v>54</v>
      </c>
      <c r="B44" s="196" t="s">
        <v>24</v>
      </c>
      <c r="C44" s="222"/>
      <c r="D44" s="222"/>
      <c r="E44" s="222"/>
      <c r="F44" s="222"/>
      <c r="G44" s="222"/>
      <c r="H44" s="222"/>
      <c r="I44" s="222"/>
      <c r="J44" s="223"/>
      <c r="K44" s="2"/>
      <c r="L44" s="2"/>
      <c r="M44" s="2"/>
      <c r="N44" s="2"/>
      <c r="O44" s="2"/>
      <c r="P44" s="50"/>
    </row>
    <row r="45" spans="1:17" ht="15">
      <c r="A45" s="224" t="s">
        <v>55</v>
      </c>
      <c r="B45" s="198" t="s">
        <v>26</v>
      </c>
      <c r="C45" s="222"/>
      <c r="D45" s="222"/>
      <c r="E45" s="222"/>
      <c r="F45" s="222"/>
      <c r="G45" s="222"/>
      <c r="H45" s="222"/>
      <c r="I45" s="222"/>
      <c r="J45" s="223"/>
      <c r="K45" s="2"/>
      <c r="L45" s="2"/>
      <c r="M45" s="2"/>
      <c r="N45" s="2"/>
      <c r="O45" s="2"/>
      <c r="P45" s="50"/>
    </row>
    <row r="46" spans="1:17" ht="15">
      <c r="A46" s="224" t="s">
        <v>56</v>
      </c>
      <c r="B46" s="227">
        <v>10</v>
      </c>
      <c r="C46" s="222"/>
      <c r="D46" s="222"/>
      <c r="E46" s="222"/>
      <c r="F46" s="222"/>
      <c r="G46" s="222"/>
      <c r="H46" s="222"/>
      <c r="I46" s="222"/>
      <c r="J46" s="223"/>
      <c r="K46" s="2"/>
      <c r="L46" s="2"/>
      <c r="M46" s="2"/>
      <c r="N46" s="2"/>
      <c r="O46" s="2"/>
      <c r="P46" s="50"/>
    </row>
    <row r="47" spans="1:17" ht="15">
      <c r="A47" s="228" t="s">
        <v>57</v>
      </c>
      <c r="B47" s="227">
        <v>11</v>
      </c>
      <c r="C47" s="222">
        <v>280</v>
      </c>
      <c r="D47" s="222">
        <v>235</v>
      </c>
      <c r="E47" s="222">
        <v>0</v>
      </c>
      <c r="F47" s="222">
        <v>0</v>
      </c>
      <c r="G47" s="222">
        <v>12</v>
      </c>
      <c r="H47" s="222">
        <v>10</v>
      </c>
      <c r="I47" s="222">
        <v>289</v>
      </c>
      <c r="J47" s="229"/>
      <c r="K47" s="2"/>
      <c r="L47" s="2"/>
      <c r="M47" s="2"/>
      <c r="N47" s="2"/>
      <c r="O47" s="2"/>
      <c r="P47" s="50"/>
    </row>
    <row r="48" spans="1:17" ht="15">
      <c r="A48" s="228" t="s">
        <v>58</v>
      </c>
      <c r="B48" s="227">
        <v>12</v>
      </c>
      <c r="C48" s="222"/>
      <c r="D48" s="222"/>
      <c r="E48" s="222"/>
      <c r="F48" s="222"/>
      <c r="G48" s="222"/>
      <c r="H48" s="222"/>
      <c r="I48" s="222"/>
      <c r="J48" s="229"/>
      <c r="K48" s="2"/>
      <c r="L48" s="2"/>
      <c r="M48" s="2"/>
      <c r="N48" s="2"/>
      <c r="O48" s="2"/>
      <c r="P48" s="50"/>
    </row>
    <row r="49" spans="1:17" ht="37.5" customHeight="1">
      <c r="A49" s="208" t="s">
        <v>59</v>
      </c>
      <c r="B49" s="227">
        <v>13</v>
      </c>
      <c r="C49" s="222"/>
      <c r="D49" s="222"/>
      <c r="E49" s="222"/>
      <c r="F49" s="222"/>
      <c r="G49" s="222"/>
      <c r="H49" s="222"/>
      <c r="I49" s="222"/>
      <c r="J49" s="229"/>
      <c r="K49" s="2"/>
      <c r="L49" s="2"/>
      <c r="M49" s="2"/>
      <c r="N49" s="2"/>
      <c r="O49" s="2"/>
      <c r="P49" s="50"/>
    </row>
    <row r="50" spans="1:17" ht="15">
      <c r="A50" s="208" t="s">
        <v>60</v>
      </c>
      <c r="B50" s="227">
        <v>14</v>
      </c>
      <c r="C50" s="222"/>
      <c r="D50" s="222"/>
      <c r="E50" s="222"/>
      <c r="F50" s="222"/>
      <c r="G50" s="222"/>
      <c r="H50" s="222"/>
      <c r="I50" s="222"/>
      <c r="J50" s="229"/>
      <c r="K50" s="2"/>
      <c r="L50" s="2"/>
      <c r="M50" s="2"/>
      <c r="N50" s="2"/>
      <c r="O50" s="2"/>
      <c r="P50" s="50"/>
    </row>
    <row r="51" spans="1:17" ht="15">
      <c r="A51" s="230" t="s">
        <v>61</v>
      </c>
      <c r="B51" s="227">
        <v>15</v>
      </c>
      <c r="C51" s="222"/>
      <c r="D51" s="231"/>
      <c r="E51" s="222"/>
      <c r="F51" s="222"/>
      <c r="G51" s="222"/>
      <c r="H51" s="232"/>
      <c r="I51" s="222"/>
      <c r="J51" s="229"/>
      <c r="K51" s="2"/>
      <c r="L51" s="2"/>
      <c r="M51" s="2"/>
      <c r="N51" s="2"/>
      <c r="O51" s="2"/>
      <c r="P51" s="2"/>
    </row>
    <row r="52" spans="1:17" ht="15">
      <c r="A52" s="233" t="s">
        <v>62</v>
      </c>
      <c r="B52" s="227">
        <v>16</v>
      </c>
      <c r="C52" s="222"/>
      <c r="D52" s="234" t="s">
        <v>63</v>
      </c>
      <c r="E52" s="222"/>
      <c r="F52" s="222"/>
      <c r="G52" s="222"/>
      <c r="H52" s="234" t="s">
        <v>63</v>
      </c>
      <c r="I52" s="222"/>
      <c r="J52" s="229"/>
      <c r="K52" s="2"/>
      <c r="L52" s="2"/>
      <c r="M52" s="2"/>
      <c r="N52" s="2"/>
      <c r="O52" s="2"/>
      <c r="P52" s="2"/>
    </row>
    <row r="53" spans="1:17" ht="15">
      <c r="A53" s="233" t="s">
        <v>64</v>
      </c>
      <c r="B53" s="227">
        <v>17</v>
      </c>
      <c r="C53" s="222"/>
      <c r="D53" s="231"/>
      <c r="E53" s="222"/>
      <c r="F53" s="222"/>
      <c r="G53" s="222"/>
      <c r="H53" s="232"/>
      <c r="I53" s="222"/>
      <c r="J53" s="229"/>
      <c r="K53" s="2"/>
      <c r="L53" s="2"/>
      <c r="M53" s="2"/>
      <c r="N53" s="2"/>
      <c r="O53" s="2"/>
      <c r="P53" s="2"/>
    </row>
    <row r="54" spans="1:17" ht="15">
      <c r="A54" s="235" t="s">
        <v>65</v>
      </c>
      <c r="B54" s="236">
        <v>18</v>
      </c>
      <c r="C54" s="237"/>
      <c r="D54" s="231"/>
      <c r="E54" s="237"/>
      <c r="F54" s="237"/>
      <c r="G54" s="237"/>
      <c r="H54" s="232"/>
      <c r="I54" s="237"/>
      <c r="J54" s="229"/>
      <c r="K54" s="2"/>
      <c r="L54" s="2"/>
      <c r="M54" s="2"/>
      <c r="N54" s="2"/>
      <c r="O54" s="2"/>
      <c r="P54" s="2"/>
    </row>
    <row r="55" spans="1:17" ht="30">
      <c r="A55" s="238" t="s">
        <v>66</v>
      </c>
      <c r="B55" s="227">
        <v>19</v>
      </c>
      <c r="C55" s="237"/>
      <c r="D55" s="231"/>
      <c r="E55" s="237"/>
      <c r="F55" s="237"/>
      <c r="G55" s="237"/>
      <c r="H55" s="232"/>
      <c r="I55" s="237"/>
      <c r="J55" s="229"/>
      <c r="K55" s="2"/>
      <c r="L55" s="2"/>
      <c r="M55" s="2"/>
      <c r="N55" s="2"/>
      <c r="O55" s="2"/>
      <c r="P55" s="2"/>
    </row>
    <row r="56" spans="1:17" ht="15">
      <c r="A56" s="239" t="s">
        <v>67</v>
      </c>
      <c r="B56" s="227">
        <v>20</v>
      </c>
      <c r="C56" s="237"/>
      <c r="D56" s="231"/>
      <c r="E56" s="237"/>
      <c r="F56" s="237"/>
      <c r="G56" s="237"/>
      <c r="H56" s="232"/>
      <c r="I56" s="237"/>
      <c r="J56" s="229"/>
      <c r="K56" s="2"/>
      <c r="L56" s="2"/>
      <c r="M56" s="2"/>
      <c r="N56" s="2"/>
      <c r="O56" s="2"/>
      <c r="P56" s="2"/>
    </row>
    <row r="57" spans="1:17" ht="30">
      <c r="A57" s="199" t="s">
        <v>68</v>
      </c>
      <c r="B57" s="236">
        <v>21</v>
      </c>
      <c r="C57" s="237"/>
      <c r="D57" s="234" t="s">
        <v>63</v>
      </c>
      <c r="E57" s="234" t="s">
        <v>63</v>
      </c>
      <c r="F57" s="234" t="s">
        <v>63</v>
      </c>
      <c r="G57" s="237"/>
      <c r="H57" s="240" t="s">
        <v>63</v>
      </c>
      <c r="I57" s="234" t="s">
        <v>63</v>
      </c>
      <c r="J57" s="229"/>
      <c r="K57" s="2"/>
      <c r="L57" s="2"/>
      <c r="M57" s="2"/>
      <c r="N57" s="2"/>
      <c r="O57" s="2"/>
      <c r="P57" s="2"/>
    </row>
    <row r="58" spans="1:17" ht="15">
      <c r="A58" s="241" t="s">
        <v>69</v>
      </c>
      <c r="B58" s="227">
        <v>22</v>
      </c>
      <c r="C58" s="222"/>
      <c r="D58" s="234" t="s">
        <v>63</v>
      </c>
      <c r="E58" s="234" t="s">
        <v>63</v>
      </c>
      <c r="F58" s="234" t="s">
        <v>63</v>
      </c>
      <c r="G58" s="222"/>
      <c r="H58" s="234" t="s">
        <v>63</v>
      </c>
      <c r="I58" s="234" t="s">
        <v>63</v>
      </c>
      <c r="J58" s="229"/>
      <c r="K58" s="2"/>
      <c r="L58" s="2"/>
      <c r="M58" s="2"/>
      <c r="N58" s="2"/>
      <c r="O58" s="2"/>
      <c r="P58" s="2"/>
    </row>
    <row r="59" spans="1:17" ht="15">
      <c r="A59" s="242" t="s">
        <v>70</v>
      </c>
      <c r="B59" s="227">
        <v>23</v>
      </c>
      <c r="C59" s="222"/>
      <c r="D59" s="234" t="s">
        <v>63</v>
      </c>
      <c r="E59" s="234" t="s">
        <v>63</v>
      </c>
      <c r="F59" s="234" t="s">
        <v>63</v>
      </c>
      <c r="G59" s="222"/>
      <c r="H59" s="234" t="s">
        <v>63</v>
      </c>
      <c r="I59" s="234" t="s">
        <v>63</v>
      </c>
      <c r="J59" s="243"/>
      <c r="K59" s="193"/>
      <c r="L59" s="193"/>
      <c r="M59" s="193"/>
      <c r="N59" s="193"/>
      <c r="O59" s="193"/>
      <c r="P59" s="193"/>
    </row>
    <row r="60" spans="1:17" ht="15">
      <c r="A60" s="244"/>
      <c r="B60" s="245"/>
      <c r="C60" s="246"/>
      <c r="D60" s="247"/>
      <c r="E60" s="247"/>
      <c r="F60" s="248"/>
      <c r="G60" s="247"/>
      <c r="H60" s="247"/>
      <c r="I60" s="243"/>
      <c r="J60" s="243"/>
      <c r="K60" s="249"/>
      <c r="L60" s="249"/>
      <c r="M60" s="249"/>
      <c r="N60" s="249"/>
      <c r="O60" s="249"/>
      <c r="P60" s="249"/>
    </row>
    <row r="61" spans="1:17" ht="15.75" customHeight="1">
      <c r="A61" s="484" t="s">
        <v>71</v>
      </c>
      <c r="B61" s="484"/>
      <c r="C61" s="484"/>
      <c r="D61" s="484"/>
      <c r="E61" s="484"/>
      <c r="F61" s="484"/>
      <c r="G61" s="484"/>
      <c r="H61" s="484"/>
      <c r="I61" s="484"/>
      <c r="J61" s="484"/>
      <c r="K61" s="484"/>
      <c r="L61" s="484"/>
      <c r="M61" s="484"/>
      <c r="N61" s="484"/>
      <c r="O61" s="2"/>
      <c r="P61" s="2"/>
    </row>
    <row r="62" spans="1:17" ht="15" customHeight="1">
      <c r="A62" s="82"/>
      <c r="B62" s="82"/>
      <c r="C62" s="82"/>
      <c r="D62" s="82"/>
      <c r="E62" s="82"/>
      <c r="F62" s="82"/>
      <c r="G62" s="82"/>
      <c r="H62" s="483" t="s">
        <v>72</v>
      </c>
      <c r="I62" s="483"/>
      <c r="J62" s="483"/>
      <c r="K62" s="483"/>
      <c r="L62" s="250"/>
      <c r="M62" s="167"/>
      <c r="N62" s="167"/>
      <c r="O62" s="2"/>
      <c r="P62" s="2"/>
    </row>
    <row r="63" spans="1:17" ht="15.75" customHeight="1">
      <c r="A63" s="450" t="s">
        <v>37</v>
      </c>
      <c r="B63" s="450" t="s">
        <v>7</v>
      </c>
      <c r="C63" s="499" t="s">
        <v>73</v>
      </c>
      <c r="D63" s="450" t="s">
        <v>74</v>
      </c>
      <c r="E63" s="450"/>
      <c r="F63" s="450"/>
      <c r="G63" s="450"/>
      <c r="H63" s="450"/>
      <c r="I63" s="450"/>
      <c r="J63" s="450"/>
      <c r="K63" s="503"/>
      <c r="L63" s="27"/>
      <c r="M63" s="27"/>
      <c r="N63" s="27"/>
      <c r="O63" s="105"/>
      <c r="P63" s="105"/>
      <c r="Q63" s="25"/>
    </row>
    <row r="64" spans="1:17" ht="15">
      <c r="A64" s="450"/>
      <c r="B64" s="450"/>
      <c r="C64" s="501"/>
      <c r="D64" s="75" t="s">
        <v>75</v>
      </c>
      <c r="E64" s="75" t="s">
        <v>76</v>
      </c>
      <c r="F64" s="75" t="s">
        <v>77</v>
      </c>
      <c r="G64" s="75" t="s">
        <v>78</v>
      </c>
      <c r="H64" s="75" t="s">
        <v>79</v>
      </c>
      <c r="I64" s="75" t="s">
        <v>80</v>
      </c>
      <c r="J64" s="75" t="s">
        <v>81</v>
      </c>
      <c r="K64" s="75" t="s">
        <v>82</v>
      </c>
      <c r="L64" s="27"/>
      <c r="M64" s="27"/>
      <c r="N64" s="27"/>
      <c r="O64" s="105"/>
      <c r="P64" s="105"/>
      <c r="Q64" s="25"/>
    </row>
    <row r="65" spans="1:18" s="29" customFormat="1" ht="14.25">
      <c r="A65" s="75">
        <v>1</v>
      </c>
      <c r="B65" s="75">
        <v>2</v>
      </c>
      <c r="C65" s="75">
        <v>3</v>
      </c>
      <c r="D65" s="75">
        <v>4</v>
      </c>
      <c r="E65" s="75">
        <v>5</v>
      </c>
      <c r="F65" s="75">
        <v>6</v>
      </c>
      <c r="G65" s="75">
        <v>7</v>
      </c>
      <c r="H65" s="75">
        <v>8</v>
      </c>
      <c r="I65" s="75">
        <v>9</v>
      </c>
      <c r="J65" s="75">
        <v>10</v>
      </c>
      <c r="K65" s="75">
        <v>11</v>
      </c>
      <c r="L65" s="27"/>
      <c r="M65" s="27"/>
      <c r="N65" s="27"/>
      <c r="O65" s="27"/>
      <c r="P65" s="27"/>
      <c r="Q65" s="28"/>
    </row>
    <row r="66" spans="1:18" ht="15">
      <c r="A66" s="208" t="s">
        <v>83</v>
      </c>
      <c r="B66" s="198" t="s">
        <v>10</v>
      </c>
      <c r="C66" s="251">
        <f>D66+E66+F66+G66+H66+I66+J66+K66</f>
        <v>280</v>
      </c>
      <c r="D66" s="222"/>
      <c r="E66" s="222"/>
      <c r="F66" s="222">
        <v>40</v>
      </c>
      <c r="G66" s="222">
        <v>66</v>
      </c>
      <c r="H66" s="222">
        <v>64</v>
      </c>
      <c r="I66" s="222">
        <v>50</v>
      </c>
      <c r="J66" s="222">
        <v>59</v>
      </c>
      <c r="K66" s="222">
        <v>1</v>
      </c>
      <c r="L66" s="246"/>
      <c r="M66" s="246"/>
      <c r="N66" s="246"/>
      <c r="O66" s="192"/>
      <c r="P66" s="105"/>
      <c r="Q66" s="25"/>
    </row>
    <row r="67" spans="1:18" ht="15">
      <c r="A67" s="252" t="s">
        <v>84</v>
      </c>
      <c r="B67" s="198" t="s">
        <v>12</v>
      </c>
      <c r="C67" s="251">
        <f>D67+E67+F67+G67+H67+I67+J67+K67</f>
        <v>149</v>
      </c>
      <c r="D67" s="222"/>
      <c r="E67" s="222"/>
      <c r="F67" s="222">
        <v>22</v>
      </c>
      <c r="G67" s="222">
        <v>31</v>
      </c>
      <c r="H67" s="222">
        <v>37</v>
      </c>
      <c r="I67" s="222">
        <v>25</v>
      </c>
      <c r="J67" s="222">
        <v>33</v>
      </c>
      <c r="K67" s="222">
        <v>1</v>
      </c>
      <c r="L67" s="246"/>
      <c r="M67" s="246"/>
      <c r="N67" s="246"/>
      <c r="O67" s="105"/>
      <c r="P67" s="105"/>
      <c r="Q67" s="25"/>
    </row>
    <row r="68" spans="1:18" ht="30">
      <c r="A68" s="208" t="s">
        <v>85</v>
      </c>
      <c r="B68" s="196" t="s">
        <v>14</v>
      </c>
      <c r="C68" s="251">
        <f>D68+E68+F68+G68+H68+I68+J68+K68</f>
        <v>0</v>
      </c>
      <c r="D68" s="253"/>
      <c r="E68" s="253"/>
      <c r="F68" s="253"/>
      <c r="G68" s="253"/>
      <c r="H68" s="222"/>
      <c r="I68" s="222"/>
      <c r="J68" s="222"/>
      <c r="K68" s="222"/>
      <c r="L68" s="246"/>
      <c r="M68" s="246"/>
      <c r="N68" s="246"/>
      <c r="O68" s="2"/>
      <c r="P68" s="2"/>
    </row>
    <row r="69" spans="1:18" ht="15">
      <c r="A69" s="241" t="s">
        <v>86</v>
      </c>
      <c r="B69" s="198" t="s">
        <v>16</v>
      </c>
      <c r="C69" s="251">
        <f>D69+E69+F69+G69+H69+I69+J69+K69</f>
        <v>0</v>
      </c>
      <c r="D69" s="253"/>
      <c r="E69" s="253"/>
      <c r="F69" s="253"/>
      <c r="G69" s="253"/>
      <c r="H69" s="222"/>
      <c r="I69" s="222"/>
      <c r="J69" s="222"/>
      <c r="K69" s="222"/>
      <c r="L69" s="254"/>
      <c r="M69" s="246"/>
      <c r="N69" s="246"/>
      <c r="O69" s="2"/>
      <c r="P69" s="2"/>
    </row>
    <row r="70" spans="1:18" ht="13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spans="1:18" ht="15.75" customHeight="1">
      <c r="A71" s="484" t="s">
        <v>87</v>
      </c>
      <c r="B71" s="484"/>
      <c r="C71" s="484"/>
      <c r="D71" s="484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spans="1:18" ht="15" customHeight="1">
      <c r="A72" s="504" t="s">
        <v>88</v>
      </c>
      <c r="B72" s="505"/>
      <c r="C72" s="505"/>
      <c r="D72" s="505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spans="1:18" ht="71.25">
      <c r="A73" s="194" t="s">
        <v>37</v>
      </c>
      <c r="B73" s="194" t="s">
        <v>7</v>
      </c>
      <c r="C73" s="194" t="s">
        <v>89</v>
      </c>
      <c r="D73" s="211" t="s">
        <v>90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</row>
    <row r="74" spans="1:18" s="29" customFormat="1" ht="14.25">
      <c r="A74" s="75">
        <v>1</v>
      </c>
      <c r="B74" s="75">
        <v>2</v>
      </c>
      <c r="C74" s="75">
        <v>3</v>
      </c>
      <c r="D74" s="75">
        <v>4</v>
      </c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8"/>
      <c r="R74" s="28"/>
    </row>
    <row r="75" spans="1:18" ht="30">
      <c r="A75" s="208" t="s">
        <v>91</v>
      </c>
      <c r="B75" s="198" t="s">
        <v>10</v>
      </c>
      <c r="C75" s="189">
        <v>0</v>
      </c>
      <c r="D75" s="189">
        <v>0</v>
      </c>
      <c r="E75" s="105"/>
      <c r="F75" s="105"/>
      <c r="G75" s="105"/>
      <c r="H75" s="105"/>
      <c r="I75" s="105"/>
      <c r="J75" s="105"/>
      <c r="K75" s="105"/>
      <c r="L75" s="105"/>
      <c r="M75" s="105"/>
      <c r="N75" s="105"/>
      <c r="O75" s="105"/>
      <c r="P75" s="105"/>
      <c r="Q75" s="25"/>
      <c r="R75" s="25"/>
    </row>
    <row r="76" spans="1:18" ht="30">
      <c r="A76" s="208" t="s">
        <v>92</v>
      </c>
      <c r="B76" s="198" t="s">
        <v>12</v>
      </c>
      <c r="C76" s="189">
        <v>0</v>
      </c>
      <c r="D76" s="189">
        <v>0</v>
      </c>
      <c r="E76" s="2"/>
      <c r="F76" s="2"/>
      <c r="G76" s="135"/>
      <c r="H76" s="2"/>
      <c r="I76" s="2"/>
      <c r="J76" s="2"/>
      <c r="K76" s="2"/>
      <c r="L76" s="2"/>
      <c r="M76" s="2"/>
      <c r="N76" s="2"/>
      <c r="O76" s="2"/>
      <c r="P76" s="2"/>
    </row>
    <row r="77" spans="1:18" ht="15">
      <c r="A77" s="159"/>
      <c r="B77" s="223"/>
      <c r="C77" s="223"/>
      <c r="D77" s="255"/>
      <c r="E77" s="256"/>
      <c r="F77" s="256"/>
      <c r="G77" s="256"/>
      <c r="H77" s="256"/>
      <c r="I77" s="2"/>
      <c r="J77" s="2"/>
      <c r="K77" s="2"/>
      <c r="L77" s="2"/>
      <c r="M77" s="2"/>
      <c r="N77" s="2"/>
      <c r="O77" s="2"/>
      <c r="P77" s="2"/>
    </row>
    <row r="78" spans="1:18" ht="15.75" customHeight="1">
      <c r="A78" s="484" t="s">
        <v>93</v>
      </c>
      <c r="B78" s="484"/>
      <c r="C78" s="484"/>
      <c r="D78" s="484"/>
      <c r="E78" s="484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</row>
    <row r="79" spans="1:18" ht="15" customHeight="1">
      <c r="A79" s="82"/>
      <c r="B79" s="483" t="s">
        <v>88</v>
      </c>
      <c r="C79" s="483"/>
      <c r="D79" s="483"/>
      <c r="E79" s="257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</row>
    <row r="80" spans="1:18" ht="57">
      <c r="A80" s="194" t="s">
        <v>37</v>
      </c>
      <c r="B80" s="194" t="s">
        <v>7</v>
      </c>
      <c r="C80" s="194" t="s">
        <v>94</v>
      </c>
      <c r="D80" s="75" t="s">
        <v>95</v>
      </c>
      <c r="E80" s="27"/>
      <c r="F80" s="105"/>
      <c r="G80" s="105"/>
      <c r="H80" s="105"/>
      <c r="I80" s="105"/>
      <c r="J80" s="105"/>
      <c r="K80" s="105"/>
      <c r="L80" s="105"/>
      <c r="M80" s="105"/>
      <c r="N80" s="105"/>
      <c r="O80" s="105"/>
      <c r="P80" s="105"/>
      <c r="Q80" s="25"/>
    </row>
    <row r="81" spans="1:18" s="29" customFormat="1" ht="14.25">
      <c r="A81" s="75">
        <v>1</v>
      </c>
      <c r="B81" s="75">
        <v>2</v>
      </c>
      <c r="C81" s="75">
        <v>3</v>
      </c>
      <c r="D81" s="75">
        <v>4</v>
      </c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8"/>
    </row>
    <row r="82" spans="1:18" ht="15">
      <c r="A82" s="208" t="s">
        <v>83</v>
      </c>
      <c r="B82" s="198" t="s">
        <v>10</v>
      </c>
      <c r="C82" s="240" t="s">
        <v>63</v>
      </c>
      <c r="D82" s="251">
        <f>C66</f>
        <v>280</v>
      </c>
      <c r="E82" s="258"/>
      <c r="F82" s="105"/>
      <c r="G82" s="105"/>
      <c r="H82" s="105"/>
      <c r="I82" s="105"/>
      <c r="J82" s="105"/>
      <c r="K82" s="105"/>
      <c r="L82" s="105"/>
      <c r="M82" s="105"/>
      <c r="N82" s="105"/>
      <c r="O82" s="105"/>
      <c r="P82" s="105"/>
      <c r="Q82" s="25"/>
    </row>
    <row r="83" spans="1:18" ht="30">
      <c r="A83" s="259" t="s">
        <v>96</v>
      </c>
      <c r="B83" s="198"/>
      <c r="C83" s="261"/>
      <c r="D83" s="262"/>
      <c r="E83" s="258"/>
      <c r="F83" s="105"/>
      <c r="G83" s="105"/>
      <c r="H83" s="105"/>
      <c r="I83" s="105"/>
      <c r="J83" s="105"/>
      <c r="K83" s="105"/>
      <c r="L83" s="105"/>
      <c r="M83" s="105"/>
      <c r="N83" s="105"/>
      <c r="O83" s="105"/>
      <c r="P83" s="105"/>
      <c r="Q83" s="25"/>
    </row>
    <row r="84" spans="1:18" ht="15">
      <c r="A84" s="263" t="s">
        <v>97</v>
      </c>
      <c r="B84" s="198" t="s">
        <v>12</v>
      </c>
      <c r="C84" s="264">
        <v>155</v>
      </c>
      <c r="D84" s="189">
        <v>280</v>
      </c>
      <c r="E84" s="206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</row>
    <row r="85" spans="1:18" ht="15">
      <c r="A85" s="265"/>
      <c r="B85" s="266"/>
      <c r="C85" s="267"/>
      <c r="D85" s="268"/>
      <c r="E85" s="269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</row>
    <row r="86" spans="1:18" ht="15">
      <c r="A86" s="270"/>
      <c r="B86" s="205"/>
      <c r="C86" s="206"/>
      <c r="D86" s="206"/>
      <c r="E86" s="206"/>
      <c r="F86" s="206"/>
      <c r="G86" s="206"/>
      <c r="H86" s="2"/>
      <c r="I86" s="2"/>
      <c r="J86" s="2"/>
      <c r="K86" s="2"/>
      <c r="L86" s="2"/>
      <c r="M86" s="2"/>
      <c r="N86" s="2"/>
      <c r="O86" s="2"/>
      <c r="P86" s="2"/>
    </row>
    <row r="87" spans="1:18" ht="15">
      <c r="A87" s="491" t="s">
        <v>98</v>
      </c>
      <c r="B87" s="491"/>
      <c r="C87" s="491"/>
      <c r="D87" s="491"/>
      <c r="E87" s="491"/>
      <c r="F87" s="491"/>
      <c r="G87" s="491"/>
      <c r="H87" s="491"/>
      <c r="I87" s="491"/>
      <c r="J87" s="491"/>
      <c r="K87" s="2"/>
      <c r="L87" s="2"/>
      <c r="M87" s="2"/>
      <c r="N87" s="2"/>
      <c r="O87" s="2"/>
      <c r="P87" s="2"/>
    </row>
    <row r="88" spans="1:18" ht="15.75" customHeight="1">
      <c r="A88" s="484" t="s">
        <v>99</v>
      </c>
      <c r="B88" s="484"/>
      <c r="C88" s="484"/>
      <c r="D88" s="484"/>
      <c r="E88" s="484"/>
      <c r="F88" s="484"/>
      <c r="G88" s="484"/>
      <c r="H88" s="484"/>
      <c r="I88" s="484"/>
      <c r="J88" s="484"/>
      <c r="K88" s="2"/>
      <c r="L88" s="2"/>
      <c r="M88" s="2"/>
      <c r="N88" s="2"/>
      <c r="O88" s="2"/>
      <c r="P88" s="2"/>
    </row>
    <row r="89" spans="1:18" ht="15" customHeight="1">
      <c r="A89" s="483" t="s">
        <v>100</v>
      </c>
      <c r="B89" s="483"/>
      <c r="C89" s="483"/>
      <c r="D89" s="483"/>
      <c r="E89" s="483"/>
      <c r="F89" s="483"/>
      <c r="G89" s="483"/>
      <c r="H89" s="483"/>
      <c r="I89" s="483"/>
      <c r="J89" s="271"/>
      <c r="K89" s="2"/>
      <c r="L89" s="2"/>
      <c r="M89" s="2"/>
      <c r="N89" s="2"/>
      <c r="O89" s="2"/>
      <c r="P89" s="2"/>
    </row>
    <row r="90" spans="1:18" ht="15.75" customHeight="1">
      <c r="A90" s="450" t="s">
        <v>37</v>
      </c>
      <c r="B90" s="450" t="s">
        <v>7</v>
      </c>
      <c r="C90" s="450" t="s">
        <v>101</v>
      </c>
      <c r="D90" s="486" t="s">
        <v>102</v>
      </c>
      <c r="E90" s="487"/>
      <c r="F90" s="487"/>
      <c r="G90" s="492"/>
      <c r="H90" s="450" t="s">
        <v>103</v>
      </c>
      <c r="I90" s="450" t="s">
        <v>104</v>
      </c>
      <c r="J90" s="27"/>
      <c r="K90" s="2"/>
      <c r="L90" s="2"/>
      <c r="M90" s="2"/>
      <c r="N90" s="2"/>
      <c r="O90" s="2"/>
      <c r="P90" s="2"/>
    </row>
    <row r="91" spans="1:18" ht="114">
      <c r="A91" s="450"/>
      <c r="B91" s="450"/>
      <c r="C91" s="450"/>
      <c r="D91" s="75" t="s">
        <v>105</v>
      </c>
      <c r="E91" s="75" t="s">
        <v>106</v>
      </c>
      <c r="F91" s="75" t="s">
        <v>107</v>
      </c>
      <c r="G91" s="75" t="s">
        <v>108</v>
      </c>
      <c r="H91" s="450"/>
      <c r="I91" s="450"/>
      <c r="J91" s="27"/>
      <c r="K91" s="105"/>
      <c r="L91" s="105"/>
      <c r="M91" s="105"/>
      <c r="N91" s="192"/>
      <c r="O91" s="105"/>
      <c r="P91" s="105"/>
      <c r="Q91" s="25"/>
      <c r="R91" s="25"/>
    </row>
    <row r="92" spans="1:18" s="29" customFormat="1" ht="14.25">
      <c r="A92" s="75">
        <v>1</v>
      </c>
      <c r="B92" s="75">
        <v>2</v>
      </c>
      <c r="C92" s="75">
        <v>3</v>
      </c>
      <c r="D92" s="75">
        <v>4</v>
      </c>
      <c r="E92" s="75">
        <v>5</v>
      </c>
      <c r="F92" s="75">
        <v>6</v>
      </c>
      <c r="G92" s="75">
        <v>7</v>
      </c>
      <c r="H92" s="75">
        <v>8</v>
      </c>
      <c r="I92" s="75">
        <v>9</v>
      </c>
      <c r="J92" s="27"/>
      <c r="K92" s="27"/>
      <c r="L92" s="27"/>
      <c r="M92" s="27"/>
      <c r="N92" s="27"/>
      <c r="O92" s="27"/>
      <c r="P92" s="27"/>
      <c r="Q92" s="28"/>
      <c r="R92" s="28"/>
    </row>
    <row r="93" spans="1:18" ht="30">
      <c r="A93" s="208" t="s">
        <v>109</v>
      </c>
      <c r="B93" s="198" t="s">
        <v>10</v>
      </c>
      <c r="C93" s="251">
        <f t="shared" ref="C93:I93" si="1">C95+C96+C97+C98+C99+C100+C101+C102+C103+C104+C105</f>
        <v>20</v>
      </c>
      <c r="D93" s="251">
        <f t="shared" si="1"/>
        <v>9</v>
      </c>
      <c r="E93" s="251">
        <f t="shared" si="1"/>
        <v>9</v>
      </c>
      <c r="F93" s="251">
        <f t="shared" si="1"/>
        <v>11</v>
      </c>
      <c r="G93" s="251">
        <f t="shared" si="1"/>
        <v>9</v>
      </c>
      <c r="H93" s="251">
        <f t="shared" si="1"/>
        <v>20</v>
      </c>
      <c r="I93" s="251">
        <f t="shared" si="1"/>
        <v>0</v>
      </c>
      <c r="J93" s="258"/>
      <c r="K93" s="105"/>
      <c r="L93" s="105"/>
      <c r="M93" s="105"/>
      <c r="N93" s="105"/>
      <c r="O93" s="105"/>
      <c r="P93" s="105"/>
      <c r="Q93" s="25"/>
      <c r="R93" s="25"/>
    </row>
    <row r="94" spans="1:18" ht="15">
      <c r="A94" s="259" t="s">
        <v>110</v>
      </c>
      <c r="B94" s="2"/>
      <c r="C94" s="272"/>
      <c r="D94" s="272"/>
      <c r="E94" s="272"/>
      <c r="F94" s="272"/>
      <c r="G94" s="272"/>
      <c r="H94" s="272"/>
      <c r="I94" s="272"/>
      <c r="J94" s="159"/>
      <c r="K94" s="105"/>
      <c r="L94" s="105"/>
      <c r="M94" s="192"/>
      <c r="N94" s="105"/>
      <c r="O94" s="105"/>
      <c r="P94" s="105"/>
      <c r="Q94" s="25"/>
      <c r="R94" s="25"/>
    </row>
    <row r="95" spans="1:18" ht="15">
      <c r="A95" s="273" t="s">
        <v>111</v>
      </c>
      <c r="B95" s="198" t="s">
        <v>12</v>
      </c>
      <c r="C95" s="134">
        <v>17</v>
      </c>
      <c r="D95" s="134">
        <v>8</v>
      </c>
      <c r="E95" s="134">
        <v>8</v>
      </c>
      <c r="F95" s="134">
        <v>9</v>
      </c>
      <c r="G95" s="134">
        <v>7</v>
      </c>
      <c r="H95" s="134">
        <v>17</v>
      </c>
      <c r="I95" s="134"/>
      <c r="J95" s="360">
        <f>D95+F95</f>
        <v>17</v>
      </c>
      <c r="K95" s="2"/>
      <c r="L95" s="2"/>
      <c r="M95" s="2"/>
      <c r="N95" s="2"/>
      <c r="O95" s="2"/>
      <c r="P95" s="2"/>
    </row>
    <row r="96" spans="1:18" ht="15">
      <c r="A96" s="252" t="s">
        <v>112</v>
      </c>
      <c r="B96" s="196" t="s">
        <v>14</v>
      </c>
      <c r="C96" s="134"/>
      <c r="D96" s="134"/>
      <c r="E96" s="134"/>
      <c r="F96" s="134"/>
      <c r="G96" s="134"/>
      <c r="H96" s="134"/>
      <c r="I96" s="134"/>
      <c r="J96" s="360">
        <f t="shared" ref="J96:J104" si="2">D96+F96</f>
        <v>0</v>
      </c>
      <c r="K96" s="2"/>
      <c r="L96" s="2"/>
      <c r="M96" s="2"/>
      <c r="N96" s="2"/>
      <c r="O96" s="2"/>
      <c r="P96" s="2"/>
    </row>
    <row r="97" spans="1:16" ht="15">
      <c r="A97" s="252" t="s">
        <v>113</v>
      </c>
      <c r="B97" s="198" t="s">
        <v>16</v>
      </c>
      <c r="C97" s="134">
        <v>2</v>
      </c>
      <c r="D97" s="134"/>
      <c r="E97" s="134"/>
      <c r="F97" s="134">
        <v>2</v>
      </c>
      <c r="G97" s="134">
        <v>2</v>
      </c>
      <c r="H97" s="134">
        <v>2</v>
      </c>
      <c r="I97" s="134"/>
      <c r="J97" s="360">
        <f t="shared" si="2"/>
        <v>2</v>
      </c>
      <c r="K97" s="2"/>
      <c r="L97" s="2"/>
      <c r="M97" s="2"/>
      <c r="N97" s="2"/>
      <c r="O97" s="2"/>
      <c r="P97" s="2"/>
    </row>
    <row r="98" spans="1:16" ht="15">
      <c r="A98" s="252" t="s">
        <v>114</v>
      </c>
      <c r="B98" s="196" t="s">
        <v>18</v>
      </c>
      <c r="C98" s="134">
        <v>1</v>
      </c>
      <c r="D98" s="134">
        <v>1</v>
      </c>
      <c r="E98" s="134">
        <v>1</v>
      </c>
      <c r="F98" s="134"/>
      <c r="G98" s="134"/>
      <c r="H98" s="134">
        <v>1</v>
      </c>
      <c r="I98" s="134"/>
      <c r="J98" s="360">
        <f t="shared" si="2"/>
        <v>1</v>
      </c>
      <c r="K98" s="2"/>
      <c r="L98" s="2"/>
      <c r="M98" s="2"/>
      <c r="N98" s="2"/>
      <c r="O98" s="2"/>
      <c r="P98" s="2"/>
    </row>
    <row r="99" spans="1:16" ht="15">
      <c r="A99" s="252" t="s">
        <v>115</v>
      </c>
      <c r="B99" s="196" t="s">
        <v>20</v>
      </c>
      <c r="C99" s="134"/>
      <c r="D99" s="134"/>
      <c r="E99" s="134"/>
      <c r="F99" s="134"/>
      <c r="G99" s="134"/>
      <c r="H99" s="134"/>
      <c r="I99" s="134"/>
      <c r="J99" s="360">
        <f t="shared" si="2"/>
        <v>0</v>
      </c>
      <c r="K99" s="2"/>
      <c r="L99" s="2"/>
      <c r="M99" s="2"/>
      <c r="N99" s="2"/>
      <c r="O99" s="2"/>
      <c r="P99" s="2"/>
    </row>
    <row r="100" spans="1:16" ht="15">
      <c r="A100" s="252" t="s">
        <v>116</v>
      </c>
      <c r="B100" s="196" t="s">
        <v>22</v>
      </c>
      <c r="C100" s="134"/>
      <c r="D100" s="134"/>
      <c r="E100" s="134"/>
      <c r="F100" s="134"/>
      <c r="G100" s="134"/>
      <c r="H100" s="134"/>
      <c r="I100" s="134"/>
      <c r="J100" s="360">
        <f t="shared" si="2"/>
        <v>0</v>
      </c>
      <c r="K100" s="2"/>
      <c r="L100" s="2"/>
      <c r="M100" s="2"/>
      <c r="N100" s="2"/>
      <c r="O100" s="2"/>
      <c r="P100" s="2"/>
    </row>
    <row r="101" spans="1:16" ht="15">
      <c r="A101" s="252" t="s">
        <v>117</v>
      </c>
      <c r="B101" s="196" t="s">
        <v>24</v>
      </c>
      <c r="C101" s="134"/>
      <c r="D101" s="134"/>
      <c r="E101" s="134"/>
      <c r="F101" s="134"/>
      <c r="G101" s="134"/>
      <c r="H101" s="134"/>
      <c r="I101" s="134"/>
      <c r="J101" s="360">
        <f t="shared" si="2"/>
        <v>0</v>
      </c>
      <c r="K101" s="2"/>
      <c r="L101" s="2"/>
      <c r="M101" s="2"/>
      <c r="N101" s="2"/>
      <c r="O101" s="2"/>
      <c r="P101" s="2"/>
    </row>
    <row r="102" spans="1:16" ht="15">
      <c r="A102" s="252" t="s">
        <v>118</v>
      </c>
      <c r="B102" s="198" t="s">
        <v>26</v>
      </c>
      <c r="C102" s="134"/>
      <c r="D102" s="134"/>
      <c r="E102" s="134"/>
      <c r="F102" s="134"/>
      <c r="G102" s="134"/>
      <c r="H102" s="134"/>
      <c r="I102" s="134"/>
      <c r="J102" s="360">
        <f t="shared" si="2"/>
        <v>0</v>
      </c>
      <c r="K102" s="2"/>
      <c r="L102" s="2"/>
      <c r="M102" s="2"/>
      <c r="N102" s="2"/>
      <c r="O102" s="2"/>
      <c r="P102" s="2"/>
    </row>
    <row r="103" spans="1:16" ht="15">
      <c r="A103" s="252" t="s">
        <v>119</v>
      </c>
      <c r="B103" s="227">
        <v>10</v>
      </c>
      <c r="C103" s="134"/>
      <c r="D103" s="134"/>
      <c r="E103" s="134"/>
      <c r="F103" s="134"/>
      <c r="G103" s="134"/>
      <c r="H103" s="134"/>
      <c r="I103" s="134"/>
      <c r="J103" s="360">
        <f t="shared" si="2"/>
        <v>0</v>
      </c>
      <c r="K103" s="2"/>
      <c r="L103" s="2"/>
      <c r="M103" s="2"/>
      <c r="N103" s="2"/>
      <c r="O103" s="2"/>
      <c r="P103" s="2"/>
    </row>
    <row r="104" spans="1:16" ht="15">
      <c r="A104" s="252" t="s">
        <v>120</v>
      </c>
      <c r="B104" s="227">
        <v>11</v>
      </c>
      <c r="C104" s="134"/>
      <c r="D104" s="134"/>
      <c r="E104" s="134"/>
      <c r="F104" s="134"/>
      <c r="G104" s="134"/>
      <c r="H104" s="134"/>
      <c r="I104" s="134"/>
      <c r="J104" s="360">
        <f t="shared" si="2"/>
        <v>0</v>
      </c>
      <c r="K104" s="2"/>
      <c r="L104" s="2"/>
      <c r="M104" s="2"/>
      <c r="N104" s="2"/>
      <c r="O104" s="2"/>
      <c r="P104" s="2"/>
    </row>
    <row r="105" spans="1:16" ht="15">
      <c r="A105" s="252" t="s">
        <v>121</v>
      </c>
      <c r="B105" s="227">
        <v>12</v>
      </c>
      <c r="C105" s="134"/>
      <c r="D105" s="134"/>
      <c r="E105" s="134"/>
      <c r="F105" s="134"/>
      <c r="G105" s="134"/>
      <c r="H105" s="134"/>
      <c r="I105" s="134"/>
      <c r="J105" s="274"/>
      <c r="K105" s="2"/>
      <c r="L105" s="2"/>
      <c r="M105" s="2"/>
      <c r="N105" s="2"/>
      <c r="O105" s="2"/>
      <c r="P105" s="2"/>
    </row>
    <row r="106" spans="1:16" ht="45">
      <c r="A106" s="199" t="s">
        <v>122</v>
      </c>
      <c r="B106" s="227">
        <v>13</v>
      </c>
      <c r="C106" s="134"/>
      <c r="D106" s="240" t="s">
        <v>63</v>
      </c>
      <c r="E106" s="240" t="s">
        <v>63</v>
      </c>
      <c r="F106" s="240" t="s">
        <v>63</v>
      </c>
      <c r="G106" s="240" t="s">
        <v>63</v>
      </c>
      <c r="H106" s="134"/>
      <c r="I106" s="134"/>
      <c r="J106" s="274"/>
      <c r="K106" s="2"/>
      <c r="L106" s="2"/>
      <c r="M106" s="2"/>
      <c r="N106" s="2"/>
      <c r="O106" s="2"/>
      <c r="P106" s="2"/>
    </row>
    <row r="107" spans="1:16" ht="81" customHeight="1">
      <c r="A107" s="275"/>
      <c r="B107" s="276"/>
      <c r="C107" s="276"/>
      <c r="D107" s="276"/>
      <c r="E107" s="276"/>
      <c r="F107" s="276"/>
      <c r="G107" s="276"/>
      <c r="H107" s="276"/>
      <c r="I107" s="277"/>
      <c r="J107" s="258"/>
      <c r="K107" s="2"/>
      <c r="L107" s="2"/>
      <c r="M107" s="2"/>
      <c r="N107" s="2"/>
      <c r="O107" s="2"/>
      <c r="P107" s="2"/>
    </row>
    <row r="108" spans="1:16" ht="18.75" customHeight="1">
      <c r="A108" s="484" t="s">
        <v>123</v>
      </c>
      <c r="B108" s="484"/>
      <c r="C108" s="484"/>
      <c r="D108" s="484"/>
      <c r="E108" s="484"/>
      <c r="F108" s="484"/>
      <c r="G108" s="484"/>
      <c r="H108" s="484"/>
      <c r="I108" s="484"/>
      <c r="J108" s="258"/>
      <c r="K108" s="2"/>
      <c r="L108" s="2"/>
      <c r="M108" s="2"/>
      <c r="N108" s="2"/>
      <c r="O108" s="2"/>
      <c r="P108" s="2"/>
    </row>
    <row r="109" spans="1:16" ht="15" customHeight="1">
      <c r="A109" s="495" t="s">
        <v>124</v>
      </c>
      <c r="B109" s="495"/>
      <c r="C109" s="495"/>
      <c r="D109" s="495"/>
      <c r="E109" s="495"/>
      <c r="F109" s="495"/>
      <c r="G109" s="495"/>
      <c r="H109" s="495"/>
      <c r="I109" s="495"/>
      <c r="J109" s="2"/>
      <c r="K109" s="2"/>
      <c r="L109" s="2"/>
      <c r="M109" s="2"/>
      <c r="N109" s="2"/>
      <c r="O109" s="2"/>
      <c r="P109" s="2"/>
    </row>
    <row r="110" spans="1:16" ht="15">
      <c r="A110" s="82"/>
      <c r="B110" s="82"/>
      <c r="C110" s="82"/>
      <c r="D110" s="82"/>
      <c r="E110" s="82"/>
      <c r="F110" s="2"/>
      <c r="G110" s="167"/>
      <c r="H110" s="167"/>
      <c r="I110" s="167"/>
      <c r="J110" s="2"/>
      <c r="K110" s="2"/>
      <c r="L110" s="278" t="s">
        <v>88</v>
      </c>
      <c r="M110" s="2"/>
      <c r="N110" s="2"/>
      <c r="O110" s="2"/>
      <c r="P110" s="2"/>
    </row>
    <row r="111" spans="1:16" ht="15.75" customHeight="1">
      <c r="A111" s="450" t="s">
        <v>37</v>
      </c>
      <c r="B111" s="450" t="s">
        <v>7</v>
      </c>
      <c r="C111" s="498" t="s">
        <v>355</v>
      </c>
      <c r="D111" s="498"/>
      <c r="E111" s="498"/>
      <c r="F111" s="498"/>
      <c r="G111" s="498"/>
      <c r="H111" s="498"/>
      <c r="I111" s="498"/>
      <c r="J111" s="498"/>
      <c r="K111" s="498"/>
      <c r="L111" s="498"/>
      <c r="M111" s="2"/>
      <c r="N111" s="2"/>
      <c r="O111" s="2"/>
      <c r="P111" s="2"/>
    </row>
    <row r="112" spans="1:16" ht="28.5">
      <c r="A112" s="450"/>
      <c r="B112" s="450"/>
      <c r="C112" s="75" t="s">
        <v>126</v>
      </c>
      <c r="D112" s="75" t="s">
        <v>127</v>
      </c>
      <c r="E112" s="75" t="s">
        <v>128</v>
      </c>
      <c r="F112" s="75" t="s">
        <v>129</v>
      </c>
      <c r="G112" s="75" t="s">
        <v>130</v>
      </c>
      <c r="H112" s="75" t="s">
        <v>131</v>
      </c>
      <c r="I112" s="75" t="s">
        <v>132</v>
      </c>
      <c r="J112" s="75" t="s">
        <v>133</v>
      </c>
      <c r="K112" s="75" t="s">
        <v>134</v>
      </c>
      <c r="L112" s="75" t="s">
        <v>135</v>
      </c>
      <c r="M112" s="2"/>
      <c r="N112" s="2"/>
      <c r="O112" s="2"/>
      <c r="P112" s="2"/>
    </row>
    <row r="113" spans="1:16" s="29" customFormat="1" ht="14.25">
      <c r="A113" s="75">
        <v>1</v>
      </c>
      <c r="B113" s="75">
        <v>2</v>
      </c>
      <c r="C113" s="75">
        <v>3</v>
      </c>
      <c r="D113" s="75">
        <v>4</v>
      </c>
      <c r="E113" s="75">
        <v>5</v>
      </c>
      <c r="F113" s="75">
        <v>6</v>
      </c>
      <c r="G113" s="75">
        <v>7</v>
      </c>
      <c r="H113" s="75">
        <v>8</v>
      </c>
      <c r="I113" s="75">
        <v>9</v>
      </c>
      <c r="J113" s="75">
        <v>10</v>
      </c>
      <c r="K113" s="75">
        <v>11</v>
      </c>
      <c r="L113" s="75">
        <v>12</v>
      </c>
      <c r="M113" s="27"/>
      <c r="N113" s="27"/>
      <c r="O113" s="27"/>
      <c r="P113" s="27"/>
    </row>
    <row r="114" spans="1:16" ht="30">
      <c r="A114" s="208" t="s">
        <v>136</v>
      </c>
      <c r="B114" s="196" t="s">
        <v>10</v>
      </c>
      <c r="C114" s="251">
        <f t="shared" ref="C114:L114" si="3">C116+C117+C118+C119+C120+C121+C122+C123+C124+C125+C126</f>
        <v>0</v>
      </c>
      <c r="D114" s="251">
        <f t="shared" si="3"/>
        <v>2</v>
      </c>
      <c r="E114" s="251">
        <f t="shared" si="3"/>
        <v>4</v>
      </c>
      <c r="F114" s="251">
        <f t="shared" si="3"/>
        <v>4</v>
      </c>
      <c r="G114" s="251">
        <f t="shared" si="3"/>
        <v>2</v>
      </c>
      <c r="H114" s="251">
        <f t="shared" si="3"/>
        <v>1</v>
      </c>
      <c r="I114" s="251">
        <f t="shared" si="3"/>
        <v>2</v>
      </c>
      <c r="J114" s="251">
        <f t="shared" si="3"/>
        <v>2</v>
      </c>
      <c r="K114" s="251">
        <f t="shared" si="3"/>
        <v>2</v>
      </c>
      <c r="L114" s="251">
        <f t="shared" si="3"/>
        <v>1</v>
      </c>
      <c r="M114" s="105"/>
      <c r="N114" s="105"/>
      <c r="O114" s="105"/>
      <c r="P114" s="105"/>
    </row>
    <row r="115" spans="1:16" ht="15">
      <c r="A115" s="259" t="s">
        <v>110</v>
      </c>
      <c r="B115" s="279"/>
      <c r="C115" s="280"/>
      <c r="D115" s="280"/>
      <c r="E115" s="280"/>
      <c r="F115" s="280"/>
      <c r="G115" s="280"/>
      <c r="H115" s="280"/>
      <c r="I115" s="281"/>
      <c r="J115" s="281"/>
      <c r="K115" s="281"/>
      <c r="L115" s="281"/>
      <c r="M115" s="105"/>
      <c r="N115" s="105"/>
      <c r="O115" s="105"/>
      <c r="P115" s="105"/>
    </row>
    <row r="116" spans="1:16" ht="15">
      <c r="A116" s="273" t="s">
        <v>111</v>
      </c>
      <c r="B116" s="198" t="s">
        <v>12</v>
      </c>
      <c r="C116" s="134"/>
      <c r="D116" s="134">
        <v>2</v>
      </c>
      <c r="E116" s="134">
        <v>4</v>
      </c>
      <c r="F116" s="134">
        <v>4</v>
      </c>
      <c r="G116" s="134">
        <v>1</v>
      </c>
      <c r="H116" s="134">
        <v>1</v>
      </c>
      <c r="I116" s="282">
        <v>2</v>
      </c>
      <c r="J116" s="282">
        <v>0</v>
      </c>
      <c r="K116" s="282">
        <v>2</v>
      </c>
      <c r="L116" s="282">
        <v>1</v>
      </c>
      <c r="M116" s="184">
        <f>C116+D116+E116+F116+G116+H116+I116+J116+K116+L116</f>
        <v>17</v>
      </c>
      <c r="N116" s="2"/>
      <c r="O116" s="2"/>
      <c r="P116" s="2"/>
    </row>
    <row r="117" spans="1:16" ht="15">
      <c r="A117" s="252" t="s">
        <v>112</v>
      </c>
      <c r="B117" s="196" t="s">
        <v>14</v>
      </c>
      <c r="C117" s="134"/>
      <c r="D117" s="134"/>
      <c r="E117" s="134"/>
      <c r="F117" s="134"/>
      <c r="G117" s="134"/>
      <c r="H117" s="134"/>
      <c r="I117" s="282"/>
      <c r="J117" s="282"/>
      <c r="K117" s="282"/>
      <c r="L117" s="282"/>
      <c r="M117" s="184">
        <f t="shared" ref="M117:M123" si="4">C117+D117+E117+F117+G117+H117+I117+J117+K117+L117</f>
        <v>0</v>
      </c>
      <c r="N117" s="2"/>
      <c r="O117" s="2"/>
      <c r="P117" s="2"/>
    </row>
    <row r="118" spans="1:16" ht="15">
      <c r="A118" s="252" t="s">
        <v>113</v>
      </c>
      <c r="B118" s="198" t="s">
        <v>16</v>
      </c>
      <c r="C118" s="134"/>
      <c r="D118" s="134"/>
      <c r="E118" s="134"/>
      <c r="F118" s="134"/>
      <c r="G118" s="134"/>
      <c r="H118" s="134"/>
      <c r="I118" s="134"/>
      <c r="J118" s="134">
        <v>2</v>
      </c>
      <c r="K118" s="134"/>
      <c r="L118" s="134"/>
      <c r="M118" s="184">
        <f t="shared" si="4"/>
        <v>2</v>
      </c>
      <c r="N118" s="2"/>
      <c r="O118" s="2"/>
      <c r="P118" s="2"/>
    </row>
    <row r="119" spans="1:16" ht="15">
      <c r="A119" s="252" t="s">
        <v>114</v>
      </c>
      <c r="B119" s="196" t="s">
        <v>18</v>
      </c>
      <c r="C119" s="134"/>
      <c r="D119" s="134"/>
      <c r="E119" s="134"/>
      <c r="F119" s="134"/>
      <c r="G119" s="134">
        <v>1</v>
      </c>
      <c r="H119" s="134"/>
      <c r="I119" s="134"/>
      <c r="J119" s="134"/>
      <c r="K119" s="134"/>
      <c r="L119" s="134"/>
      <c r="M119" s="184">
        <f t="shared" si="4"/>
        <v>1</v>
      </c>
      <c r="N119" s="2"/>
      <c r="O119" s="2"/>
      <c r="P119" s="2"/>
    </row>
    <row r="120" spans="1:16" ht="15">
      <c r="A120" s="252" t="s">
        <v>115</v>
      </c>
      <c r="B120" s="196" t="s">
        <v>20</v>
      </c>
      <c r="C120" s="134"/>
      <c r="D120" s="134"/>
      <c r="E120" s="134"/>
      <c r="F120" s="134"/>
      <c r="G120" s="134"/>
      <c r="H120" s="134"/>
      <c r="I120" s="282"/>
      <c r="J120" s="282"/>
      <c r="K120" s="282"/>
      <c r="L120" s="282"/>
      <c r="M120" s="184">
        <f t="shared" si="4"/>
        <v>0</v>
      </c>
      <c r="N120" s="2"/>
      <c r="O120" s="2"/>
      <c r="P120" s="2"/>
    </row>
    <row r="121" spans="1:16" ht="15">
      <c r="A121" s="252" t="s">
        <v>116</v>
      </c>
      <c r="B121" s="196" t="s">
        <v>22</v>
      </c>
      <c r="C121" s="134"/>
      <c r="D121" s="134"/>
      <c r="E121" s="134"/>
      <c r="F121" s="134"/>
      <c r="G121" s="134"/>
      <c r="H121" s="134"/>
      <c r="I121" s="282"/>
      <c r="J121" s="282"/>
      <c r="K121" s="282"/>
      <c r="L121" s="282"/>
      <c r="M121" s="184">
        <f t="shared" si="4"/>
        <v>0</v>
      </c>
      <c r="N121" s="2"/>
      <c r="O121" s="2"/>
      <c r="P121" s="2"/>
    </row>
    <row r="122" spans="1:16" ht="15">
      <c r="A122" s="252" t="s">
        <v>117</v>
      </c>
      <c r="B122" s="196" t="s">
        <v>24</v>
      </c>
      <c r="C122" s="134"/>
      <c r="D122" s="134"/>
      <c r="E122" s="134"/>
      <c r="F122" s="134"/>
      <c r="G122" s="134"/>
      <c r="H122" s="134"/>
      <c r="I122" s="282"/>
      <c r="J122" s="282"/>
      <c r="K122" s="282"/>
      <c r="L122" s="282"/>
      <c r="M122" s="184">
        <f t="shared" si="4"/>
        <v>0</v>
      </c>
      <c r="N122" s="2"/>
      <c r="O122" s="2"/>
      <c r="P122" s="2"/>
    </row>
    <row r="123" spans="1:16" ht="15">
      <c r="A123" s="252" t="s">
        <v>118</v>
      </c>
      <c r="B123" s="198" t="s">
        <v>26</v>
      </c>
      <c r="C123" s="134"/>
      <c r="D123" s="134"/>
      <c r="E123" s="134"/>
      <c r="F123" s="134"/>
      <c r="G123" s="134"/>
      <c r="H123" s="134"/>
      <c r="I123" s="282"/>
      <c r="J123" s="282"/>
      <c r="K123" s="282"/>
      <c r="L123" s="282"/>
      <c r="M123" s="184">
        <f t="shared" si="4"/>
        <v>0</v>
      </c>
      <c r="N123" s="2"/>
      <c r="O123" s="2"/>
      <c r="P123" s="2"/>
    </row>
    <row r="124" spans="1:16" ht="15">
      <c r="A124" s="252" t="s">
        <v>119</v>
      </c>
      <c r="B124" s="227">
        <v>10</v>
      </c>
      <c r="C124" s="134"/>
      <c r="D124" s="134"/>
      <c r="E124" s="134"/>
      <c r="F124" s="134"/>
      <c r="G124" s="134"/>
      <c r="H124" s="134"/>
      <c r="I124" s="282"/>
      <c r="J124" s="282"/>
      <c r="K124" s="282"/>
      <c r="L124" s="282"/>
      <c r="M124" s="2"/>
      <c r="N124" s="2"/>
      <c r="O124" s="2"/>
      <c r="P124" s="2"/>
    </row>
    <row r="125" spans="1:16" ht="15">
      <c r="A125" s="252" t="s">
        <v>120</v>
      </c>
      <c r="B125" s="227">
        <v>11</v>
      </c>
      <c r="C125" s="134"/>
      <c r="D125" s="134"/>
      <c r="E125" s="134"/>
      <c r="F125" s="134"/>
      <c r="G125" s="134"/>
      <c r="H125" s="134"/>
      <c r="I125" s="282"/>
      <c r="J125" s="282"/>
      <c r="K125" s="282"/>
      <c r="L125" s="282"/>
      <c r="M125" s="2"/>
      <c r="N125" s="2"/>
      <c r="O125" s="2"/>
      <c r="P125" s="2"/>
    </row>
    <row r="126" spans="1:16" ht="15">
      <c r="A126" s="252" t="s">
        <v>121</v>
      </c>
      <c r="B126" s="227">
        <v>12</v>
      </c>
      <c r="C126" s="134"/>
      <c r="D126" s="134"/>
      <c r="E126" s="134"/>
      <c r="F126" s="134"/>
      <c r="G126" s="134"/>
      <c r="H126" s="134"/>
      <c r="I126" s="282"/>
      <c r="J126" s="282"/>
      <c r="K126" s="282"/>
      <c r="L126" s="282"/>
      <c r="M126" s="2"/>
      <c r="N126" s="2"/>
      <c r="O126" s="2"/>
      <c r="P126" s="2"/>
    </row>
    <row r="127" spans="1:16" ht="1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</row>
    <row r="128" spans="1:16" ht="18.75" customHeight="1">
      <c r="A128" s="496" t="s">
        <v>137</v>
      </c>
      <c r="B128" s="496"/>
      <c r="C128" s="496"/>
      <c r="D128" s="496"/>
      <c r="E128" s="496"/>
      <c r="F128" s="496"/>
      <c r="G128" s="496"/>
      <c r="H128" s="496"/>
      <c r="I128" s="496"/>
      <c r="J128" s="496"/>
      <c r="K128" s="496"/>
      <c r="L128" s="496"/>
      <c r="M128" s="496"/>
      <c r="N128" s="2"/>
      <c r="O128" s="2"/>
      <c r="P128" s="2"/>
    </row>
    <row r="129" spans="1:17" ht="15" customHeight="1">
      <c r="A129" s="493" t="s">
        <v>124</v>
      </c>
      <c r="B129" s="493"/>
      <c r="C129" s="493"/>
      <c r="D129" s="493"/>
      <c r="E129" s="493"/>
      <c r="F129" s="493"/>
      <c r="G129" s="493"/>
      <c r="H129" s="493"/>
      <c r="I129" s="493"/>
      <c r="J129" s="493"/>
      <c r="K129" s="493"/>
      <c r="L129" s="493"/>
      <c r="M129" s="107"/>
      <c r="N129" s="107"/>
      <c r="O129" s="107"/>
      <c r="P129" s="107"/>
    </row>
    <row r="130" spans="1:17" ht="15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497" t="s">
        <v>88</v>
      </c>
      <c r="K130" s="497"/>
      <c r="L130" s="497"/>
      <c r="M130" s="497"/>
      <c r="N130" s="497"/>
      <c r="O130" s="497"/>
      <c r="P130" s="497"/>
    </row>
    <row r="131" spans="1:17" ht="15.75" customHeight="1">
      <c r="A131" s="450" t="s">
        <v>37</v>
      </c>
      <c r="B131" s="450" t="s">
        <v>7</v>
      </c>
      <c r="C131" s="450" t="s">
        <v>138</v>
      </c>
      <c r="D131" s="494" t="s">
        <v>139</v>
      </c>
      <c r="E131" s="494"/>
      <c r="F131" s="494"/>
      <c r="G131" s="494"/>
      <c r="H131" s="494"/>
      <c r="I131" s="494"/>
      <c r="J131" s="450" t="s">
        <v>140</v>
      </c>
      <c r="K131" s="494" t="s">
        <v>141</v>
      </c>
      <c r="L131" s="494"/>
      <c r="M131" s="494"/>
      <c r="N131" s="494"/>
      <c r="O131" s="494"/>
      <c r="P131" s="494"/>
    </row>
    <row r="132" spans="1:17" ht="28.5">
      <c r="A132" s="450"/>
      <c r="B132" s="450"/>
      <c r="C132" s="450"/>
      <c r="D132" s="75" t="s">
        <v>142</v>
      </c>
      <c r="E132" s="75" t="s">
        <v>143</v>
      </c>
      <c r="F132" s="75" t="s">
        <v>144</v>
      </c>
      <c r="G132" s="75" t="s">
        <v>145</v>
      </c>
      <c r="H132" s="75" t="s">
        <v>146</v>
      </c>
      <c r="I132" s="75" t="s">
        <v>147</v>
      </c>
      <c r="J132" s="450"/>
      <c r="K132" s="75" t="s">
        <v>142</v>
      </c>
      <c r="L132" s="75" t="s">
        <v>143</v>
      </c>
      <c r="M132" s="75" t="s">
        <v>144</v>
      </c>
      <c r="N132" s="75" t="s">
        <v>145</v>
      </c>
      <c r="O132" s="75" t="s">
        <v>146</v>
      </c>
      <c r="P132" s="75" t="s">
        <v>147</v>
      </c>
    </row>
    <row r="133" spans="1:17" s="29" customFormat="1" ht="14.25">
      <c r="A133" s="75">
        <v>1</v>
      </c>
      <c r="B133" s="75">
        <v>2</v>
      </c>
      <c r="C133" s="75">
        <v>3</v>
      </c>
      <c r="D133" s="75">
        <v>4</v>
      </c>
      <c r="E133" s="75">
        <v>5</v>
      </c>
      <c r="F133" s="75">
        <v>6</v>
      </c>
      <c r="G133" s="75">
        <v>7</v>
      </c>
      <c r="H133" s="75">
        <v>8</v>
      </c>
      <c r="I133" s="75">
        <v>9</v>
      </c>
      <c r="J133" s="75">
        <v>10</v>
      </c>
      <c r="K133" s="75">
        <v>11</v>
      </c>
      <c r="L133" s="75">
        <v>12</v>
      </c>
      <c r="M133" s="75">
        <v>13</v>
      </c>
      <c r="N133" s="75">
        <v>14</v>
      </c>
      <c r="O133" s="75">
        <v>15</v>
      </c>
      <c r="P133" s="75">
        <v>16</v>
      </c>
    </row>
    <row r="134" spans="1:17" ht="15">
      <c r="A134" s="208" t="s">
        <v>148</v>
      </c>
      <c r="B134" s="196" t="s">
        <v>10</v>
      </c>
      <c r="C134" s="219">
        <f>D134+E134+F134+G134+H134+I134</f>
        <v>20</v>
      </c>
      <c r="D134" s="134">
        <v>2</v>
      </c>
      <c r="E134" s="134"/>
      <c r="F134" s="134">
        <v>5</v>
      </c>
      <c r="G134" s="134">
        <v>4</v>
      </c>
      <c r="H134" s="134"/>
      <c r="I134" s="134">
        <v>9</v>
      </c>
      <c r="J134" s="219">
        <f>K134+L134+M134+N134+O134+P134</f>
        <v>20</v>
      </c>
      <c r="K134" s="239">
        <v>5</v>
      </c>
      <c r="L134" s="239">
        <v>1</v>
      </c>
      <c r="M134" s="239">
        <v>3</v>
      </c>
      <c r="N134" s="239">
        <v>4</v>
      </c>
      <c r="O134" s="239"/>
      <c r="P134" s="239">
        <v>7</v>
      </c>
    </row>
    <row r="135" spans="1:17" ht="15">
      <c r="A135" s="159"/>
      <c r="B135" s="159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</row>
    <row r="136" spans="1:17" ht="15">
      <c r="A136" s="490" t="s">
        <v>149</v>
      </c>
      <c r="B136" s="490"/>
      <c r="C136" s="490"/>
      <c r="D136" s="490"/>
      <c r="E136" s="490"/>
      <c r="F136" s="490"/>
      <c r="G136" s="2"/>
      <c r="H136" s="2"/>
      <c r="I136" s="2"/>
      <c r="J136" s="2"/>
      <c r="K136" s="2"/>
      <c r="L136" s="2"/>
      <c r="M136" s="2"/>
      <c r="N136" s="2"/>
      <c r="O136" s="2"/>
      <c r="P136" s="2"/>
    </row>
    <row r="137" spans="1:17" ht="15.75" customHeight="1">
      <c r="A137" s="484" t="s">
        <v>150</v>
      </c>
      <c r="B137" s="484"/>
      <c r="C137" s="484"/>
      <c r="D137" s="484"/>
      <c r="E137" s="484"/>
      <c r="F137" s="484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spans="1:17" ht="15" customHeight="1">
      <c r="A138" s="483" t="s">
        <v>151</v>
      </c>
      <c r="B138" s="483"/>
      <c r="C138" s="483"/>
      <c r="D138" s="483"/>
      <c r="E138" s="483"/>
      <c r="F138" s="483"/>
      <c r="G138" s="485"/>
      <c r="H138" s="485"/>
      <c r="I138" s="2"/>
      <c r="J138" s="2"/>
      <c r="K138" s="2"/>
      <c r="L138" s="2"/>
      <c r="M138" s="2"/>
      <c r="N138" s="2"/>
      <c r="O138" s="2"/>
      <c r="P138" s="2"/>
    </row>
    <row r="139" spans="1:17" ht="15.75" customHeight="1">
      <c r="A139" s="450" t="s">
        <v>37</v>
      </c>
      <c r="B139" s="450" t="s">
        <v>7</v>
      </c>
      <c r="C139" s="450" t="s">
        <v>152</v>
      </c>
      <c r="D139" s="486" t="s">
        <v>153</v>
      </c>
      <c r="E139" s="487"/>
      <c r="F139" s="487"/>
      <c r="G139" s="488"/>
      <c r="H139" s="489" t="s">
        <v>154</v>
      </c>
      <c r="I139" s="2"/>
      <c r="J139" s="2"/>
      <c r="K139" s="2"/>
      <c r="L139" s="2"/>
      <c r="M139" s="2"/>
      <c r="N139" s="2"/>
      <c r="O139" s="2"/>
      <c r="P139" s="2"/>
    </row>
    <row r="140" spans="1:17" ht="42.75">
      <c r="A140" s="450"/>
      <c r="B140" s="450"/>
      <c r="C140" s="450"/>
      <c r="D140" s="212" t="s">
        <v>155</v>
      </c>
      <c r="E140" s="212" t="s">
        <v>156</v>
      </c>
      <c r="F140" s="212" t="s">
        <v>157</v>
      </c>
      <c r="G140" s="75" t="s">
        <v>158</v>
      </c>
      <c r="H140" s="489"/>
      <c r="I140" s="2"/>
      <c r="J140" s="2"/>
      <c r="K140" s="2"/>
      <c r="L140" s="2"/>
      <c r="M140" s="2"/>
      <c r="N140" s="2"/>
      <c r="O140" s="2"/>
      <c r="P140" s="2"/>
    </row>
    <row r="141" spans="1:17" s="29" customFormat="1" ht="14.25">
      <c r="A141" s="75">
        <v>1</v>
      </c>
      <c r="B141" s="75">
        <v>2</v>
      </c>
      <c r="C141" s="75">
        <v>3</v>
      </c>
      <c r="D141" s="75">
        <v>4</v>
      </c>
      <c r="E141" s="75">
        <v>5</v>
      </c>
      <c r="F141" s="75">
        <v>6</v>
      </c>
      <c r="G141" s="75">
        <v>7</v>
      </c>
      <c r="H141" s="75">
        <v>8</v>
      </c>
      <c r="I141" s="27"/>
      <c r="J141" s="27"/>
      <c r="K141" s="27"/>
      <c r="L141" s="27"/>
      <c r="M141" s="27"/>
      <c r="N141" s="27"/>
      <c r="O141" s="27"/>
      <c r="P141" s="27"/>
      <c r="Q141" s="28"/>
    </row>
    <row r="142" spans="1:17" ht="15">
      <c r="A142" s="208" t="s">
        <v>159</v>
      </c>
      <c r="B142" s="196" t="s">
        <v>10</v>
      </c>
      <c r="C142" s="251">
        <v>2392</v>
      </c>
      <c r="D142" s="134"/>
      <c r="E142" s="134">
        <v>2392</v>
      </c>
      <c r="F142" s="134"/>
      <c r="G142" s="134"/>
      <c r="H142" s="134"/>
      <c r="I142" s="105"/>
      <c r="J142" s="105"/>
      <c r="K142" s="105"/>
      <c r="L142" s="105"/>
      <c r="M142" s="105"/>
      <c r="N142" s="105"/>
      <c r="O142" s="105"/>
      <c r="P142" s="105"/>
      <c r="Q142" s="25"/>
    </row>
    <row r="143" spans="1:17" ht="45">
      <c r="A143" s="283" t="s">
        <v>160</v>
      </c>
      <c r="B143" s="198" t="s">
        <v>12</v>
      </c>
      <c r="C143" s="251">
        <v>2272</v>
      </c>
      <c r="D143" s="134"/>
      <c r="E143" s="134">
        <v>2272</v>
      </c>
      <c r="F143" s="134"/>
      <c r="G143" s="134"/>
      <c r="H143" s="134"/>
      <c r="I143" s="105"/>
      <c r="J143" s="105"/>
      <c r="K143" s="105"/>
      <c r="L143" s="105"/>
      <c r="M143" s="105"/>
      <c r="N143" s="105"/>
      <c r="O143" s="105"/>
      <c r="P143" s="105"/>
      <c r="Q143" s="25"/>
    </row>
    <row r="144" spans="1:17" ht="45">
      <c r="A144" s="273" t="s">
        <v>161</v>
      </c>
      <c r="B144" s="284" t="s">
        <v>14</v>
      </c>
      <c r="C144" s="134">
        <v>1394</v>
      </c>
      <c r="D144" s="285" t="s">
        <v>63</v>
      </c>
      <c r="E144" s="285" t="s">
        <v>63</v>
      </c>
      <c r="F144" s="285" t="s">
        <v>63</v>
      </c>
      <c r="G144" s="285" t="s">
        <v>63</v>
      </c>
      <c r="H144" s="234" t="s">
        <v>63</v>
      </c>
      <c r="I144" s="2"/>
      <c r="J144" s="2"/>
      <c r="K144" s="2"/>
      <c r="L144" s="2"/>
      <c r="M144" s="2"/>
      <c r="N144" s="2"/>
      <c r="O144" s="2"/>
      <c r="P144" s="2"/>
    </row>
    <row r="145" spans="1:16" ht="60">
      <c r="A145" s="252" t="s">
        <v>162</v>
      </c>
      <c r="B145" s="196" t="s">
        <v>16</v>
      </c>
      <c r="C145" s="134">
        <v>104</v>
      </c>
      <c r="D145" s="285" t="s">
        <v>63</v>
      </c>
      <c r="E145" s="285" t="s">
        <v>63</v>
      </c>
      <c r="F145" s="285" t="s">
        <v>63</v>
      </c>
      <c r="G145" s="285" t="s">
        <v>63</v>
      </c>
      <c r="H145" s="285" t="s">
        <v>63</v>
      </c>
      <c r="I145" s="2"/>
      <c r="J145" s="2"/>
      <c r="K145" s="2"/>
      <c r="L145" s="2"/>
      <c r="M145" s="2"/>
      <c r="N145" s="2"/>
      <c r="O145" s="2"/>
      <c r="P145" s="2"/>
    </row>
    <row r="146" spans="1:16" ht="30">
      <c r="A146" s="208" t="s">
        <v>163</v>
      </c>
      <c r="B146" s="196" t="s">
        <v>18</v>
      </c>
      <c r="C146" s="134">
        <v>952</v>
      </c>
      <c r="D146" s="285" t="s">
        <v>63</v>
      </c>
      <c r="E146" s="285" t="s">
        <v>63</v>
      </c>
      <c r="F146" s="285" t="s">
        <v>63</v>
      </c>
      <c r="G146" s="285" t="s">
        <v>63</v>
      </c>
      <c r="H146" s="285" t="s">
        <v>63</v>
      </c>
      <c r="I146" s="2"/>
      <c r="J146" s="2"/>
      <c r="K146" s="2"/>
      <c r="L146" s="2"/>
      <c r="M146" s="2"/>
      <c r="N146" s="2"/>
      <c r="O146" s="2"/>
      <c r="P146" s="2"/>
    </row>
    <row r="147" spans="1:16" ht="88.5" customHeight="1">
      <c r="A147" s="286"/>
      <c r="B147" s="287"/>
      <c r="C147" s="288"/>
      <c r="D147" s="289"/>
      <c r="E147" s="289"/>
      <c r="F147" s="289"/>
      <c r="G147" s="2"/>
      <c r="H147" s="2"/>
      <c r="I147" s="2"/>
      <c r="J147" s="2"/>
      <c r="K147" s="2"/>
      <c r="L147" s="2"/>
      <c r="M147" s="2"/>
      <c r="N147" s="2"/>
      <c r="O147" s="2"/>
      <c r="P147" s="2"/>
    </row>
    <row r="148" spans="1:16" ht="15.75" customHeight="1">
      <c r="A148" s="482" t="s">
        <v>164</v>
      </c>
      <c r="B148" s="482"/>
      <c r="C148" s="482"/>
      <c r="D148" s="435"/>
      <c r="E148" s="435"/>
      <c r="F148" s="290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1:16" ht="28.5">
      <c r="A149" s="194" t="s">
        <v>37</v>
      </c>
      <c r="B149" s="75" t="s">
        <v>7</v>
      </c>
      <c r="C149" s="261" t="s">
        <v>165</v>
      </c>
      <c r="D149" s="119"/>
      <c r="E149" s="119"/>
      <c r="F149" s="291"/>
      <c r="G149" s="2"/>
      <c r="H149" s="2"/>
      <c r="I149" s="2"/>
      <c r="J149" s="2"/>
      <c r="K149" s="2"/>
      <c r="L149" s="2"/>
      <c r="M149" s="2"/>
      <c r="N149" s="2"/>
      <c r="O149" s="2"/>
      <c r="P149" s="121"/>
    </row>
    <row r="150" spans="1:16" ht="15">
      <c r="A150" s="292">
        <v>1</v>
      </c>
      <c r="B150" s="293">
        <v>2</v>
      </c>
      <c r="C150" s="294">
        <v>3</v>
      </c>
      <c r="D150" s="119"/>
      <c r="E150" s="119"/>
      <c r="F150" s="291"/>
      <c r="G150" s="2"/>
      <c r="H150" s="2"/>
      <c r="I150" s="2"/>
      <c r="J150" s="2"/>
      <c r="K150" s="2"/>
      <c r="L150" s="2"/>
      <c r="M150" s="2"/>
      <c r="N150" s="2"/>
      <c r="O150" s="2"/>
      <c r="P150" s="121"/>
    </row>
    <row r="151" spans="1:16" ht="15">
      <c r="A151" s="295" t="s">
        <v>166</v>
      </c>
      <c r="B151" s="296" t="s">
        <v>10</v>
      </c>
      <c r="C151" s="297">
        <v>1</v>
      </c>
      <c r="D151" s="434"/>
      <c r="E151" s="434"/>
      <c r="F151" s="290"/>
      <c r="G151" s="2"/>
      <c r="H151" s="2"/>
      <c r="I151" s="2"/>
      <c r="J151" s="2"/>
      <c r="K151" s="2"/>
      <c r="L151" s="2"/>
      <c r="M151" s="2"/>
      <c r="N151" s="2"/>
      <c r="O151" s="2"/>
      <c r="P151" s="127"/>
    </row>
    <row r="152" spans="1:16" ht="15">
      <c r="A152" s="298" t="s">
        <v>167</v>
      </c>
      <c r="B152" s="198" t="s">
        <v>12</v>
      </c>
      <c r="C152" s="134">
        <v>0</v>
      </c>
      <c r="D152" s="434"/>
      <c r="E152" s="434"/>
      <c r="F152" s="290"/>
      <c r="G152" s="2"/>
      <c r="H152" s="2"/>
      <c r="I152" s="2"/>
      <c r="J152" s="2"/>
      <c r="K152" s="2"/>
      <c r="L152" s="2"/>
      <c r="M152" s="2"/>
      <c r="N152" s="2"/>
      <c r="O152" s="2"/>
      <c r="P152" s="127"/>
    </row>
    <row r="153" spans="1:16" ht="15">
      <c r="A153" s="298" t="s">
        <v>168</v>
      </c>
      <c r="B153" s="198" t="s">
        <v>14</v>
      </c>
      <c r="C153" s="134">
        <v>0</v>
      </c>
      <c r="D153" s="434"/>
      <c r="E153" s="434"/>
      <c r="F153" s="290"/>
      <c r="G153" s="2"/>
      <c r="H153" s="2"/>
      <c r="I153" s="2"/>
      <c r="J153" s="2"/>
      <c r="K153" s="2"/>
      <c r="L153" s="2"/>
      <c r="M153" s="2"/>
      <c r="N153" s="2"/>
      <c r="O153" s="2"/>
      <c r="P153" s="127"/>
    </row>
    <row r="154" spans="1:16" ht="15">
      <c r="A154" s="298" t="s">
        <v>169</v>
      </c>
      <c r="B154" s="198" t="s">
        <v>16</v>
      </c>
      <c r="C154" s="134">
        <v>0</v>
      </c>
      <c r="D154" s="434"/>
      <c r="E154" s="434"/>
      <c r="F154" s="290"/>
      <c r="G154" s="2"/>
      <c r="H154" s="2"/>
      <c r="I154" s="2"/>
      <c r="J154" s="2"/>
      <c r="K154" s="2"/>
      <c r="L154" s="2"/>
      <c r="M154" s="2"/>
      <c r="N154" s="2"/>
      <c r="O154" s="2"/>
      <c r="P154" s="2"/>
    </row>
    <row r="155" spans="1:16" ht="15">
      <c r="A155" s="298" t="s">
        <v>170</v>
      </c>
      <c r="B155" s="198" t="s">
        <v>18</v>
      </c>
      <c r="C155" s="134">
        <v>1</v>
      </c>
      <c r="D155" s="434"/>
      <c r="E155" s="434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1:16" ht="1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1:16" ht="15.75" customHeight="1">
      <c r="A157" s="484" t="s">
        <v>171</v>
      </c>
      <c r="B157" s="484"/>
      <c r="C157" s="484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1:16" ht="15" customHeight="1">
      <c r="A158" s="483" t="s">
        <v>172</v>
      </c>
      <c r="B158" s="483"/>
      <c r="C158" s="483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1:16" ht="28.5">
      <c r="A159" s="194" t="s">
        <v>37</v>
      </c>
      <c r="B159" s="194" t="s">
        <v>7</v>
      </c>
      <c r="C159" s="211" t="s">
        <v>173</v>
      </c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1:16" ht="15">
      <c r="A160" s="129">
        <v>1</v>
      </c>
      <c r="B160" s="129">
        <v>2</v>
      </c>
      <c r="C160" s="130">
        <v>3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131"/>
    </row>
    <row r="161" spans="1:16" ht="15">
      <c r="A161" s="208" t="s">
        <v>174</v>
      </c>
      <c r="B161" s="196" t="s">
        <v>10</v>
      </c>
      <c r="C161" s="134">
        <v>0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131"/>
    </row>
    <row r="162" spans="1:16" ht="15">
      <c r="A162" s="208" t="s">
        <v>175</v>
      </c>
      <c r="B162" s="196" t="s">
        <v>12</v>
      </c>
      <c r="C162" s="134">
        <v>0</v>
      </c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131"/>
    </row>
    <row r="163" spans="1:16" ht="15">
      <c r="A163" s="299" t="s">
        <v>176</v>
      </c>
      <c r="B163" s="284" t="s">
        <v>14</v>
      </c>
      <c r="C163" s="134">
        <v>1</v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131"/>
    </row>
    <row r="164" spans="1:16" ht="15">
      <c r="A164" s="208" t="s">
        <v>177</v>
      </c>
      <c r="B164" s="196" t="s">
        <v>16</v>
      </c>
      <c r="C164" s="134">
        <v>1</v>
      </c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131"/>
    </row>
    <row r="165" spans="1:16" ht="15">
      <c r="A165" s="208" t="s">
        <v>178</v>
      </c>
      <c r="B165" s="196" t="s">
        <v>18</v>
      </c>
      <c r="C165" s="134">
        <v>1</v>
      </c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131"/>
    </row>
    <row r="166" spans="1:16" ht="15">
      <c r="A166" s="208" t="s">
        <v>179</v>
      </c>
      <c r="B166" s="196" t="s">
        <v>20</v>
      </c>
      <c r="C166" s="134">
        <v>1</v>
      </c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</row>
    <row r="167" spans="1:16" ht="15">
      <c r="A167" s="299" t="s">
        <v>180</v>
      </c>
      <c r="B167" s="284" t="s">
        <v>22</v>
      </c>
      <c r="C167" s="134">
        <v>1</v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1:16" ht="15">
      <c r="A168" s="299" t="s">
        <v>181</v>
      </c>
      <c r="B168" s="284"/>
      <c r="C168" s="300"/>
      <c r="D168" s="2"/>
      <c r="E168" s="2"/>
      <c r="F168" s="135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1:16" ht="15">
      <c r="A169" s="299" t="s">
        <v>182</v>
      </c>
      <c r="B169" s="284" t="s">
        <v>24</v>
      </c>
      <c r="C169" s="134">
        <v>0</v>
      </c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1:16" ht="15">
      <c r="A170" s="208" t="s">
        <v>183</v>
      </c>
      <c r="B170" s="196" t="s">
        <v>26</v>
      </c>
      <c r="C170" s="134">
        <v>0</v>
      </c>
      <c r="D170" s="2"/>
      <c r="E170" s="2"/>
      <c r="F170" s="105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1:16" ht="15">
      <c r="A171" s="192"/>
      <c r="B171" s="301"/>
      <c r="C171" s="138"/>
      <c r="D171" s="2"/>
      <c r="E171" s="2"/>
      <c r="F171" s="105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1:16" ht="15">
      <c r="A172" s="192"/>
      <c r="B172" s="301"/>
      <c r="C172" s="138"/>
      <c r="D172" s="2"/>
      <c r="E172" s="2"/>
      <c r="F172" s="105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1:16" ht="15">
      <c r="A173" s="192"/>
      <c r="B173" s="192"/>
      <c r="C173" s="138"/>
      <c r="D173" s="2"/>
      <c r="E173" s="2"/>
      <c r="F173" s="105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1:16" ht="15.75" customHeight="1">
      <c r="A174" s="484" t="s">
        <v>184</v>
      </c>
      <c r="B174" s="484"/>
      <c r="C174" s="484"/>
      <c r="D174" s="2"/>
      <c r="E174" s="2"/>
      <c r="F174" s="105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1:16" ht="15" customHeight="1">
      <c r="A175" s="483" t="s">
        <v>172</v>
      </c>
      <c r="B175" s="483"/>
      <c r="C175" s="483"/>
      <c r="D175" s="2"/>
      <c r="E175" s="2"/>
      <c r="F175" s="105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1:16" ht="28.5">
      <c r="A176" s="194" t="s">
        <v>37</v>
      </c>
      <c r="B176" s="194" t="s">
        <v>7</v>
      </c>
      <c r="C176" s="211" t="s">
        <v>173</v>
      </c>
      <c r="D176" s="2"/>
      <c r="E176" s="2"/>
      <c r="F176" s="105"/>
      <c r="G176" s="2"/>
      <c r="H176" s="2"/>
      <c r="I176" s="2"/>
      <c r="J176" s="2"/>
      <c r="K176" s="2"/>
      <c r="L176" s="2"/>
      <c r="M176" s="2"/>
      <c r="N176" s="2"/>
      <c r="O176" s="2"/>
      <c r="P176" s="2"/>
    </row>
    <row r="177" spans="1:16" ht="15">
      <c r="A177" s="140">
        <v>1</v>
      </c>
      <c r="B177" s="140">
        <v>2</v>
      </c>
      <c r="C177" s="140">
        <v>3</v>
      </c>
      <c r="D177" s="2"/>
      <c r="E177" s="2"/>
      <c r="F177" s="105"/>
      <c r="G177" s="2"/>
      <c r="H177" s="2"/>
      <c r="I177" s="2"/>
      <c r="J177" s="2"/>
      <c r="K177" s="2"/>
      <c r="L177" s="2"/>
      <c r="M177" s="2"/>
      <c r="N177" s="2"/>
      <c r="O177" s="2"/>
      <c r="P177" s="2"/>
    </row>
    <row r="178" spans="1:16" ht="15">
      <c r="A178" s="214" t="s">
        <v>185</v>
      </c>
      <c r="B178" s="196" t="s">
        <v>10</v>
      </c>
      <c r="C178" s="134">
        <v>5</v>
      </c>
      <c r="D178" s="2"/>
      <c r="E178" s="2"/>
      <c r="F178" s="206"/>
      <c r="G178" s="2"/>
      <c r="H178" s="2"/>
      <c r="I178" s="2"/>
      <c r="J178" s="2"/>
      <c r="K178" s="2"/>
      <c r="L178" s="2"/>
      <c r="M178" s="2"/>
      <c r="N178" s="2"/>
      <c r="O178" s="2"/>
      <c r="P178" s="131"/>
    </row>
    <row r="179" spans="1:16" ht="15">
      <c r="A179" s="214" t="s">
        <v>186</v>
      </c>
      <c r="B179" s="196" t="s">
        <v>12</v>
      </c>
      <c r="C179" s="134">
        <v>1</v>
      </c>
      <c r="D179" s="2"/>
      <c r="E179" s="2"/>
      <c r="F179" s="105"/>
      <c r="G179" s="2"/>
      <c r="H179" s="2"/>
      <c r="I179" s="2"/>
      <c r="J179" s="2"/>
      <c r="K179" s="2"/>
      <c r="L179" s="2"/>
      <c r="M179" s="2"/>
      <c r="N179" s="2"/>
      <c r="O179" s="2"/>
      <c r="P179" s="131"/>
    </row>
    <row r="180" spans="1:16" ht="30">
      <c r="A180" s="214" t="s">
        <v>199</v>
      </c>
      <c r="B180" s="196" t="s">
        <v>14</v>
      </c>
      <c r="C180" s="134">
        <v>5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131"/>
    </row>
    <row r="181" spans="1:16" ht="30">
      <c r="A181" s="214" t="s">
        <v>200</v>
      </c>
      <c r="B181" s="196" t="s">
        <v>16</v>
      </c>
      <c r="C181" s="134">
        <v>1</v>
      </c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131"/>
    </row>
    <row r="182" spans="1:16" ht="15">
      <c r="A182" s="214" t="s">
        <v>189</v>
      </c>
      <c r="B182" s="196" t="s">
        <v>18</v>
      </c>
      <c r="C182" s="134">
        <v>1</v>
      </c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131"/>
    </row>
    <row r="183" spans="1:16" ht="45">
      <c r="A183" s="214" t="s">
        <v>190</v>
      </c>
      <c r="B183" s="196" t="s">
        <v>20</v>
      </c>
      <c r="C183" s="134">
        <v>1</v>
      </c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131"/>
    </row>
    <row r="184" spans="1:16" ht="15">
      <c r="A184" s="192"/>
      <c r="B184" s="302"/>
      <c r="C184" s="206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</row>
    <row r="185" spans="1:16" ht="60">
      <c r="A185" s="303" t="s">
        <v>191</v>
      </c>
      <c r="B185" s="165"/>
      <c r="C185" s="516" t="s">
        <v>239</v>
      </c>
      <c r="D185" s="516"/>
      <c r="E185" s="146" t="s">
        <v>356</v>
      </c>
      <c r="F185" s="2"/>
      <c r="G185" s="146"/>
      <c r="H185" s="2"/>
      <c r="I185" s="2"/>
      <c r="J185" s="2"/>
      <c r="K185" s="2"/>
      <c r="L185" s="2"/>
      <c r="M185" s="2"/>
      <c r="N185" s="2"/>
      <c r="O185" s="2"/>
      <c r="P185" s="2"/>
    </row>
    <row r="186" spans="1:16" ht="15">
      <c r="A186" s="304"/>
      <c r="B186" s="165"/>
      <c r="C186" s="166" t="s">
        <v>192</v>
      </c>
      <c r="D186" s="165"/>
      <c r="E186" s="166" t="s">
        <v>193</v>
      </c>
      <c r="F186" s="2"/>
      <c r="G186" s="166" t="s">
        <v>194</v>
      </c>
      <c r="H186" s="2"/>
      <c r="I186" s="2"/>
      <c r="J186" s="2"/>
      <c r="K186" s="2"/>
      <c r="L186" s="2"/>
      <c r="M186" s="2"/>
      <c r="N186" s="2"/>
      <c r="O186" s="2"/>
      <c r="P186" s="2"/>
    </row>
    <row r="187" spans="1:16" ht="15">
      <c r="A187" s="165"/>
      <c r="B187" s="165"/>
      <c r="C187" s="516">
        <v>88795127677</v>
      </c>
      <c r="D187" s="516"/>
      <c r="E187" s="533" t="s">
        <v>357</v>
      </c>
      <c r="F187" s="534"/>
      <c r="G187" s="146"/>
      <c r="H187" s="2"/>
      <c r="I187" s="2"/>
      <c r="J187" s="2"/>
      <c r="K187" s="2"/>
      <c r="L187" s="2"/>
      <c r="M187" s="2"/>
      <c r="N187" s="2"/>
      <c r="O187" s="2"/>
      <c r="P187" s="2"/>
    </row>
    <row r="188" spans="1:16" ht="15">
      <c r="A188" s="165"/>
      <c r="B188" s="165"/>
      <c r="C188" s="192" t="s">
        <v>195</v>
      </c>
      <c r="D188" s="165"/>
      <c r="E188" s="305" t="s">
        <v>196</v>
      </c>
      <c r="F188" s="2"/>
      <c r="G188" s="2" t="s">
        <v>197</v>
      </c>
      <c r="H188" s="2"/>
      <c r="I188" s="2"/>
      <c r="J188" s="2"/>
      <c r="K188" s="2"/>
      <c r="L188" s="2"/>
      <c r="M188" s="2"/>
      <c r="N188" s="2"/>
      <c r="O188" s="2"/>
      <c r="P188" s="2"/>
    </row>
    <row r="189" spans="1:16" ht="15">
      <c r="A189" s="165"/>
      <c r="B189" s="165"/>
      <c r="C189" s="165"/>
      <c r="D189" s="165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1:16" ht="15">
      <c r="A190" s="165"/>
      <c r="B190" s="165"/>
      <c r="C190" s="165"/>
      <c r="D190" s="165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spans="1:16" ht="15">
      <c r="A191" s="165"/>
      <c r="B191" s="165"/>
      <c r="C191" s="165"/>
      <c r="D191" s="165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</row>
    <row r="192" spans="1:16" ht="15">
      <c r="A192" s="165"/>
      <c r="B192" s="165"/>
      <c r="C192" s="165"/>
      <c r="D192" s="165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6" ht="15">
      <c r="A193" s="165"/>
      <c r="B193" s="165"/>
      <c r="C193" s="165"/>
      <c r="D193" s="165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1:16" ht="15">
      <c r="A194" s="165"/>
      <c r="B194" s="165"/>
      <c r="C194" s="165"/>
      <c r="D194" s="165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1:16" ht="15">
      <c r="A195" s="165"/>
      <c r="B195" s="165"/>
      <c r="C195" s="165"/>
      <c r="D195" s="165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1:16" ht="15">
      <c r="A196" s="165"/>
      <c r="B196" s="165"/>
      <c r="C196" s="165"/>
      <c r="D196" s="165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1:16" ht="15">
      <c r="A197" s="165"/>
      <c r="B197" s="165"/>
      <c r="C197" s="165"/>
      <c r="D197" s="165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1:16" ht="15">
      <c r="A198" s="165"/>
      <c r="B198" s="165"/>
      <c r="C198" s="165"/>
      <c r="D198" s="165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6" ht="15">
      <c r="A199" s="165"/>
      <c r="B199" s="165"/>
      <c r="C199" s="165"/>
      <c r="D199" s="165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1:16" ht="15">
      <c r="A200" s="165"/>
      <c r="B200" s="165"/>
      <c r="C200" s="165"/>
      <c r="D200" s="165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1:16" ht="15">
      <c r="A201" s="165"/>
      <c r="B201" s="165"/>
      <c r="C201" s="165"/>
      <c r="D201" s="165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6" ht="15">
      <c r="A202" s="165"/>
      <c r="B202" s="165"/>
      <c r="C202" s="165"/>
      <c r="D202" s="165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1:16" ht="15">
      <c r="A203" s="165"/>
      <c r="B203" s="165"/>
      <c r="C203" s="165"/>
      <c r="D203" s="165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1:16" ht="15">
      <c r="A204" s="165"/>
      <c r="B204" s="165"/>
      <c r="C204" s="165"/>
      <c r="D204" s="165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1:16" ht="15">
      <c r="A205" s="165"/>
      <c r="B205" s="165"/>
      <c r="C205" s="165"/>
      <c r="D205" s="165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</row>
    <row r="206" spans="1:16" ht="15">
      <c r="A206" s="165"/>
      <c r="B206" s="165"/>
      <c r="C206" s="165"/>
      <c r="D206" s="165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1:16" ht="15">
      <c r="A207" s="165"/>
      <c r="B207" s="165"/>
      <c r="C207" s="165"/>
      <c r="D207" s="165"/>
      <c r="E207" s="2"/>
      <c r="F207" s="2"/>
      <c r="G207" s="135"/>
      <c r="H207" s="2"/>
      <c r="I207" s="2"/>
      <c r="J207" s="2"/>
      <c r="K207" s="2"/>
      <c r="L207" s="2"/>
      <c r="M207" s="2"/>
      <c r="N207" s="2"/>
      <c r="O207" s="2"/>
      <c r="P207" s="2"/>
    </row>
    <row r="208" spans="1:16" ht="15">
      <c r="A208" s="165"/>
      <c r="B208" s="165"/>
      <c r="C208" s="165"/>
      <c r="D208" s="165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ht="15">
      <c r="A209" s="165"/>
      <c r="B209" s="165"/>
      <c r="C209" s="165"/>
      <c r="D209" s="165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1:16" ht="15">
      <c r="A210" s="165"/>
      <c r="B210" s="165"/>
      <c r="C210" s="165"/>
      <c r="D210" s="165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1:16" ht="15">
      <c r="A211" s="165"/>
      <c r="B211" s="165"/>
      <c r="C211" s="165"/>
      <c r="D211" s="165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</row>
    <row r="212" spans="1:16" ht="15">
      <c r="A212" s="165"/>
      <c r="B212" s="165"/>
      <c r="C212" s="165"/>
      <c r="D212" s="165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</row>
    <row r="213" spans="1:16" ht="15">
      <c r="A213" s="165"/>
      <c r="B213" s="165"/>
      <c r="C213" s="165"/>
      <c r="D213" s="165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</row>
    <row r="214" spans="1:16" ht="15">
      <c r="A214" s="144"/>
      <c r="B214" s="144"/>
      <c r="C214" s="144"/>
      <c r="D214" s="144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</row>
    <row r="215" spans="1:16" ht="15">
      <c r="A215" s="144"/>
      <c r="B215" s="144"/>
      <c r="C215" s="144"/>
      <c r="D215" s="144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1:16" ht="15">
      <c r="A216" s="144"/>
      <c r="B216" s="144"/>
      <c r="C216" s="144"/>
      <c r="D216" s="144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1:16" ht="15">
      <c r="A217" s="144"/>
      <c r="B217" s="144"/>
      <c r="C217" s="144"/>
      <c r="D217" s="144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1:16" ht="15">
      <c r="A218" s="144"/>
      <c r="B218" s="144"/>
      <c r="C218" s="144"/>
      <c r="D218" s="144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ht="15">
      <c r="A219" s="144"/>
      <c r="B219" s="144"/>
      <c r="C219" s="144"/>
      <c r="D219" s="144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ht="15">
      <c r="A220" s="144"/>
      <c r="B220" s="144"/>
      <c r="C220" s="144"/>
      <c r="D220" s="144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ht="15">
      <c r="A221" s="144"/>
      <c r="B221" s="144"/>
      <c r="C221" s="144"/>
      <c r="D221" s="144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ht="15">
      <c r="A222" s="144"/>
      <c r="B222" s="144"/>
      <c r="C222" s="144"/>
      <c r="D222" s="144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ht="15">
      <c r="A223" s="144"/>
      <c r="B223" s="144"/>
      <c r="C223" s="144"/>
      <c r="D223" s="144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ht="15">
      <c r="A224" s="144"/>
      <c r="B224" s="144"/>
      <c r="C224" s="144"/>
      <c r="D224" s="144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6" ht="15">
      <c r="A225" s="144"/>
      <c r="B225" s="144"/>
      <c r="C225" s="144"/>
      <c r="D225" s="144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6" ht="15">
      <c r="A226" s="144"/>
      <c r="B226" s="144"/>
      <c r="C226" s="144"/>
      <c r="D226" s="144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16" ht="15">
      <c r="A227" s="144"/>
      <c r="B227" s="144"/>
      <c r="C227" s="144"/>
      <c r="D227" s="144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6" ht="15">
      <c r="A228" s="144"/>
      <c r="B228" s="144"/>
      <c r="C228" s="144"/>
      <c r="D228" s="144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6" ht="15">
      <c r="A229" s="144"/>
      <c r="B229" s="144"/>
      <c r="C229" s="144"/>
      <c r="D229" s="144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6" ht="15">
      <c r="A230" s="144"/>
      <c r="B230" s="144"/>
      <c r="C230" s="144"/>
      <c r="D230" s="144"/>
      <c r="E230" s="15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6" ht="15">
      <c r="A231" s="144"/>
      <c r="B231" s="144"/>
      <c r="C231" s="144"/>
      <c r="D231" s="144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1:16" ht="15">
      <c r="A232" s="144"/>
      <c r="B232" s="144"/>
      <c r="C232" s="144"/>
      <c r="D232" s="144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6" ht="15">
      <c r="A233" s="144"/>
      <c r="B233" s="144"/>
      <c r="C233" s="144"/>
      <c r="D233" s="144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6" ht="15">
      <c r="A234" s="144"/>
      <c r="B234" s="144"/>
      <c r="C234" s="144"/>
      <c r="D234" s="144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6" ht="15">
      <c r="A235" s="144"/>
      <c r="B235" s="144"/>
      <c r="C235" s="144"/>
      <c r="D235" s="144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6" ht="15">
      <c r="A236" s="144"/>
      <c r="B236" s="144"/>
      <c r="C236" s="144"/>
      <c r="D236" s="144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6" ht="15">
      <c r="A237" s="144"/>
      <c r="B237" s="144"/>
      <c r="C237" s="144"/>
      <c r="D237" s="144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6" ht="15">
      <c r="A238" s="144"/>
      <c r="B238" s="144"/>
      <c r="C238" s="144"/>
      <c r="D238" s="144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6" ht="1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6" ht="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ht="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ht="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ht="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ht="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ht="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ht="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ht="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ht="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ht="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ht="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ht="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ht="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ht="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ht="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ht="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ht="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1:16" ht="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</sheetData>
  <mergeCells count="78">
    <mergeCell ref="A157:C157"/>
    <mergeCell ref="A139:A140"/>
    <mergeCell ref="D148:E148"/>
    <mergeCell ref="D151:E151"/>
    <mergeCell ref="A137:F137"/>
    <mergeCell ref="C187:D187"/>
    <mergeCell ref="E187:F187"/>
    <mergeCell ref="C185:D185"/>
    <mergeCell ref="D153:E153"/>
    <mergeCell ref="A175:C175"/>
    <mergeCell ref="A174:C174"/>
    <mergeCell ref="H139:H140"/>
    <mergeCell ref="B139:B140"/>
    <mergeCell ref="D139:G139"/>
    <mergeCell ref="C139:C140"/>
    <mergeCell ref="A136:F136"/>
    <mergeCell ref="A158:C158"/>
    <mergeCell ref="D155:E155"/>
    <mergeCell ref="D154:E154"/>
    <mergeCell ref="D152:E152"/>
    <mergeCell ref="A148:C148"/>
    <mergeCell ref="A138:H138"/>
    <mergeCell ref="A128:M128"/>
    <mergeCell ref="B111:B112"/>
    <mergeCell ref="A131:A132"/>
    <mergeCell ref="B131:B132"/>
    <mergeCell ref="A129:L129"/>
    <mergeCell ref="J130:P130"/>
    <mergeCell ref="C111:L111"/>
    <mergeCell ref="A111:A112"/>
    <mergeCell ref="K131:P131"/>
    <mergeCell ref="B90:B91"/>
    <mergeCell ref="C90:C91"/>
    <mergeCell ref="B79:D79"/>
    <mergeCell ref="J131:J132"/>
    <mergeCell ref="C131:C132"/>
    <mergeCell ref="D131:I131"/>
    <mergeCell ref="A109:I109"/>
    <mergeCell ref="C63:C64"/>
    <mergeCell ref="D63:K63"/>
    <mergeCell ref="A89:I89"/>
    <mergeCell ref="H90:H91"/>
    <mergeCell ref="I90:I91"/>
    <mergeCell ref="G33:H33"/>
    <mergeCell ref="C33:F33"/>
    <mergeCell ref="A87:J87"/>
    <mergeCell ref="A90:A91"/>
    <mergeCell ref="D90:G90"/>
    <mergeCell ref="A61:N61"/>
    <mergeCell ref="G34:G35"/>
    <mergeCell ref="A7:C7"/>
    <mergeCell ref="B33:B35"/>
    <mergeCell ref="C34:C35"/>
    <mergeCell ref="A108:I108"/>
    <mergeCell ref="A88:J88"/>
    <mergeCell ref="A71:D71"/>
    <mergeCell ref="A63:A64"/>
    <mergeCell ref="B63:B64"/>
    <mergeCell ref="A20:C20"/>
    <mergeCell ref="H62:K62"/>
    <mergeCell ref="D32:I32"/>
    <mergeCell ref="A72:D72"/>
    <mergeCell ref="A78:E78"/>
    <mergeCell ref="A1:J1"/>
    <mergeCell ref="B3:D3"/>
    <mergeCell ref="E3:G3"/>
    <mergeCell ref="H3:J3"/>
    <mergeCell ref="A2:J2"/>
    <mergeCell ref="B4:D4"/>
    <mergeCell ref="H4:J4"/>
    <mergeCell ref="E4:G4"/>
    <mergeCell ref="I34:I35"/>
    <mergeCell ref="A6:C6"/>
    <mergeCell ref="A31:J31"/>
    <mergeCell ref="H34:H35"/>
    <mergeCell ref="D34:F34"/>
    <mergeCell ref="A30:J30"/>
    <mergeCell ref="A33:A35"/>
  </mergeCells>
  <phoneticPr fontId="27" type="noConversion"/>
  <dataValidations count="12">
    <dataValidation allowBlank="1" showInputMessage="1" showErrorMessage="1" error="Необходимо ввести целое значение." sqref="I57"/>
    <dataValidation type="whole" allowBlank="1" showInputMessage="1" showErrorMessage="1" error="Введено недопустимое значение." sqref="C184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0 или 1." sqref="C151:C155">
      <formula1>0</formula1>
      <formula2>1</formula2>
    </dataValidation>
    <dataValidation type="whole" allowBlank="1" showInputMessage="1" showErrorMessage="1" error="Необходимо ввести целое значение." sqref="C167:C173">
      <formula1>-100000</formula1>
      <formula2>9999999999</formula2>
    </dataValidation>
    <dataValidation type="whole" allowBlank="1" showInputMessage="1" showErrorMessage="1" error="Введено недопустимое значение." prompt="Допустимое значение 0 или 1" sqref="C181:C183">
      <formula1>0</formula1>
      <formula2>1</formula2>
    </dataValidation>
    <dataValidation type="whole" allowBlank="1" showInputMessage="1" showErrorMessage="1" error="Необходимо ввести целое значение." sqref="D84:E84">
      <formula1>-100000</formula1>
      <formula2>99999999999</formula2>
    </dataValidation>
    <dataValidation type="whole" allowBlank="1" showInputMessage="1" showErrorMessage="1" error="Необходимо ввести целое значение." sqref="D77">
      <formula1>-1000000</formula1>
      <formula2>999999999999</formula2>
    </dataValidation>
    <dataValidation type="whole" allowBlank="1" showInputMessage="1" showErrorMessage="1" error="Введено недопустимое значение." sqref="C21">
      <formula1>0</formula1>
      <formula2>1</formula2>
    </dataValidation>
    <dataValidation type="whole" allowBlank="1" showInputMessage="1" showErrorMessage="1" prompt="Допустимое значение 0 или 1." sqref="C12:C13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0 -нет или 1 -да." sqref="C25:C26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1 (город и поселок городского типа) или 2 (сельская местность)" sqref="C27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1 (пятидневный) или 2 (шестидневный)" sqref="C24">
      <formula1>1</formula1>
      <formula2>2</formula2>
    </dataValidation>
  </dataValidations>
  <hyperlinks>
    <hyperlink ref="E187" r:id="rId1"/>
  </hyperlinks>
  <pageMargins left="0.7" right="0.7" top="0.75" bottom="0.75" header="0.3" footer="0.3"/>
  <pageSetup paperSize="9" scale="55" orientation="landscape" r:id="rId2"/>
</worksheet>
</file>

<file path=xl/worksheets/sheet45.xml><?xml version="1.0" encoding="utf-8"?>
<worksheet xmlns="http://schemas.openxmlformats.org/spreadsheetml/2006/main" xmlns:r="http://schemas.openxmlformats.org/officeDocument/2006/relationships">
  <sheetPr>
    <tabColor indexed="43"/>
  </sheetPr>
  <dimension ref="A1:S295"/>
  <sheetViews>
    <sheetView topLeftCell="A25" zoomScale="59" workbookViewId="0">
      <selection activeCell="M116" sqref="M116:M125"/>
    </sheetView>
  </sheetViews>
  <sheetFormatPr defaultRowHeight="12.75"/>
  <cols>
    <col min="1" max="1" width="51.42578125" style="5" customWidth="1"/>
    <col min="2" max="2" width="8.5703125" style="5" customWidth="1"/>
    <col min="3" max="3" width="17.85546875" style="5" customWidth="1"/>
    <col min="4" max="5" width="14.42578125" style="5" customWidth="1"/>
    <col min="6" max="6" width="17.28515625" style="5" customWidth="1"/>
    <col min="7" max="12" width="14.42578125" style="5" customWidth="1"/>
    <col min="13" max="16" width="12.140625" style="5" customWidth="1"/>
    <col min="17" max="16384" width="9.140625" style="5"/>
  </cols>
  <sheetData>
    <row r="1" spans="1:16" s="2" customFormat="1" ht="15.75" customHeight="1">
      <c r="A1" s="506" t="s">
        <v>235</v>
      </c>
      <c r="B1" s="506"/>
      <c r="C1" s="506"/>
      <c r="D1" s="506"/>
      <c r="E1" s="506"/>
      <c r="F1" s="506"/>
      <c r="G1" s="506"/>
      <c r="H1" s="506"/>
      <c r="I1" s="506"/>
      <c r="J1" s="506"/>
      <c r="K1" s="193"/>
      <c r="L1" s="193"/>
      <c r="M1" s="193"/>
      <c r="N1" s="193"/>
      <c r="O1" s="193"/>
      <c r="P1" s="193"/>
    </row>
    <row r="2" spans="1:16" s="2" customFormat="1" ht="36" customHeight="1">
      <c r="A2" s="513" t="s">
        <v>349</v>
      </c>
      <c r="B2" s="513"/>
      <c r="C2" s="513"/>
      <c r="D2" s="513"/>
      <c r="E2" s="513"/>
      <c r="F2" s="513"/>
      <c r="G2" s="513"/>
      <c r="H2" s="513"/>
      <c r="I2" s="513"/>
      <c r="J2" s="513"/>
      <c r="K2" s="191"/>
      <c r="L2" s="191"/>
      <c r="M2" s="191"/>
      <c r="N2" s="191"/>
      <c r="O2" s="191"/>
      <c r="P2" s="191"/>
    </row>
    <row r="3" spans="1:16" ht="63" customHeight="1">
      <c r="A3" s="194" t="s">
        <v>1</v>
      </c>
      <c r="B3" s="503" t="s">
        <v>1</v>
      </c>
      <c r="C3" s="507"/>
      <c r="D3" s="508"/>
      <c r="E3" s="503" t="s">
        <v>2</v>
      </c>
      <c r="F3" s="507"/>
      <c r="G3" s="508"/>
      <c r="H3" s="512"/>
      <c r="I3" s="512"/>
      <c r="J3" s="512"/>
      <c r="K3" s="195"/>
      <c r="L3" s="195"/>
      <c r="M3" s="195"/>
      <c r="N3" s="195"/>
      <c r="O3" s="195"/>
      <c r="P3" s="195"/>
    </row>
    <row r="4" spans="1:16" s="2" customFormat="1" ht="15">
      <c r="A4" s="196" t="s">
        <v>3</v>
      </c>
      <c r="B4" s="453" t="s">
        <v>3</v>
      </c>
      <c r="C4" s="515"/>
      <c r="D4" s="515"/>
      <c r="E4" s="453">
        <v>43764564</v>
      </c>
      <c r="F4" s="515"/>
      <c r="G4" s="515"/>
      <c r="H4" s="514"/>
      <c r="I4" s="514"/>
      <c r="J4" s="514"/>
      <c r="K4" s="7"/>
      <c r="L4" s="7"/>
      <c r="M4" s="7"/>
      <c r="N4" s="7"/>
      <c r="O4" s="7"/>
      <c r="P4" s="7"/>
    </row>
    <row r="5" spans="1:16" ht="1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spans="1:16" ht="18.75" customHeight="1">
      <c r="A6" s="502" t="s">
        <v>4</v>
      </c>
      <c r="B6" s="502"/>
      <c r="C6" s="50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15.75" customHeight="1">
      <c r="A7" s="502" t="s">
        <v>5</v>
      </c>
      <c r="B7" s="502"/>
      <c r="C7" s="50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spans="1:16" ht="28.5">
      <c r="A8" s="194" t="s">
        <v>6</v>
      </c>
      <c r="B8" s="129" t="s">
        <v>7</v>
      </c>
      <c r="C8" s="130" t="s">
        <v>8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spans="1:16" ht="15">
      <c r="A9" s="129">
        <v>1</v>
      </c>
      <c r="B9" s="129">
        <v>2</v>
      </c>
      <c r="C9" s="130">
        <v>3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spans="1:16" ht="15">
      <c r="A10" s="197" t="s">
        <v>9</v>
      </c>
      <c r="B10" s="198" t="s">
        <v>10</v>
      </c>
      <c r="C10" s="189">
        <v>1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1:16" ht="30">
      <c r="A11" s="199" t="s">
        <v>11</v>
      </c>
      <c r="B11" s="198" t="s">
        <v>12</v>
      </c>
      <c r="C11" s="200">
        <v>0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1:16" ht="30">
      <c r="A12" s="199" t="s">
        <v>13</v>
      </c>
      <c r="B12" s="196" t="s">
        <v>14</v>
      </c>
      <c r="C12" s="200">
        <v>0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</row>
    <row r="13" spans="1:16" ht="45">
      <c r="A13" s="197" t="s">
        <v>15</v>
      </c>
      <c r="B13" s="198" t="s">
        <v>16</v>
      </c>
      <c r="C13" s="200">
        <v>0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</row>
    <row r="14" spans="1:16" ht="60">
      <c r="A14" s="201" t="s">
        <v>17</v>
      </c>
      <c r="B14" s="196" t="s">
        <v>18</v>
      </c>
      <c r="C14" s="134">
        <v>0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spans="1:16" ht="75">
      <c r="A15" s="201" t="s">
        <v>19</v>
      </c>
      <c r="B15" s="196" t="s">
        <v>20</v>
      </c>
      <c r="C15" s="134">
        <v>0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</row>
    <row r="16" spans="1:16" ht="60">
      <c r="A16" s="201" t="s">
        <v>21</v>
      </c>
      <c r="B16" s="196" t="s">
        <v>22</v>
      </c>
      <c r="C16" s="134">
        <v>0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</row>
    <row r="17" spans="1:19" ht="60">
      <c r="A17" s="201" t="s">
        <v>23</v>
      </c>
      <c r="B17" s="196" t="s">
        <v>24</v>
      </c>
      <c r="C17" s="134">
        <v>0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</row>
    <row r="18" spans="1:19" ht="60">
      <c r="A18" s="202" t="s">
        <v>25</v>
      </c>
      <c r="B18" s="198" t="s">
        <v>26</v>
      </c>
      <c r="C18" s="203">
        <v>0</v>
      </c>
      <c r="D18" s="2"/>
      <c r="E18" s="2"/>
      <c r="F18" s="2"/>
      <c r="G18" s="2"/>
      <c r="H18" s="2"/>
      <c r="I18" s="2"/>
      <c r="J18" s="2"/>
      <c r="K18" s="2"/>
      <c r="L18" s="135"/>
      <c r="M18" s="2"/>
      <c r="N18" s="2"/>
      <c r="O18" s="2"/>
      <c r="P18" s="2"/>
    </row>
    <row r="19" spans="1:19" ht="15">
      <c r="A19" s="204"/>
      <c r="B19" s="205"/>
      <c r="C19" s="206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spans="1:19" ht="15.75" customHeight="1">
      <c r="A20" s="516" t="s">
        <v>27</v>
      </c>
      <c r="B20" s="517"/>
      <c r="C20" s="517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1:19" ht="15">
      <c r="A21" s="192"/>
      <c r="B21" s="205"/>
      <c r="C21" s="206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</row>
    <row r="22" spans="1:19" ht="28.5">
      <c r="A22" s="75" t="s">
        <v>6</v>
      </c>
      <c r="B22" s="75" t="s">
        <v>7</v>
      </c>
      <c r="C22" s="207" t="s">
        <v>28</v>
      </c>
      <c r="D22" s="105"/>
      <c r="E22" s="105"/>
      <c r="F22" s="105"/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Q22" s="25"/>
      <c r="R22" s="25"/>
      <c r="S22" s="25"/>
    </row>
    <row r="23" spans="1:19" s="29" customFormat="1" ht="14.25">
      <c r="A23" s="75">
        <v>1</v>
      </c>
      <c r="B23" s="75">
        <v>2</v>
      </c>
      <c r="C23" s="75">
        <v>3</v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8"/>
      <c r="R23" s="28"/>
      <c r="S23" s="28"/>
    </row>
    <row r="24" spans="1:19" ht="15">
      <c r="A24" s="208" t="s">
        <v>29</v>
      </c>
      <c r="B24" s="198" t="s">
        <v>10</v>
      </c>
      <c r="C24" s="134">
        <v>1</v>
      </c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25"/>
      <c r="R24" s="25"/>
      <c r="S24" s="25"/>
    </row>
    <row r="25" spans="1:19" ht="15">
      <c r="A25" s="208" t="s">
        <v>30</v>
      </c>
      <c r="B25" s="196" t="s">
        <v>12</v>
      </c>
      <c r="C25" s="134">
        <v>0</v>
      </c>
      <c r="D25" s="105"/>
      <c r="E25" s="105"/>
      <c r="F25" s="105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25"/>
      <c r="R25" s="25"/>
      <c r="S25" s="25"/>
    </row>
    <row r="26" spans="1:19" ht="15">
      <c r="A26" s="208" t="s">
        <v>31</v>
      </c>
      <c r="B26" s="196" t="s">
        <v>14</v>
      </c>
      <c r="C26" s="134">
        <v>0</v>
      </c>
      <c r="D26" s="105"/>
      <c r="E26" s="105"/>
      <c r="F26" s="105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25"/>
      <c r="R26" s="25"/>
      <c r="S26" s="25"/>
    </row>
    <row r="27" spans="1:19" ht="15">
      <c r="A27" s="208" t="s">
        <v>32</v>
      </c>
      <c r="B27" s="196" t="s">
        <v>16</v>
      </c>
      <c r="C27" s="134">
        <v>1</v>
      </c>
      <c r="D27" s="105"/>
      <c r="E27" s="105"/>
      <c r="F27" s="105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25"/>
      <c r="R27" s="25"/>
      <c r="S27" s="25"/>
    </row>
    <row r="28" spans="1:19" ht="30">
      <c r="A28" s="208" t="s">
        <v>33</v>
      </c>
      <c r="B28" s="196" t="s">
        <v>18</v>
      </c>
      <c r="C28" s="134">
        <v>1</v>
      </c>
      <c r="D28" s="105"/>
      <c r="E28" s="105"/>
      <c r="F28" s="105"/>
      <c r="G28" s="105"/>
      <c r="H28" s="105"/>
      <c r="I28" s="105"/>
      <c r="J28" s="105"/>
      <c r="K28" s="105"/>
      <c r="L28" s="105"/>
      <c r="M28" s="105"/>
      <c r="N28" s="105"/>
      <c r="O28" s="105"/>
      <c r="P28" s="105"/>
      <c r="Q28" s="25"/>
      <c r="R28" s="25"/>
      <c r="S28" s="25"/>
    </row>
    <row r="29" spans="1:19" ht="73.5" customHeight="1">
      <c r="A29" s="192"/>
      <c r="B29" s="205"/>
      <c r="C29" s="206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9" ht="15">
      <c r="A30" s="491" t="s">
        <v>34</v>
      </c>
      <c r="B30" s="519"/>
      <c r="C30" s="519"/>
      <c r="D30" s="519"/>
      <c r="E30" s="519"/>
      <c r="F30" s="519"/>
      <c r="G30" s="519"/>
      <c r="H30" s="519"/>
      <c r="I30" s="519"/>
      <c r="J30" s="519"/>
      <c r="K30" s="2"/>
      <c r="L30" s="2"/>
      <c r="M30" s="2"/>
      <c r="N30" s="2"/>
      <c r="O30" s="2"/>
      <c r="P30" s="2"/>
    </row>
    <row r="31" spans="1:19" ht="15.75" customHeight="1">
      <c r="A31" s="484" t="s">
        <v>35</v>
      </c>
      <c r="B31" s="484"/>
      <c r="C31" s="484"/>
      <c r="D31" s="484"/>
      <c r="E31" s="484"/>
      <c r="F31" s="484"/>
      <c r="G31" s="484"/>
      <c r="H31" s="484"/>
      <c r="I31" s="484"/>
      <c r="J31" s="484"/>
      <c r="K31" s="2"/>
      <c r="L31" s="2"/>
      <c r="M31" s="2"/>
      <c r="N31" s="2"/>
      <c r="O31" s="2"/>
      <c r="P31" s="2"/>
    </row>
    <row r="32" spans="1:19" ht="15">
      <c r="A32" s="82"/>
      <c r="B32" s="82"/>
      <c r="C32" s="82"/>
      <c r="D32" s="518" t="s">
        <v>36</v>
      </c>
      <c r="E32" s="518"/>
      <c r="F32" s="518"/>
      <c r="G32" s="518"/>
      <c r="H32" s="518"/>
      <c r="I32" s="518"/>
      <c r="J32" s="209"/>
      <c r="K32" s="209"/>
      <c r="L32" s="2"/>
      <c r="M32" s="2"/>
      <c r="N32" s="2"/>
      <c r="O32" s="2"/>
      <c r="P32" s="2"/>
    </row>
    <row r="33" spans="1:17" ht="31.5" customHeight="1">
      <c r="A33" s="450" t="s">
        <v>37</v>
      </c>
      <c r="B33" s="450" t="s">
        <v>7</v>
      </c>
      <c r="C33" s="450" t="s">
        <v>38</v>
      </c>
      <c r="D33" s="450"/>
      <c r="E33" s="450"/>
      <c r="F33" s="450"/>
      <c r="G33" s="486" t="s">
        <v>39</v>
      </c>
      <c r="H33" s="492"/>
      <c r="I33" s="210" t="s">
        <v>40</v>
      </c>
      <c r="J33" s="107"/>
      <c r="K33" s="2"/>
      <c r="L33" s="2"/>
      <c r="M33" s="2"/>
      <c r="N33" s="2"/>
      <c r="O33" s="2"/>
      <c r="P33" s="2"/>
    </row>
    <row r="34" spans="1:17" ht="15.75" customHeight="1">
      <c r="A34" s="450"/>
      <c r="B34" s="450"/>
      <c r="C34" s="499" t="s">
        <v>41</v>
      </c>
      <c r="D34" s="450" t="s">
        <v>42</v>
      </c>
      <c r="E34" s="450"/>
      <c r="F34" s="450"/>
      <c r="G34" s="499" t="s">
        <v>41</v>
      </c>
      <c r="H34" s="499" t="s">
        <v>43</v>
      </c>
      <c r="I34" s="450" t="s">
        <v>41</v>
      </c>
      <c r="J34" s="27"/>
      <c r="K34" s="2"/>
      <c r="L34" s="2"/>
      <c r="M34" s="2"/>
      <c r="N34" s="2"/>
      <c r="O34" s="2"/>
      <c r="P34" s="2"/>
    </row>
    <row r="35" spans="1:17" ht="71.25">
      <c r="A35" s="450"/>
      <c r="B35" s="450"/>
      <c r="C35" s="501"/>
      <c r="D35" s="75" t="s">
        <v>44</v>
      </c>
      <c r="E35" s="75" t="s">
        <v>45</v>
      </c>
      <c r="F35" s="75" t="s">
        <v>46</v>
      </c>
      <c r="G35" s="500"/>
      <c r="H35" s="501"/>
      <c r="I35" s="450"/>
      <c r="J35" s="213"/>
      <c r="K35" s="105"/>
      <c r="L35" s="105"/>
      <c r="M35" s="105"/>
      <c r="N35" s="105"/>
      <c r="O35" s="105"/>
      <c r="P35" s="105"/>
      <c r="Q35" s="25"/>
    </row>
    <row r="36" spans="1:17" s="29" customFormat="1" ht="14.25">
      <c r="A36" s="75">
        <v>1</v>
      </c>
      <c r="B36" s="75">
        <v>2</v>
      </c>
      <c r="C36" s="75">
        <v>3</v>
      </c>
      <c r="D36" s="75">
        <v>4</v>
      </c>
      <c r="E36" s="75">
        <v>5</v>
      </c>
      <c r="F36" s="75">
        <v>6</v>
      </c>
      <c r="G36" s="75">
        <v>7</v>
      </c>
      <c r="H36" s="75">
        <v>8</v>
      </c>
      <c r="I36" s="75">
        <v>9</v>
      </c>
      <c r="J36" s="27"/>
      <c r="K36" s="27"/>
      <c r="L36" s="27"/>
      <c r="M36" s="27"/>
      <c r="N36" s="27"/>
      <c r="O36" s="27"/>
      <c r="P36" s="27"/>
      <c r="Q36" s="28"/>
    </row>
    <row r="37" spans="1:17" ht="15">
      <c r="A37" s="214" t="s">
        <v>47</v>
      </c>
      <c r="B37" s="198" t="s">
        <v>10</v>
      </c>
      <c r="C37" s="215">
        <f>C38+C47+C48+C51+C52+C53+C54</f>
        <v>157</v>
      </c>
      <c r="D37" s="215">
        <v>112</v>
      </c>
      <c r="E37" s="215">
        <f>E38+E47+E48+E51+E52+E53+E54</f>
        <v>0</v>
      </c>
      <c r="F37" s="215">
        <f>F38+F47+F48+F51+F52+F53+F54</f>
        <v>0</v>
      </c>
      <c r="G37" s="215">
        <f>G38+G47+G48+G51+G52+G53+G54</f>
        <v>8</v>
      </c>
      <c r="H37" s="215">
        <f>H38+H47+H48+H51+H53+H54</f>
        <v>5</v>
      </c>
      <c r="I37" s="215">
        <v>136</v>
      </c>
      <c r="J37" s="216"/>
      <c r="K37" s="105"/>
      <c r="L37" s="105"/>
      <c r="M37" s="217"/>
      <c r="N37" s="217"/>
      <c r="O37" s="191"/>
      <c r="P37" s="191"/>
      <c r="Q37" s="25"/>
    </row>
    <row r="38" spans="1:17" ht="28.5">
      <c r="A38" s="218" t="s">
        <v>48</v>
      </c>
      <c r="B38" s="198" t="s">
        <v>12</v>
      </c>
      <c r="C38" s="219">
        <f t="shared" ref="C38:I38" si="0">C39+C40+C41+C42+C43+C44+C45+C46</f>
        <v>0</v>
      </c>
      <c r="D38" s="219">
        <f t="shared" si="0"/>
        <v>0</v>
      </c>
      <c r="E38" s="219">
        <f t="shared" si="0"/>
        <v>0</v>
      </c>
      <c r="F38" s="219">
        <f t="shared" si="0"/>
        <v>0</v>
      </c>
      <c r="G38" s="219">
        <f t="shared" si="0"/>
        <v>0</v>
      </c>
      <c r="H38" s="219">
        <f t="shared" si="0"/>
        <v>0</v>
      </c>
      <c r="I38" s="219">
        <f t="shared" si="0"/>
        <v>0</v>
      </c>
      <c r="J38" s="220"/>
      <c r="K38" s="105"/>
      <c r="L38" s="173"/>
      <c r="M38" s="105"/>
      <c r="N38" s="105"/>
      <c r="O38" s="105"/>
      <c r="P38" s="45"/>
      <c r="Q38" s="25"/>
    </row>
    <row r="39" spans="1:17" ht="30">
      <c r="A39" s="221" t="s">
        <v>49</v>
      </c>
      <c r="B39" s="196" t="s">
        <v>14</v>
      </c>
      <c r="C39" s="222"/>
      <c r="D39" s="222"/>
      <c r="E39" s="222"/>
      <c r="F39" s="222"/>
      <c r="G39" s="222"/>
      <c r="H39" s="222"/>
      <c r="I39" s="222"/>
      <c r="J39" s="223"/>
      <c r="K39" s="105"/>
      <c r="L39" s="173"/>
      <c r="M39" s="105"/>
      <c r="N39" s="105"/>
      <c r="O39" s="105"/>
      <c r="P39" s="45"/>
      <c r="Q39" s="25"/>
    </row>
    <row r="40" spans="1:17" ht="15">
      <c r="A40" s="224" t="s">
        <v>50</v>
      </c>
      <c r="B40" s="198" t="s">
        <v>16</v>
      </c>
      <c r="C40" s="222"/>
      <c r="D40" s="222"/>
      <c r="E40" s="222"/>
      <c r="F40" s="222"/>
      <c r="G40" s="222"/>
      <c r="H40" s="222"/>
      <c r="I40" s="222"/>
      <c r="J40" s="223"/>
      <c r="K40" s="2"/>
      <c r="L40" s="225"/>
      <c r="M40" s="2"/>
      <c r="N40" s="2"/>
      <c r="O40" s="2"/>
      <c r="P40" s="50"/>
    </row>
    <row r="41" spans="1:17" ht="15">
      <c r="A41" s="226" t="s">
        <v>51</v>
      </c>
      <c r="B41" s="196" t="s">
        <v>18</v>
      </c>
      <c r="C41" s="222"/>
      <c r="D41" s="222"/>
      <c r="E41" s="222"/>
      <c r="F41" s="222"/>
      <c r="G41" s="222"/>
      <c r="H41" s="222"/>
      <c r="I41" s="222"/>
      <c r="J41" s="223"/>
      <c r="K41" s="2"/>
      <c r="L41" s="2"/>
      <c r="M41" s="2"/>
      <c r="N41" s="2"/>
      <c r="O41" s="2"/>
      <c r="P41" s="50"/>
    </row>
    <row r="42" spans="1:17" ht="15">
      <c r="A42" s="224" t="s">
        <v>52</v>
      </c>
      <c r="B42" s="196" t="s">
        <v>20</v>
      </c>
      <c r="C42" s="222"/>
      <c r="D42" s="222"/>
      <c r="E42" s="222"/>
      <c r="F42" s="222"/>
      <c r="G42" s="222"/>
      <c r="H42" s="222"/>
      <c r="I42" s="222"/>
      <c r="J42" s="223"/>
      <c r="K42" s="2"/>
      <c r="L42" s="2"/>
      <c r="M42" s="2"/>
      <c r="N42" s="2"/>
      <c r="O42" s="2"/>
      <c r="P42" s="50"/>
    </row>
    <row r="43" spans="1:17" ht="15">
      <c r="A43" s="224" t="s">
        <v>53</v>
      </c>
      <c r="B43" s="196" t="s">
        <v>22</v>
      </c>
      <c r="C43" s="222"/>
      <c r="D43" s="222"/>
      <c r="E43" s="222"/>
      <c r="F43" s="222"/>
      <c r="G43" s="222"/>
      <c r="H43" s="222"/>
      <c r="I43" s="222"/>
      <c r="J43" s="223"/>
      <c r="K43" s="2"/>
      <c r="L43" s="2"/>
      <c r="M43" s="2"/>
      <c r="N43" s="2"/>
      <c r="O43" s="2"/>
      <c r="P43" s="50"/>
    </row>
    <row r="44" spans="1:17" ht="15">
      <c r="A44" s="221" t="s">
        <v>54</v>
      </c>
      <c r="B44" s="196" t="s">
        <v>24</v>
      </c>
      <c r="C44" s="222"/>
      <c r="D44" s="222"/>
      <c r="E44" s="222"/>
      <c r="F44" s="222"/>
      <c r="G44" s="222"/>
      <c r="H44" s="222"/>
      <c r="I44" s="222"/>
      <c r="J44" s="223"/>
      <c r="K44" s="2"/>
      <c r="L44" s="2"/>
      <c r="M44" s="2"/>
      <c r="N44" s="2"/>
      <c r="O44" s="2"/>
      <c r="P44" s="50"/>
    </row>
    <row r="45" spans="1:17" ht="15">
      <c r="A45" s="224" t="s">
        <v>55</v>
      </c>
      <c r="B45" s="198" t="s">
        <v>26</v>
      </c>
      <c r="C45" s="222"/>
      <c r="D45" s="222"/>
      <c r="E45" s="222"/>
      <c r="F45" s="222"/>
      <c r="G45" s="222"/>
      <c r="H45" s="222"/>
      <c r="I45" s="222"/>
      <c r="J45" s="223"/>
      <c r="K45" s="2"/>
      <c r="L45" s="2"/>
      <c r="M45" s="2"/>
      <c r="N45" s="2"/>
      <c r="O45" s="2"/>
      <c r="P45" s="50"/>
    </row>
    <row r="46" spans="1:17" ht="15">
      <c r="A46" s="224" t="s">
        <v>56</v>
      </c>
      <c r="B46" s="227">
        <v>10</v>
      </c>
      <c r="C46" s="222"/>
      <c r="D46" s="222"/>
      <c r="E46" s="222"/>
      <c r="F46" s="222"/>
      <c r="G46" s="222"/>
      <c r="H46" s="222"/>
      <c r="I46" s="222"/>
      <c r="J46" s="223"/>
      <c r="K46" s="2"/>
      <c r="L46" s="2"/>
      <c r="M46" s="2"/>
      <c r="N46" s="2"/>
      <c r="O46" s="2"/>
      <c r="P46" s="50"/>
    </row>
    <row r="47" spans="1:17" ht="15">
      <c r="A47" s="228" t="s">
        <v>57</v>
      </c>
      <c r="B47" s="227">
        <v>11</v>
      </c>
      <c r="C47" s="222">
        <v>157</v>
      </c>
      <c r="D47" s="222">
        <v>112</v>
      </c>
      <c r="E47" s="222">
        <v>0</v>
      </c>
      <c r="F47" s="222">
        <v>0</v>
      </c>
      <c r="G47" s="222">
        <v>8</v>
      </c>
      <c r="H47" s="222">
        <v>5</v>
      </c>
      <c r="I47" s="222">
        <v>136</v>
      </c>
      <c r="J47" s="229"/>
      <c r="K47" s="2"/>
      <c r="L47" s="2"/>
      <c r="M47" s="2"/>
      <c r="N47" s="2"/>
      <c r="O47" s="2"/>
      <c r="P47" s="50"/>
    </row>
    <row r="48" spans="1:17" ht="15">
      <c r="A48" s="228" t="s">
        <v>58</v>
      </c>
      <c r="B48" s="227">
        <v>12</v>
      </c>
      <c r="C48" s="222"/>
      <c r="D48" s="222"/>
      <c r="E48" s="222"/>
      <c r="F48" s="222"/>
      <c r="G48" s="222"/>
      <c r="H48" s="222"/>
      <c r="I48" s="222"/>
      <c r="J48" s="229"/>
      <c r="K48" s="2"/>
      <c r="L48" s="2"/>
      <c r="M48" s="2"/>
      <c r="N48" s="2"/>
      <c r="O48" s="2"/>
      <c r="P48" s="50"/>
    </row>
    <row r="49" spans="1:17" ht="37.5" customHeight="1">
      <c r="A49" s="208" t="s">
        <v>59</v>
      </c>
      <c r="B49" s="227">
        <v>13</v>
      </c>
      <c r="C49" s="222"/>
      <c r="D49" s="222"/>
      <c r="E49" s="222"/>
      <c r="F49" s="222"/>
      <c r="G49" s="222"/>
      <c r="H49" s="222"/>
      <c r="I49" s="222"/>
      <c r="J49" s="229"/>
      <c r="K49" s="2"/>
      <c r="L49" s="2"/>
      <c r="M49" s="2"/>
      <c r="N49" s="2"/>
      <c r="O49" s="2"/>
      <c r="P49" s="50"/>
    </row>
    <row r="50" spans="1:17" ht="15">
      <c r="A50" s="208" t="s">
        <v>60</v>
      </c>
      <c r="B50" s="227">
        <v>14</v>
      </c>
      <c r="C50" s="222"/>
      <c r="D50" s="222"/>
      <c r="E50" s="222"/>
      <c r="F50" s="222"/>
      <c r="G50" s="222"/>
      <c r="H50" s="222"/>
      <c r="I50" s="222"/>
      <c r="J50" s="229"/>
      <c r="K50" s="2"/>
      <c r="L50" s="2"/>
      <c r="M50" s="2"/>
      <c r="N50" s="2"/>
      <c r="O50" s="2"/>
      <c r="P50" s="50"/>
    </row>
    <row r="51" spans="1:17" ht="15">
      <c r="A51" s="230" t="s">
        <v>61</v>
      </c>
      <c r="B51" s="227">
        <v>15</v>
      </c>
      <c r="C51" s="222"/>
      <c r="D51" s="231"/>
      <c r="E51" s="222"/>
      <c r="F51" s="222"/>
      <c r="G51" s="222"/>
      <c r="H51" s="232"/>
      <c r="I51" s="222"/>
      <c r="J51" s="229"/>
      <c r="K51" s="2"/>
      <c r="L51" s="2"/>
      <c r="M51" s="2"/>
      <c r="N51" s="2"/>
      <c r="O51" s="2"/>
      <c r="P51" s="2"/>
    </row>
    <row r="52" spans="1:17" ht="15">
      <c r="A52" s="233" t="s">
        <v>62</v>
      </c>
      <c r="B52" s="227">
        <v>16</v>
      </c>
      <c r="C52" s="222"/>
      <c r="D52" s="234" t="s">
        <v>63</v>
      </c>
      <c r="E52" s="222"/>
      <c r="F52" s="222"/>
      <c r="G52" s="222"/>
      <c r="H52" s="234" t="s">
        <v>63</v>
      </c>
      <c r="I52" s="222"/>
      <c r="J52" s="229"/>
      <c r="K52" s="2"/>
      <c r="L52" s="2"/>
      <c r="M52" s="2"/>
      <c r="N52" s="2"/>
      <c r="O52" s="2"/>
      <c r="P52" s="2"/>
    </row>
    <row r="53" spans="1:17" ht="15">
      <c r="A53" s="233" t="s">
        <v>64</v>
      </c>
      <c r="B53" s="227">
        <v>17</v>
      </c>
      <c r="C53" s="222"/>
      <c r="D53" s="231"/>
      <c r="E53" s="222"/>
      <c r="F53" s="222"/>
      <c r="G53" s="222"/>
      <c r="H53" s="232"/>
      <c r="I53" s="222"/>
      <c r="J53" s="229"/>
      <c r="K53" s="2"/>
      <c r="L53" s="2"/>
      <c r="M53" s="2"/>
      <c r="N53" s="2"/>
      <c r="O53" s="2"/>
      <c r="P53" s="2"/>
    </row>
    <row r="54" spans="1:17" ht="15">
      <c r="A54" s="235" t="s">
        <v>65</v>
      </c>
      <c r="B54" s="236">
        <v>18</v>
      </c>
      <c r="C54" s="237"/>
      <c r="D54" s="231"/>
      <c r="E54" s="237"/>
      <c r="F54" s="237"/>
      <c r="G54" s="237"/>
      <c r="H54" s="232"/>
      <c r="I54" s="237"/>
      <c r="J54" s="229"/>
      <c r="K54" s="2"/>
      <c r="L54" s="2"/>
      <c r="M54" s="2"/>
      <c r="N54" s="2"/>
      <c r="O54" s="2"/>
      <c r="P54" s="2"/>
    </row>
    <row r="55" spans="1:17" ht="30">
      <c r="A55" s="238" t="s">
        <v>66</v>
      </c>
      <c r="B55" s="227">
        <v>19</v>
      </c>
      <c r="C55" s="237"/>
      <c r="D55" s="231"/>
      <c r="E55" s="237"/>
      <c r="F55" s="237"/>
      <c r="G55" s="237"/>
      <c r="H55" s="232"/>
      <c r="I55" s="237"/>
      <c r="J55" s="229"/>
      <c r="K55" s="2"/>
      <c r="L55" s="2"/>
      <c r="M55" s="2"/>
      <c r="N55" s="2"/>
      <c r="O55" s="2"/>
      <c r="P55" s="2"/>
    </row>
    <row r="56" spans="1:17" ht="15">
      <c r="A56" s="239" t="s">
        <v>67</v>
      </c>
      <c r="B56" s="227">
        <v>20</v>
      </c>
      <c r="C56" s="237"/>
      <c r="D56" s="231"/>
      <c r="E56" s="237"/>
      <c r="F56" s="237"/>
      <c r="G56" s="237"/>
      <c r="H56" s="232"/>
      <c r="I56" s="237"/>
      <c r="J56" s="229"/>
      <c r="K56" s="2"/>
      <c r="L56" s="2"/>
      <c r="M56" s="2"/>
      <c r="N56" s="2"/>
      <c r="O56" s="2"/>
      <c r="P56" s="2"/>
    </row>
    <row r="57" spans="1:17" ht="30">
      <c r="A57" s="199" t="s">
        <v>68</v>
      </c>
      <c r="B57" s="236">
        <v>21</v>
      </c>
      <c r="C57" s="237">
        <v>20</v>
      </c>
      <c r="D57" s="234" t="s">
        <v>63</v>
      </c>
      <c r="E57" s="234" t="s">
        <v>63</v>
      </c>
      <c r="F57" s="234" t="s">
        <v>63</v>
      </c>
      <c r="G57" s="237">
        <v>2</v>
      </c>
      <c r="H57" s="240" t="s">
        <v>63</v>
      </c>
      <c r="I57" s="234" t="s">
        <v>63</v>
      </c>
      <c r="J57" s="229"/>
      <c r="K57" s="2"/>
      <c r="L57" s="2"/>
      <c r="M57" s="2"/>
      <c r="N57" s="2"/>
      <c r="O57" s="2"/>
      <c r="P57" s="2"/>
    </row>
    <row r="58" spans="1:17" ht="15">
      <c r="A58" s="241" t="s">
        <v>69</v>
      </c>
      <c r="B58" s="227">
        <v>22</v>
      </c>
      <c r="C58" s="222"/>
      <c r="D58" s="234" t="s">
        <v>63</v>
      </c>
      <c r="E58" s="234" t="s">
        <v>63</v>
      </c>
      <c r="F58" s="234" t="s">
        <v>63</v>
      </c>
      <c r="G58" s="222"/>
      <c r="H58" s="234" t="s">
        <v>63</v>
      </c>
      <c r="I58" s="234" t="s">
        <v>63</v>
      </c>
      <c r="J58" s="229"/>
      <c r="K58" s="2"/>
      <c r="L58" s="2"/>
      <c r="M58" s="2"/>
      <c r="N58" s="2"/>
      <c r="O58" s="2"/>
      <c r="P58" s="2"/>
    </row>
    <row r="59" spans="1:17" ht="15">
      <c r="A59" s="242" t="s">
        <v>70</v>
      </c>
      <c r="B59" s="227">
        <v>23</v>
      </c>
      <c r="C59" s="222"/>
      <c r="D59" s="234" t="s">
        <v>63</v>
      </c>
      <c r="E59" s="234" t="s">
        <v>63</v>
      </c>
      <c r="F59" s="234" t="s">
        <v>63</v>
      </c>
      <c r="G59" s="222"/>
      <c r="H59" s="234" t="s">
        <v>63</v>
      </c>
      <c r="I59" s="234" t="s">
        <v>63</v>
      </c>
      <c r="J59" s="243"/>
      <c r="K59" s="193"/>
      <c r="L59" s="193"/>
      <c r="M59" s="193"/>
      <c r="N59" s="193"/>
      <c r="O59" s="193"/>
      <c r="P59" s="193"/>
    </row>
    <row r="60" spans="1:17" ht="15">
      <c r="A60" s="244"/>
      <c r="B60" s="245"/>
      <c r="C60" s="246"/>
      <c r="D60" s="247"/>
      <c r="E60" s="247"/>
      <c r="F60" s="248"/>
      <c r="G60" s="247"/>
      <c r="H60" s="247"/>
      <c r="I60" s="243"/>
      <c r="J60" s="243"/>
      <c r="K60" s="249"/>
      <c r="L60" s="249"/>
      <c r="M60" s="249"/>
      <c r="N60" s="249"/>
      <c r="O60" s="249"/>
      <c r="P60" s="249"/>
    </row>
    <row r="61" spans="1:17" ht="15.75" customHeight="1">
      <c r="A61" s="484" t="s">
        <v>71</v>
      </c>
      <c r="B61" s="484"/>
      <c r="C61" s="484"/>
      <c r="D61" s="484"/>
      <c r="E61" s="484"/>
      <c r="F61" s="484"/>
      <c r="G61" s="484"/>
      <c r="H61" s="484"/>
      <c r="I61" s="484"/>
      <c r="J61" s="484"/>
      <c r="K61" s="484"/>
      <c r="L61" s="484"/>
      <c r="M61" s="484"/>
      <c r="N61" s="484"/>
      <c r="O61" s="2"/>
      <c r="P61" s="2"/>
    </row>
    <row r="62" spans="1:17" ht="15" customHeight="1">
      <c r="A62" s="82"/>
      <c r="B62" s="82"/>
      <c r="C62" s="82"/>
      <c r="D62" s="82"/>
      <c r="E62" s="82"/>
      <c r="F62" s="82"/>
      <c r="G62" s="82"/>
      <c r="H62" s="483" t="s">
        <v>72</v>
      </c>
      <c r="I62" s="483"/>
      <c r="J62" s="483"/>
      <c r="K62" s="483"/>
      <c r="L62" s="250"/>
      <c r="M62" s="167"/>
      <c r="N62" s="167"/>
      <c r="O62" s="2"/>
      <c r="P62" s="2"/>
    </row>
    <row r="63" spans="1:17" ht="15.75" customHeight="1">
      <c r="A63" s="450" t="s">
        <v>37</v>
      </c>
      <c r="B63" s="450" t="s">
        <v>7</v>
      </c>
      <c r="C63" s="499" t="s">
        <v>73</v>
      </c>
      <c r="D63" s="450" t="s">
        <v>74</v>
      </c>
      <c r="E63" s="450"/>
      <c r="F63" s="450"/>
      <c r="G63" s="450"/>
      <c r="H63" s="450"/>
      <c r="I63" s="450"/>
      <c r="J63" s="450"/>
      <c r="K63" s="503"/>
      <c r="L63" s="27"/>
      <c r="M63" s="27"/>
      <c r="N63" s="27"/>
      <c r="O63" s="105"/>
      <c r="P63" s="105"/>
      <c r="Q63" s="25"/>
    </row>
    <row r="64" spans="1:17" ht="15">
      <c r="A64" s="450"/>
      <c r="B64" s="450"/>
      <c r="C64" s="501"/>
      <c r="D64" s="75" t="s">
        <v>75</v>
      </c>
      <c r="E64" s="75" t="s">
        <v>76</v>
      </c>
      <c r="F64" s="75" t="s">
        <v>77</v>
      </c>
      <c r="G64" s="75" t="s">
        <v>78</v>
      </c>
      <c r="H64" s="75" t="s">
        <v>79</v>
      </c>
      <c r="I64" s="75" t="s">
        <v>80</v>
      </c>
      <c r="J64" s="75" t="s">
        <v>81</v>
      </c>
      <c r="K64" s="75" t="s">
        <v>82</v>
      </c>
      <c r="L64" s="27"/>
      <c r="M64" s="27"/>
      <c r="N64" s="27"/>
      <c r="O64" s="105"/>
      <c r="P64" s="105"/>
      <c r="Q64" s="25"/>
    </row>
    <row r="65" spans="1:18" s="29" customFormat="1" ht="14.25">
      <c r="A65" s="75">
        <v>1</v>
      </c>
      <c r="B65" s="75">
        <v>2</v>
      </c>
      <c r="C65" s="75">
        <v>3</v>
      </c>
      <c r="D65" s="75">
        <v>4</v>
      </c>
      <c r="E65" s="75">
        <v>5</v>
      </c>
      <c r="F65" s="75">
        <v>6</v>
      </c>
      <c r="G65" s="75">
        <v>7</v>
      </c>
      <c r="H65" s="75">
        <v>8</v>
      </c>
      <c r="I65" s="75">
        <v>9</v>
      </c>
      <c r="J65" s="75">
        <v>10</v>
      </c>
      <c r="K65" s="75">
        <v>11</v>
      </c>
      <c r="L65" s="27"/>
      <c r="M65" s="27"/>
      <c r="N65" s="27"/>
      <c r="O65" s="27"/>
      <c r="P65" s="27"/>
      <c r="Q65" s="28"/>
    </row>
    <row r="66" spans="1:18" ht="15">
      <c r="A66" s="208" t="s">
        <v>83</v>
      </c>
      <c r="B66" s="198" t="s">
        <v>10</v>
      </c>
      <c r="C66" s="251">
        <f>D66+E66+F66+G66+H66+I66+J66+K66</f>
        <v>157</v>
      </c>
      <c r="D66" s="222"/>
      <c r="E66" s="222">
        <v>18</v>
      </c>
      <c r="F66" s="222">
        <v>21</v>
      </c>
      <c r="G66" s="222">
        <v>34</v>
      </c>
      <c r="H66" s="222">
        <v>26</v>
      </c>
      <c r="I66" s="222">
        <v>23</v>
      </c>
      <c r="J66" s="222">
        <v>35</v>
      </c>
      <c r="K66" s="222"/>
      <c r="L66" s="246"/>
      <c r="M66" s="246"/>
      <c r="N66" s="246"/>
      <c r="O66" s="192"/>
      <c r="P66" s="105"/>
      <c r="Q66" s="25"/>
    </row>
    <row r="67" spans="1:18" ht="15">
      <c r="A67" s="252" t="s">
        <v>84</v>
      </c>
      <c r="B67" s="198" t="s">
        <v>12</v>
      </c>
      <c r="C67" s="251">
        <f>D67+E67+F67+G67+H67+I67+J67+K67</f>
        <v>71</v>
      </c>
      <c r="D67" s="222"/>
      <c r="E67" s="222">
        <v>7</v>
      </c>
      <c r="F67" s="222">
        <v>10</v>
      </c>
      <c r="G67" s="222">
        <v>15</v>
      </c>
      <c r="H67" s="222">
        <v>16</v>
      </c>
      <c r="I67" s="222">
        <v>9</v>
      </c>
      <c r="J67" s="222">
        <v>14</v>
      </c>
      <c r="K67" s="222"/>
      <c r="L67" s="246"/>
      <c r="M67" s="246"/>
      <c r="N67" s="246"/>
      <c r="O67" s="105"/>
      <c r="P67" s="105"/>
      <c r="Q67" s="25"/>
    </row>
    <row r="68" spans="1:18" ht="30">
      <c r="A68" s="208" t="s">
        <v>85</v>
      </c>
      <c r="B68" s="196" t="s">
        <v>14</v>
      </c>
      <c r="C68" s="251">
        <f>D68+E68+F68+G68+H68+I68+J68+K68</f>
        <v>0</v>
      </c>
      <c r="D68" s="253"/>
      <c r="E68" s="253"/>
      <c r="F68" s="253"/>
      <c r="G68" s="253"/>
      <c r="H68" s="222"/>
      <c r="I68" s="222"/>
      <c r="J68" s="222"/>
      <c r="K68" s="222"/>
      <c r="L68" s="246"/>
      <c r="M68" s="246"/>
      <c r="N68" s="246"/>
      <c r="O68" s="2"/>
      <c r="P68" s="2"/>
    </row>
    <row r="69" spans="1:18" ht="15">
      <c r="A69" s="241" t="s">
        <v>86</v>
      </c>
      <c r="B69" s="198" t="s">
        <v>16</v>
      </c>
      <c r="C69" s="251">
        <f>D69+E69+F69+G69+H69+I69+J69+K69</f>
        <v>0</v>
      </c>
      <c r="D69" s="253"/>
      <c r="E69" s="253"/>
      <c r="F69" s="253"/>
      <c r="G69" s="253"/>
      <c r="H69" s="222"/>
      <c r="I69" s="222"/>
      <c r="J69" s="222"/>
      <c r="K69" s="222"/>
      <c r="L69" s="254"/>
      <c r="M69" s="246"/>
      <c r="N69" s="246"/>
      <c r="O69" s="2"/>
      <c r="P69" s="2"/>
    </row>
    <row r="70" spans="1:18" ht="13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spans="1:18" ht="15.75" customHeight="1">
      <c r="A71" s="484" t="s">
        <v>87</v>
      </c>
      <c r="B71" s="484"/>
      <c r="C71" s="484"/>
      <c r="D71" s="484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spans="1:18" ht="15" customHeight="1">
      <c r="A72" s="504" t="s">
        <v>88</v>
      </c>
      <c r="B72" s="505"/>
      <c r="C72" s="505"/>
      <c r="D72" s="505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spans="1:18" ht="71.25">
      <c r="A73" s="194" t="s">
        <v>37</v>
      </c>
      <c r="B73" s="194" t="s">
        <v>7</v>
      </c>
      <c r="C73" s="194" t="s">
        <v>89</v>
      </c>
      <c r="D73" s="211" t="s">
        <v>90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</row>
    <row r="74" spans="1:18" s="29" customFormat="1" ht="14.25">
      <c r="A74" s="75">
        <v>1</v>
      </c>
      <c r="B74" s="75">
        <v>2</v>
      </c>
      <c r="C74" s="75">
        <v>3</v>
      </c>
      <c r="D74" s="75">
        <v>4</v>
      </c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8"/>
      <c r="R74" s="28"/>
    </row>
    <row r="75" spans="1:18" ht="30">
      <c r="A75" s="208" t="s">
        <v>91</v>
      </c>
      <c r="B75" s="198" t="s">
        <v>10</v>
      </c>
      <c r="C75" s="200">
        <v>0</v>
      </c>
      <c r="D75" s="200">
        <v>0</v>
      </c>
      <c r="E75" s="105"/>
      <c r="F75" s="105"/>
      <c r="G75" s="105"/>
      <c r="H75" s="105"/>
      <c r="I75" s="105"/>
      <c r="J75" s="105"/>
      <c r="K75" s="105"/>
      <c r="L75" s="105"/>
      <c r="M75" s="105"/>
      <c r="N75" s="105"/>
      <c r="O75" s="105"/>
      <c r="P75" s="105"/>
      <c r="Q75" s="25"/>
      <c r="R75" s="25"/>
    </row>
    <row r="76" spans="1:18" ht="30">
      <c r="A76" s="208" t="s">
        <v>92</v>
      </c>
      <c r="B76" s="198" t="s">
        <v>12</v>
      </c>
      <c r="C76" s="200">
        <v>0</v>
      </c>
      <c r="D76" s="200">
        <v>0</v>
      </c>
      <c r="E76" s="2"/>
      <c r="F76" s="2"/>
      <c r="G76" s="135"/>
      <c r="H76" s="2"/>
      <c r="I76" s="2"/>
      <c r="J76" s="2"/>
      <c r="K76" s="2"/>
      <c r="L76" s="2"/>
      <c r="M76" s="2"/>
      <c r="N76" s="2"/>
      <c r="O76" s="2"/>
      <c r="P76" s="2"/>
    </row>
    <row r="77" spans="1:18" ht="15">
      <c r="A77" s="159"/>
      <c r="B77" s="223"/>
      <c r="C77" s="223"/>
      <c r="D77" s="255"/>
      <c r="E77" s="256"/>
      <c r="F77" s="256"/>
      <c r="G77" s="256"/>
      <c r="H77" s="256"/>
      <c r="I77" s="2"/>
      <c r="J77" s="2"/>
      <c r="K77" s="2"/>
      <c r="L77" s="2"/>
      <c r="M77" s="2"/>
      <c r="N77" s="2"/>
      <c r="O77" s="2"/>
      <c r="P77" s="2"/>
    </row>
    <row r="78" spans="1:18" ht="15.75" customHeight="1">
      <c r="A78" s="484" t="s">
        <v>93</v>
      </c>
      <c r="B78" s="484"/>
      <c r="C78" s="484"/>
      <c r="D78" s="484"/>
      <c r="E78" s="484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</row>
    <row r="79" spans="1:18" ht="15" customHeight="1">
      <c r="A79" s="82"/>
      <c r="B79" s="483" t="s">
        <v>88</v>
      </c>
      <c r="C79" s="483"/>
      <c r="D79" s="483"/>
      <c r="E79" s="257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</row>
    <row r="80" spans="1:18" ht="57">
      <c r="A80" s="194" t="s">
        <v>37</v>
      </c>
      <c r="B80" s="194" t="s">
        <v>7</v>
      </c>
      <c r="C80" s="194" t="s">
        <v>94</v>
      </c>
      <c r="D80" s="75" t="s">
        <v>95</v>
      </c>
      <c r="E80" s="27"/>
      <c r="F80" s="105"/>
      <c r="G80" s="105"/>
      <c r="H80" s="105"/>
      <c r="I80" s="105"/>
      <c r="J80" s="105"/>
      <c r="K80" s="105"/>
      <c r="L80" s="105"/>
      <c r="M80" s="105"/>
      <c r="N80" s="105"/>
      <c r="O80" s="105"/>
      <c r="P80" s="105"/>
      <c r="Q80" s="25"/>
    </row>
    <row r="81" spans="1:18" s="29" customFormat="1" ht="14.25">
      <c r="A81" s="75">
        <v>1</v>
      </c>
      <c r="B81" s="75">
        <v>2</v>
      </c>
      <c r="C81" s="75">
        <v>3</v>
      </c>
      <c r="D81" s="75">
        <v>4</v>
      </c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8"/>
    </row>
    <row r="82" spans="1:18" ht="15">
      <c r="A82" s="208" t="s">
        <v>83</v>
      </c>
      <c r="B82" s="198" t="s">
        <v>10</v>
      </c>
      <c r="C82" s="240" t="s">
        <v>63</v>
      </c>
      <c r="D82" s="251">
        <f>C66</f>
        <v>157</v>
      </c>
      <c r="E82" s="258"/>
      <c r="F82" s="105"/>
      <c r="G82" s="105"/>
      <c r="H82" s="105"/>
      <c r="I82" s="105"/>
      <c r="J82" s="105"/>
      <c r="K82" s="105"/>
      <c r="L82" s="105"/>
      <c r="M82" s="105"/>
      <c r="N82" s="105"/>
      <c r="O82" s="105"/>
      <c r="P82" s="105"/>
      <c r="Q82" s="25"/>
    </row>
    <row r="83" spans="1:18" ht="30">
      <c r="A83" s="259" t="s">
        <v>96</v>
      </c>
      <c r="B83" s="198"/>
      <c r="C83" s="236"/>
      <c r="D83" s="393"/>
      <c r="E83" s="258"/>
      <c r="F83" s="105"/>
      <c r="G83" s="105"/>
      <c r="H83" s="105"/>
      <c r="I83" s="105"/>
      <c r="J83" s="105"/>
      <c r="K83" s="105"/>
      <c r="L83" s="105"/>
      <c r="M83" s="105"/>
      <c r="N83" s="105"/>
      <c r="O83" s="105"/>
      <c r="P83" s="105"/>
      <c r="Q83" s="25"/>
    </row>
    <row r="84" spans="1:18" ht="15">
      <c r="A84" s="263" t="s">
        <v>97</v>
      </c>
      <c r="B84" s="198" t="s">
        <v>12</v>
      </c>
      <c r="C84" s="394">
        <v>155</v>
      </c>
      <c r="D84" s="200">
        <v>157</v>
      </c>
      <c r="E84" s="206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</row>
    <row r="85" spans="1:18" ht="15">
      <c r="A85" s="265"/>
      <c r="B85" s="266"/>
      <c r="C85" s="267"/>
      <c r="D85" s="268"/>
      <c r="E85" s="269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</row>
    <row r="86" spans="1:18" ht="15">
      <c r="A86" s="270"/>
      <c r="B86" s="205"/>
      <c r="C86" s="206"/>
      <c r="D86" s="206"/>
      <c r="E86" s="206"/>
      <c r="F86" s="206"/>
      <c r="G86" s="206"/>
      <c r="H86" s="2"/>
      <c r="I86" s="2"/>
      <c r="J86" s="2"/>
      <c r="K86" s="2"/>
      <c r="L86" s="2"/>
      <c r="M86" s="2"/>
      <c r="N86" s="2"/>
      <c r="O86" s="2"/>
      <c r="P86" s="2"/>
    </row>
    <row r="87" spans="1:18" ht="15">
      <c r="A87" s="491" t="s">
        <v>98</v>
      </c>
      <c r="B87" s="491"/>
      <c r="C87" s="491"/>
      <c r="D87" s="491"/>
      <c r="E87" s="491"/>
      <c r="F87" s="491"/>
      <c r="G87" s="491"/>
      <c r="H87" s="491"/>
      <c r="I87" s="491"/>
      <c r="J87" s="491"/>
      <c r="K87" s="2"/>
      <c r="L87" s="2"/>
      <c r="M87" s="2"/>
      <c r="N87" s="2"/>
      <c r="O87" s="2"/>
      <c r="P87" s="2"/>
    </row>
    <row r="88" spans="1:18" ht="15.75" customHeight="1">
      <c r="A88" s="484" t="s">
        <v>99</v>
      </c>
      <c r="B88" s="484"/>
      <c r="C88" s="484"/>
      <c r="D88" s="484"/>
      <c r="E88" s="484"/>
      <c r="F88" s="484"/>
      <c r="G88" s="484"/>
      <c r="H88" s="484"/>
      <c r="I88" s="484"/>
      <c r="J88" s="484"/>
      <c r="K88" s="2"/>
      <c r="L88" s="2"/>
      <c r="M88" s="2"/>
      <c r="N88" s="2"/>
      <c r="O88" s="2"/>
      <c r="P88" s="2"/>
    </row>
    <row r="89" spans="1:18" ht="15" customHeight="1">
      <c r="A89" s="483" t="s">
        <v>100</v>
      </c>
      <c r="B89" s="483"/>
      <c r="C89" s="483"/>
      <c r="D89" s="483"/>
      <c r="E89" s="483"/>
      <c r="F89" s="483"/>
      <c r="G89" s="483"/>
      <c r="H89" s="483"/>
      <c r="I89" s="483"/>
      <c r="J89" s="271"/>
      <c r="K89" s="2"/>
      <c r="L89" s="2"/>
      <c r="M89" s="2"/>
      <c r="N89" s="2"/>
      <c r="O89" s="2"/>
      <c r="P89" s="2"/>
    </row>
    <row r="90" spans="1:18" ht="15.75" customHeight="1">
      <c r="A90" s="450" t="s">
        <v>37</v>
      </c>
      <c r="B90" s="450" t="s">
        <v>7</v>
      </c>
      <c r="C90" s="450" t="s">
        <v>101</v>
      </c>
      <c r="D90" s="486" t="s">
        <v>102</v>
      </c>
      <c r="E90" s="487"/>
      <c r="F90" s="487"/>
      <c r="G90" s="492"/>
      <c r="H90" s="450" t="s">
        <v>103</v>
      </c>
      <c r="I90" s="450" t="s">
        <v>104</v>
      </c>
      <c r="J90" s="27"/>
      <c r="K90" s="2"/>
      <c r="L90" s="2"/>
      <c r="M90" s="2"/>
      <c r="N90" s="2"/>
      <c r="O90" s="2"/>
      <c r="P90" s="2"/>
    </row>
    <row r="91" spans="1:18" ht="114">
      <c r="A91" s="450"/>
      <c r="B91" s="450"/>
      <c r="C91" s="450"/>
      <c r="D91" s="75" t="s">
        <v>105</v>
      </c>
      <c r="E91" s="75" t="s">
        <v>106</v>
      </c>
      <c r="F91" s="75" t="s">
        <v>107</v>
      </c>
      <c r="G91" s="75" t="s">
        <v>108</v>
      </c>
      <c r="H91" s="450"/>
      <c r="I91" s="450"/>
      <c r="J91" s="27"/>
      <c r="K91" s="105"/>
      <c r="L91" s="105"/>
      <c r="M91" s="105"/>
      <c r="N91" s="192"/>
      <c r="O91" s="105"/>
      <c r="P91" s="105"/>
      <c r="Q91" s="25"/>
      <c r="R91" s="25"/>
    </row>
    <row r="92" spans="1:18" s="29" customFormat="1" ht="14.25">
      <c r="A92" s="75">
        <v>1</v>
      </c>
      <c r="B92" s="75">
        <v>2</v>
      </c>
      <c r="C92" s="75">
        <v>3</v>
      </c>
      <c r="D92" s="75">
        <v>4</v>
      </c>
      <c r="E92" s="75">
        <v>5</v>
      </c>
      <c r="F92" s="75">
        <v>6</v>
      </c>
      <c r="G92" s="75">
        <v>7</v>
      </c>
      <c r="H92" s="75">
        <v>8</v>
      </c>
      <c r="I92" s="75">
        <v>9</v>
      </c>
      <c r="J92" s="27"/>
      <c r="K92" s="27"/>
      <c r="L92" s="27"/>
      <c r="M92" s="27"/>
      <c r="N92" s="27"/>
      <c r="O92" s="27"/>
      <c r="P92" s="27"/>
      <c r="Q92" s="28"/>
      <c r="R92" s="28"/>
    </row>
    <row r="93" spans="1:18" ht="30">
      <c r="A93" s="208" t="s">
        <v>109</v>
      </c>
      <c r="B93" s="198" t="s">
        <v>10</v>
      </c>
      <c r="C93" s="251">
        <f t="shared" ref="C93:I93" si="1">C95+C96+C97+C98+C99+C100+C101+C102+C103+C104+C105</f>
        <v>13</v>
      </c>
      <c r="D93" s="251">
        <f t="shared" si="1"/>
        <v>6</v>
      </c>
      <c r="E93" s="251">
        <f t="shared" si="1"/>
        <v>6</v>
      </c>
      <c r="F93" s="251">
        <f t="shared" si="1"/>
        <v>7</v>
      </c>
      <c r="G93" s="251">
        <f t="shared" si="1"/>
        <v>7</v>
      </c>
      <c r="H93" s="251">
        <f t="shared" si="1"/>
        <v>13</v>
      </c>
      <c r="I93" s="251">
        <f t="shared" si="1"/>
        <v>0</v>
      </c>
      <c r="J93" s="258"/>
      <c r="K93" s="105"/>
      <c r="L93" s="105"/>
      <c r="M93" s="105"/>
      <c r="N93" s="105"/>
      <c r="O93" s="105"/>
      <c r="P93" s="105"/>
      <c r="Q93" s="25"/>
      <c r="R93" s="25"/>
    </row>
    <row r="94" spans="1:18" ht="15">
      <c r="A94" s="259" t="s">
        <v>110</v>
      </c>
      <c r="B94" s="2"/>
      <c r="C94" s="272"/>
      <c r="D94" s="272"/>
      <c r="E94" s="272"/>
      <c r="F94" s="272"/>
      <c r="G94" s="272"/>
      <c r="H94" s="272"/>
      <c r="I94" s="272"/>
      <c r="J94" s="159"/>
      <c r="K94" s="105"/>
      <c r="L94" s="105"/>
      <c r="M94" s="192"/>
      <c r="N94" s="105"/>
      <c r="O94" s="105"/>
      <c r="P94" s="105"/>
      <c r="Q94" s="25"/>
      <c r="R94" s="25"/>
    </row>
    <row r="95" spans="1:18" ht="15">
      <c r="A95" s="273" t="s">
        <v>111</v>
      </c>
      <c r="B95" s="198" t="s">
        <v>12</v>
      </c>
      <c r="C95" s="134">
        <v>10</v>
      </c>
      <c r="D95" s="134">
        <v>4</v>
      </c>
      <c r="E95" s="134">
        <v>4</v>
      </c>
      <c r="F95" s="134">
        <v>6</v>
      </c>
      <c r="G95" s="134">
        <v>6</v>
      </c>
      <c r="H95" s="134">
        <v>10</v>
      </c>
      <c r="I95" s="134">
        <v>0</v>
      </c>
      <c r="J95" s="360">
        <f>D95+F95</f>
        <v>10</v>
      </c>
      <c r="K95" s="2"/>
      <c r="L95" s="2"/>
      <c r="M95" s="2"/>
      <c r="N95" s="2"/>
      <c r="O95" s="2"/>
      <c r="P95" s="2"/>
    </row>
    <row r="96" spans="1:18" ht="15">
      <c r="A96" s="252" t="s">
        <v>112</v>
      </c>
      <c r="B96" s="196" t="s">
        <v>14</v>
      </c>
      <c r="C96" s="134">
        <v>1</v>
      </c>
      <c r="D96" s="134">
        <v>1</v>
      </c>
      <c r="E96" s="134">
        <v>1</v>
      </c>
      <c r="F96" s="134"/>
      <c r="G96" s="134"/>
      <c r="H96" s="134">
        <v>1</v>
      </c>
      <c r="I96" s="134"/>
      <c r="J96" s="360">
        <f t="shared" ref="J96:J104" si="2">D96+F96</f>
        <v>1</v>
      </c>
      <c r="K96" s="2"/>
      <c r="L96" s="2"/>
      <c r="M96" s="2"/>
      <c r="N96" s="2"/>
      <c r="O96" s="2"/>
      <c r="P96" s="2"/>
    </row>
    <row r="97" spans="1:16" ht="15">
      <c r="A97" s="252" t="s">
        <v>113</v>
      </c>
      <c r="B97" s="198" t="s">
        <v>16</v>
      </c>
      <c r="C97" s="134">
        <v>1</v>
      </c>
      <c r="D97" s="134"/>
      <c r="E97" s="134"/>
      <c r="F97" s="134">
        <v>1</v>
      </c>
      <c r="G97" s="134">
        <v>1</v>
      </c>
      <c r="H97" s="134">
        <v>1</v>
      </c>
      <c r="I97" s="134"/>
      <c r="J97" s="360">
        <f t="shared" si="2"/>
        <v>1</v>
      </c>
      <c r="K97" s="2"/>
      <c r="L97" s="2"/>
      <c r="M97" s="2"/>
      <c r="N97" s="2"/>
      <c r="O97" s="2"/>
      <c r="P97" s="2"/>
    </row>
    <row r="98" spans="1:16" ht="15">
      <c r="A98" s="252" t="s">
        <v>114</v>
      </c>
      <c r="B98" s="196" t="s">
        <v>18</v>
      </c>
      <c r="C98" s="134">
        <v>1</v>
      </c>
      <c r="D98" s="134">
        <v>1</v>
      </c>
      <c r="E98" s="134">
        <v>1</v>
      </c>
      <c r="F98" s="134"/>
      <c r="G98" s="134"/>
      <c r="H98" s="134">
        <v>1</v>
      </c>
      <c r="I98" s="134"/>
      <c r="J98" s="360">
        <f t="shared" si="2"/>
        <v>1</v>
      </c>
      <c r="K98" s="2"/>
      <c r="L98" s="2"/>
      <c r="M98" s="2"/>
      <c r="N98" s="2"/>
      <c r="O98" s="2"/>
      <c r="P98" s="2"/>
    </row>
    <row r="99" spans="1:16" ht="15">
      <c r="A99" s="252" t="s">
        <v>115</v>
      </c>
      <c r="B99" s="196" t="s">
        <v>20</v>
      </c>
      <c r="C99" s="134"/>
      <c r="D99" s="134"/>
      <c r="E99" s="134"/>
      <c r="F99" s="134"/>
      <c r="G99" s="134"/>
      <c r="H99" s="134"/>
      <c r="I99" s="134"/>
      <c r="J99" s="360">
        <f t="shared" si="2"/>
        <v>0</v>
      </c>
      <c r="K99" s="2"/>
      <c r="L99" s="2"/>
      <c r="M99" s="2"/>
      <c r="N99" s="2"/>
      <c r="O99" s="2"/>
      <c r="P99" s="2"/>
    </row>
    <row r="100" spans="1:16" ht="15">
      <c r="A100" s="252" t="s">
        <v>116</v>
      </c>
      <c r="B100" s="196" t="s">
        <v>22</v>
      </c>
      <c r="C100" s="134"/>
      <c r="D100" s="134"/>
      <c r="E100" s="134"/>
      <c r="F100" s="134"/>
      <c r="G100" s="134"/>
      <c r="H100" s="134"/>
      <c r="I100" s="134"/>
      <c r="J100" s="360">
        <f t="shared" si="2"/>
        <v>0</v>
      </c>
      <c r="K100" s="2"/>
      <c r="L100" s="2"/>
      <c r="M100" s="2"/>
      <c r="N100" s="2"/>
      <c r="O100" s="2"/>
      <c r="P100" s="2"/>
    </row>
    <row r="101" spans="1:16" ht="15">
      <c r="A101" s="252" t="s">
        <v>117</v>
      </c>
      <c r="B101" s="196" t="s">
        <v>24</v>
      </c>
      <c r="C101" s="134"/>
      <c r="D101" s="134"/>
      <c r="E101" s="134"/>
      <c r="F101" s="134"/>
      <c r="G101" s="134"/>
      <c r="H101" s="134"/>
      <c r="I101" s="134"/>
      <c r="J101" s="360">
        <f t="shared" si="2"/>
        <v>0</v>
      </c>
      <c r="K101" s="2"/>
      <c r="L101" s="2"/>
      <c r="M101" s="2"/>
      <c r="N101" s="2"/>
      <c r="O101" s="2"/>
      <c r="P101" s="2"/>
    </row>
    <row r="102" spans="1:16" ht="15">
      <c r="A102" s="252" t="s">
        <v>118</v>
      </c>
      <c r="B102" s="198" t="s">
        <v>26</v>
      </c>
      <c r="C102" s="134"/>
      <c r="D102" s="134"/>
      <c r="E102" s="134"/>
      <c r="F102" s="134"/>
      <c r="G102" s="134"/>
      <c r="H102" s="134"/>
      <c r="I102" s="134"/>
      <c r="J102" s="360">
        <f t="shared" si="2"/>
        <v>0</v>
      </c>
      <c r="K102" s="2"/>
      <c r="L102" s="2"/>
      <c r="M102" s="2"/>
      <c r="N102" s="2"/>
      <c r="O102" s="2"/>
      <c r="P102" s="2"/>
    </row>
    <row r="103" spans="1:16" ht="15">
      <c r="A103" s="252" t="s">
        <v>119</v>
      </c>
      <c r="B103" s="227">
        <v>10</v>
      </c>
      <c r="C103" s="134"/>
      <c r="D103" s="134"/>
      <c r="E103" s="134"/>
      <c r="F103" s="134"/>
      <c r="G103" s="134"/>
      <c r="H103" s="134"/>
      <c r="I103" s="134"/>
      <c r="J103" s="360">
        <f t="shared" si="2"/>
        <v>0</v>
      </c>
      <c r="K103" s="2"/>
      <c r="L103" s="2"/>
      <c r="M103" s="2"/>
      <c r="N103" s="2"/>
      <c r="O103" s="2"/>
      <c r="P103" s="2"/>
    </row>
    <row r="104" spans="1:16" ht="15">
      <c r="A104" s="252" t="s">
        <v>120</v>
      </c>
      <c r="B104" s="227">
        <v>11</v>
      </c>
      <c r="C104" s="134"/>
      <c r="D104" s="134"/>
      <c r="E104" s="134"/>
      <c r="F104" s="134"/>
      <c r="G104" s="134"/>
      <c r="H104" s="134"/>
      <c r="I104" s="134"/>
      <c r="J104" s="360">
        <f t="shared" si="2"/>
        <v>0</v>
      </c>
      <c r="K104" s="2"/>
      <c r="L104" s="2"/>
      <c r="M104" s="2"/>
      <c r="N104" s="2"/>
      <c r="O104" s="2"/>
      <c r="P104" s="2"/>
    </row>
    <row r="105" spans="1:16" ht="15">
      <c r="A105" s="252" t="s">
        <v>121</v>
      </c>
      <c r="B105" s="227">
        <v>12</v>
      </c>
      <c r="C105" s="134"/>
      <c r="D105" s="134"/>
      <c r="E105" s="134"/>
      <c r="F105" s="134"/>
      <c r="G105" s="134"/>
      <c r="H105" s="134"/>
      <c r="I105" s="134"/>
      <c r="J105" s="274"/>
      <c r="K105" s="2"/>
      <c r="L105" s="2"/>
      <c r="M105" s="2"/>
      <c r="N105" s="2"/>
      <c r="O105" s="2"/>
      <c r="P105" s="2"/>
    </row>
    <row r="106" spans="1:16" ht="45">
      <c r="A106" s="199" t="s">
        <v>122</v>
      </c>
      <c r="B106" s="227">
        <v>13</v>
      </c>
      <c r="C106" s="134"/>
      <c r="D106" s="240" t="s">
        <v>63</v>
      </c>
      <c r="E106" s="240" t="s">
        <v>63</v>
      </c>
      <c r="F106" s="240" t="s">
        <v>63</v>
      </c>
      <c r="G106" s="240" t="s">
        <v>63</v>
      </c>
      <c r="H106" s="134"/>
      <c r="I106" s="134"/>
      <c r="J106" s="274"/>
      <c r="K106" s="2"/>
      <c r="L106" s="2"/>
      <c r="M106" s="2"/>
      <c r="N106" s="2"/>
      <c r="O106" s="2"/>
      <c r="P106" s="2"/>
    </row>
    <row r="107" spans="1:16" ht="79.5" customHeight="1">
      <c r="A107" s="275"/>
      <c r="B107" s="276"/>
      <c r="C107" s="276"/>
      <c r="D107" s="276"/>
      <c r="E107" s="276"/>
      <c r="F107" s="276"/>
      <c r="G107" s="276"/>
      <c r="H107" s="276"/>
      <c r="I107" s="277"/>
      <c r="J107" s="258"/>
      <c r="K107" s="2"/>
      <c r="L107" s="2"/>
      <c r="M107" s="2"/>
      <c r="N107" s="2"/>
      <c r="O107" s="2"/>
      <c r="P107" s="2"/>
    </row>
    <row r="108" spans="1:16" ht="18.75" customHeight="1">
      <c r="A108" s="484" t="s">
        <v>123</v>
      </c>
      <c r="B108" s="484"/>
      <c r="C108" s="484"/>
      <c r="D108" s="484"/>
      <c r="E108" s="484"/>
      <c r="F108" s="484"/>
      <c r="G108" s="484"/>
      <c r="H108" s="484"/>
      <c r="I108" s="484"/>
      <c r="J108" s="258"/>
      <c r="K108" s="2"/>
      <c r="L108" s="2"/>
      <c r="M108" s="2"/>
      <c r="N108" s="2"/>
      <c r="O108" s="2"/>
      <c r="P108" s="2"/>
    </row>
    <row r="109" spans="1:16" ht="15" customHeight="1">
      <c r="A109" s="495" t="s">
        <v>124</v>
      </c>
      <c r="B109" s="495"/>
      <c r="C109" s="495"/>
      <c r="D109" s="495"/>
      <c r="E109" s="495"/>
      <c r="F109" s="495"/>
      <c r="G109" s="495"/>
      <c r="H109" s="495"/>
      <c r="I109" s="495"/>
      <c r="J109" s="2"/>
      <c r="K109" s="2"/>
      <c r="L109" s="2"/>
      <c r="M109" s="2"/>
      <c r="N109" s="2"/>
      <c r="O109" s="2"/>
      <c r="P109" s="2"/>
    </row>
    <row r="110" spans="1:16" ht="15">
      <c r="A110" s="82"/>
      <c r="B110" s="82"/>
      <c r="C110" s="82"/>
      <c r="D110" s="82"/>
      <c r="E110" s="82"/>
      <c r="F110" s="2"/>
      <c r="G110" s="167"/>
      <c r="H110" s="167"/>
      <c r="I110" s="167"/>
      <c r="J110" s="2"/>
      <c r="K110" s="2"/>
      <c r="L110" s="278" t="s">
        <v>88</v>
      </c>
      <c r="M110" s="2"/>
      <c r="N110" s="2"/>
      <c r="O110" s="2"/>
      <c r="P110" s="2"/>
    </row>
    <row r="111" spans="1:16" ht="15.75" customHeight="1">
      <c r="A111" s="450" t="s">
        <v>37</v>
      </c>
      <c r="B111" s="450" t="s">
        <v>7</v>
      </c>
      <c r="C111" s="498" t="s">
        <v>125</v>
      </c>
      <c r="D111" s="498"/>
      <c r="E111" s="498"/>
      <c r="F111" s="498"/>
      <c r="G111" s="498"/>
      <c r="H111" s="498"/>
      <c r="I111" s="498"/>
      <c r="J111" s="498"/>
      <c r="K111" s="498"/>
      <c r="L111" s="498"/>
      <c r="M111" s="2"/>
      <c r="N111" s="2"/>
      <c r="O111" s="2"/>
      <c r="P111" s="2"/>
    </row>
    <row r="112" spans="1:16" ht="28.5">
      <c r="A112" s="450"/>
      <c r="B112" s="450"/>
      <c r="C112" s="75" t="s">
        <v>126</v>
      </c>
      <c r="D112" s="75" t="s">
        <v>127</v>
      </c>
      <c r="E112" s="75" t="s">
        <v>128</v>
      </c>
      <c r="F112" s="75" t="s">
        <v>129</v>
      </c>
      <c r="G112" s="75" t="s">
        <v>130</v>
      </c>
      <c r="H112" s="75" t="s">
        <v>131</v>
      </c>
      <c r="I112" s="75" t="s">
        <v>132</v>
      </c>
      <c r="J112" s="75" t="s">
        <v>133</v>
      </c>
      <c r="K112" s="75" t="s">
        <v>134</v>
      </c>
      <c r="L112" s="75" t="s">
        <v>135</v>
      </c>
      <c r="M112" s="2"/>
      <c r="N112" s="2"/>
      <c r="O112" s="2"/>
      <c r="P112" s="2"/>
    </row>
    <row r="113" spans="1:16" s="29" customFormat="1" ht="14.25">
      <c r="A113" s="75">
        <v>1</v>
      </c>
      <c r="B113" s="75">
        <v>2</v>
      </c>
      <c r="C113" s="75">
        <v>3</v>
      </c>
      <c r="D113" s="75">
        <v>4</v>
      </c>
      <c r="E113" s="75">
        <v>5</v>
      </c>
      <c r="F113" s="75">
        <v>6</v>
      </c>
      <c r="G113" s="75">
        <v>7</v>
      </c>
      <c r="H113" s="75">
        <v>8</v>
      </c>
      <c r="I113" s="75">
        <v>9</v>
      </c>
      <c r="J113" s="75">
        <v>10</v>
      </c>
      <c r="K113" s="75">
        <v>11</v>
      </c>
      <c r="L113" s="75">
        <v>12</v>
      </c>
      <c r="M113" s="27"/>
      <c r="N113" s="27"/>
      <c r="O113" s="27"/>
      <c r="P113" s="27"/>
    </row>
    <row r="114" spans="1:16" ht="30">
      <c r="A114" s="208" t="s">
        <v>136</v>
      </c>
      <c r="B114" s="196" t="s">
        <v>10</v>
      </c>
      <c r="C114" s="251">
        <v>0</v>
      </c>
      <c r="D114" s="251">
        <f t="shared" ref="D114:L114" si="3">D116+D117+D118+D119+D120+D121+D122+D123+D124+D125+D126</f>
        <v>0</v>
      </c>
      <c r="E114" s="251">
        <f t="shared" si="3"/>
        <v>1</v>
      </c>
      <c r="F114" s="251">
        <f t="shared" si="3"/>
        <v>2</v>
      </c>
      <c r="G114" s="251">
        <f t="shared" si="3"/>
        <v>7</v>
      </c>
      <c r="H114" s="251">
        <f t="shared" si="3"/>
        <v>0</v>
      </c>
      <c r="I114" s="251">
        <f t="shared" si="3"/>
        <v>2</v>
      </c>
      <c r="J114" s="251">
        <f t="shared" si="3"/>
        <v>0</v>
      </c>
      <c r="K114" s="251">
        <f t="shared" si="3"/>
        <v>1</v>
      </c>
      <c r="L114" s="251">
        <f t="shared" si="3"/>
        <v>0</v>
      </c>
      <c r="M114" s="105"/>
      <c r="N114" s="105"/>
      <c r="O114" s="105"/>
      <c r="P114" s="105"/>
    </row>
    <row r="115" spans="1:16" ht="15">
      <c r="A115" s="259" t="s">
        <v>110</v>
      </c>
      <c r="B115" s="279"/>
      <c r="C115" s="280"/>
      <c r="D115" s="280"/>
      <c r="E115" s="280"/>
      <c r="F115" s="280"/>
      <c r="G115" s="280"/>
      <c r="H115" s="280"/>
      <c r="I115" s="281"/>
      <c r="J115" s="281"/>
      <c r="K115" s="281"/>
      <c r="L115" s="281"/>
      <c r="M115" s="105"/>
      <c r="N115" s="105"/>
      <c r="O115" s="105"/>
      <c r="P115" s="105"/>
    </row>
    <row r="116" spans="1:16" ht="15">
      <c r="A116" s="273" t="s">
        <v>111</v>
      </c>
      <c r="B116" s="198" t="s">
        <v>12</v>
      </c>
      <c r="C116" s="134"/>
      <c r="D116" s="134"/>
      <c r="E116" s="134"/>
      <c r="F116" s="134">
        <v>1</v>
      </c>
      <c r="G116" s="134">
        <v>7</v>
      </c>
      <c r="H116" s="134"/>
      <c r="I116" s="282">
        <v>1</v>
      </c>
      <c r="J116" s="282"/>
      <c r="K116" s="282">
        <v>1</v>
      </c>
      <c r="L116" s="282"/>
      <c r="M116" s="184">
        <f>C116+D116+E116+F116+G116+H116+I116+J116+K116+L116</f>
        <v>10</v>
      </c>
      <c r="N116" s="2"/>
      <c r="O116" s="2"/>
      <c r="P116" s="2"/>
    </row>
    <row r="117" spans="1:16" ht="15">
      <c r="A117" s="252" t="s">
        <v>112</v>
      </c>
      <c r="B117" s="196" t="s">
        <v>14</v>
      </c>
      <c r="C117" s="134"/>
      <c r="D117" s="134"/>
      <c r="E117" s="134"/>
      <c r="F117" s="134"/>
      <c r="G117" s="134"/>
      <c r="H117" s="134"/>
      <c r="I117" s="282">
        <v>1</v>
      </c>
      <c r="J117" s="282"/>
      <c r="K117" s="282"/>
      <c r="L117" s="282"/>
      <c r="M117" s="184">
        <f t="shared" ref="M117:M125" si="4">C117+D117+E117+F117+G117+H117+I117+J117+K117+L117</f>
        <v>1</v>
      </c>
      <c r="N117" s="2"/>
      <c r="O117" s="2"/>
      <c r="P117" s="2"/>
    </row>
    <row r="118" spans="1:16" ht="15">
      <c r="A118" s="252" t="s">
        <v>113</v>
      </c>
      <c r="B118" s="198" t="s">
        <v>16</v>
      </c>
      <c r="C118" s="134"/>
      <c r="D118" s="134"/>
      <c r="E118" s="134"/>
      <c r="F118" s="134">
        <v>1</v>
      </c>
      <c r="G118" s="134"/>
      <c r="H118" s="134"/>
      <c r="I118" s="134"/>
      <c r="J118" s="134"/>
      <c r="K118" s="134"/>
      <c r="L118" s="134"/>
      <c r="M118" s="184">
        <f t="shared" si="4"/>
        <v>1</v>
      </c>
      <c r="N118" s="2"/>
      <c r="O118" s="2"/>
      <c r="P118" s="2"/>
    </row>
    <row r="119" spans="1:16" ht="15">
      <c r="A119" s="252" t="s">
        <v>114</v>
      </c>
      <c r="B119" s="196" t="s">
        <v>18</v>
      </c>
      <c r="C119" s="134"/>
      <c r="D119" s="134"/>
      <c r="E119" s="134">
        <v>1</v>
      </c>
      <c r="F119" s="134"/>
      <c r="G119" s="134"/>
      <c r="H119" s="134"/>
      <c r="I119" s="134"/>
      <c r="J119" s="134"/>
      <c r="K119" s="134"/>
      <c r="L119" s="134"/>
      <c r="M119" s="184">
        <f t="shared" si="4"/>
        <v>1</v>
      </c>
      <c r="N119" s="2"/>
      <c r="O119" s="2"/>
      <c r="P119" s="2"/>
    </row>
    <row r="120" spans="1:16" ht="15">
      <c r="A120" s="252" t="s">
        <v>115</v>
      </c>
      <c r="B120" s="196" t="s">
        <v>20</v>
      </c>
      <c r="C120" s="134"/>
      <c r="D120" s="134"/>
      <c r="E120" s="134"/>
      <c r="F120" s="134"/>
      <c r="G120" s="134"/>
      <c r="H120" s="134"/>
      <c r="I120" s="282"/>
      <c r="J120" s="282"/>
      <c r="K120" s="282"/>
      <c r="L120" s="282"/>
      <c r="M120" s="184">
        <f t="shared" si="4"/>
        <v>0</v>
      </c>
      <c r="N120" s="2"/>
      <c r="O120" s="2"/>
      <c r="P120" s="2"/>
    </row>
    <row r="121" spans="1:16" ht="15">
      <c r="A121" s="252" t="s">
        <v>116</v>
      </c>
      <c r="B121" s="196" t="s">
        <v>22</v>
      </c>
      <c r="C121" s="134"/>
      <c r="D121" s="134"/>
      <c r="E121" s="134"/>
      <c r="F121" s="134"/>
      <c r="G121" s="134"/>
      <c r="H121" s="134"/>
      <c r="I121" s="282"/>
      <c r="J121" s="282"/>
      <c r="K121" s="282"/>
      <c r="L121" s="282"/>
      <c r="M121" s="184">
        <f t="shared" si="4"/>
        <v>0</v>
      </c>
      <c r="N121" s="2"/>
      <c r="O121" s="2"/>
      <c r="P121" s="2"/>
    </row>
    <row r="122" spans="1:16" ht="15">
      <c r="A122" s="252" t="s">
        <v>117</v>
      </c>
      <c r="B122" s="196" t="s">
        <v>24</v>
      </c>
      <c r="C122" s="134"/>
      <c r="D122" s="134"/>
      <c r="E122" s="134"/>
      <c r="F122" s="134"/>
      <c r="G122" s="134"/>
      <c r="H122" s="134"/>
      <c r="I122" s="282"/>
      <c r="J122" s="282"/>
      <c r="K122" s="282"/>
      <c r="L122" s="282"/>
      <c r="M122" s="184">
        <f t="shared" si="4"/>
        <v>0</v>
      </c>
      <c r="N122" s="2"/>
      <c r="O122" s="2"/>
      <c r="P122" s="2"/>
    </row>
    <row r="123" spans="1:16" ht="15">
      <c r="A123" s="252" t="s">
        <v>118</v>
      </c>
      <c r="B123" s="198" t="s">
        <v>26</v>
      </c>
      <c r="C123" s="134"/>
      <c r="D123" s="134"/>
      <c r="E123" s="134"/>
      <c r="F123" s="134"/>
      <c r="G123" s="134"/>
      <c r="H123" s="134"/>
      <c r="I123" s="282"/>
      <c r="J123" s="282"/>
      <c r="K123" s="282"/>
      <c r="L123" s="282"/>
      <c r="M123" s="184">
        <f t="shared" si="4"/>
        <v>0</v>
      </c>
      <c r="N123" s="2"/>
      <c r="O123" s="2"/>
      <c r="P123" s="2"/>
    </row>
    <row r="124" spans="1:16" ht="15">
      <c r="A124" s="252" t="s">
        <v>119</v>
      </c>
      <c r="B124" s="227">
        <v>10</v>
      </c>
      <c r="C124" s="134"/>
      <c r="D124" s="134"/>
      <c r="E124" s="134"/>
      <c r="F124" s="134"/>
      <c r="G124" s="134"/>
      <c r="H124" s="134"/>
      <c r="I124" s="282"/>
      <c r="J124" s="282"/>
      <c r="K124" s="282"/>
      <c r="L124" s="282"/>
      <c r="M124" s="184">
        <f t="shared" si="4"/>
        <v>0</v>
      </c>
      <c r="N124" s="2"/>
      <c r="O124" s="2"/>
      <c r="P124" s="2"/>
    </row>
    <row r="125" spans="1:16" ht="15">
      <c r="A125" s="252" t="s">
        <v>120</v>
      </c>
      <c r="B125" s="227">
        <v>11</v>
      </c>
      <c r="C125" s="134"/>
      <c r="D125" s="134"/>
      <c r="E125" s="134"/>
      <c r="F125" s="134"/>
      <c r="G125" s="134"/>
      <c r="H125" s="134"/>
      <c r="I125" s="282"/>
      <c r="J125" s="282"/>
      <c r="K125" s="282"/>
      <c r="L125" s="282"/>
      <c r="M125" s="184">
        <f t="shared" si="4"/>
        <v>0</v>
      </c>
      <c r="N125" s="2"/>
      <c r="O125" s="2"/>
      <c r="P125" s="2"/>
    </row>
    <row r="126" spans="1:16" ht="15">
      <c r="A126" s="252" t="s">
        <v>121</v>
      </c>
      <c r="B126" s="227">
        <v>12</v>
      </c>
      <c r="C126" s="134"/>
      <c r="D126" s="134"/>
      <c r="E126" s="134"/>
      <c r="F126" s="134"/>
      <c r="G126" s="134"/>
      <c r="H126" s="134"/>
      <c r="I126" s="282"/>
      <c r="J126" s="282"/>
      <c r="K126" s="282"/>
      <c r="L126" s="282"/>
      <c r="M126" s="2"/>
      <c r="N126" s="2"/>
      <c r="O126" s="2"/>
      <c r="P126" s="2"/>
    </row>
    <row r="127" spans="1:16" ht="1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</row>
    <row r="128" spans="1:16" ht="18.75" customHeight="1">
      <c r="A128" s="496" t="s">
        <v>137</v>
      </c>
      <c r="B128" s="496"/>
      <c r="C128" s="496"/>
      <c r="D128" s="496"/>
      <c r="E128" s="496"/>
      <c r="F128" s="496"/>
      <c r="G128" s="496"/>
      <c r="H128" s="496"/>
      <c r="I128" s="496"/>
      <c r="J128" s="496"/>
      <c r="K128" s="496"/>
      <c r="L128" s="496"/>
      <c r="M128" s="496"/>
      <c r="N128" s="2"/>
      <c r="O128" s="2"/>
      <c r="P128" s="2"/>
    </row>
    <row r="129" spans="1:17" ht="15" customHeight="1">
      <c r="A129" s="493" t="s">
        <v>124</v>
      </c>
      <c r="B129" s="493"/>
      <c r="C129" s="493"/>
      <c r="D129" s="493"/>
      <c r="E129" s="493"/>
      <c r="F129" s="493"/>
      <c r="G129" s="493"/>
      <c r="H129" s="493"/>
      <c r="I129" s="493"/>
      <c r="J129" s="493"/>
      <c r="K129" s="493"/>
      <c r="L129" s="493"/>
      <c r="M129" s="107"/>
      <c r="N129" s="107"/>
      <c r="O129" s="107"/>
      <c r="P129" s="107"/>
    </row>
    <row r="130" spans="1:17" ht="15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497" t="s">
        <v>88</v>
      </c>
      <c r="K130" s="497"/>
      <c r="L130" s="497"/>
      <c r="M130" s="497"/>
      <c r="N130" s="497"/>
      <c r="O130" s="497"/>
      <c r="P130" s="497"/>
    </row>
    <row r="131" spans="1:17" ht="15.75" customHeight="1">
      <c r="A131" s="450" t="s">
        <v>37</v>
      </c>
      <c r="B131" s="450" t="s">
        <v>7</v>
      </c>
      <c r="C131" s="450" t="s">
        <v>138</v>
      </c>
      <c r="D131" s="494" t="s">
        <v>139</v>
      </c>
      <c r="E131" s="494"/>
      <c r="F131" s="494"/>
      <c r="G131" s="494"/>
      <c r="H131" s="494"/>
      <c r="I131" s="494"/>
      <c r="J131" s="450" t="s">
        <v>140</v>
      </c>
      <c r="K131" s="494" t="s">
        <v>141</v>
      </c>
      <c r="L131" s="494"/>
      <c r="M131" s="494"/>
      <c r="N131" s="494"/>
      <c r="O131" s="494"/>
      <c r="P131" s="494"/>
    </row>
    <row r="132" spans="1:17" ht="28.5">
      <c r="A132" s="450"/>
      <c r="B132" s="450"/>
      <c r="C132" s="450"/>
      <c r="D132" s="75" t="s">
        <v>142</v>
      </c>
      <c r="E132" s="75" t="s">
        <v>143</v>
      </c>
      <c r="F132" s="75" t="s">
        <v>144</v>
      </c>
      <c r="G132" s="75" t="s">
        <v>145</v>
      </c>
      <c r="H132" s="75" t="s">
        <v>146</v>
      </c>
      <c r="I132" s="75" t="s">
        <v>147</v>
      </c>
      <c r="J132" s="450"/>
      <c r="K132" s="75" t="s">
        <v>142</v>
      </c>
      <c r="L132" s="75" t="s">
        <v>143</v>
      </c>
      <c r="M132" s="75" t="s">
        <v>144</v>
      </c>
      <c r="N132" s="75" t="s">
        <v>145</v>
      </c>
      <c r="O132" s="75" t="s">
        <v>146</v>
      </c>
      <c r="P132" s="75" t="s">
        <v>147</v>
      </c>
    </row>
    <row r="133" spans="1:17" s="29" customFormat="1" ht="14.25">
      <c r="A133" s="75">
        <v>1</v>
      </c>
      <c r="B133" s="75">
        <v>2</v>
      </c>
      <c r="C133" s="75">
        <v>3</v>
      </c>
      <c r="D133" s="75">
        <v>4</v>
      </c>
      <c r="E133" s="75">
        <v>5</v>
      </c>
      <c r="F133" s="75">
        <v>6</v>
      </c>
      <c r="G133" s="75">
        <v>7</v>
      </c>
      <c r="H133" s="75">
        <v>8</v>
      </c>
      <c r="I133" s="75">
        <v>9</v>
      </c>
      <c r="J133" s="75">
        <v>10</v>
      </c>
      <c r="K133" s="75">
        <v>11</v>
      </c>
      <c r="L133" s="75">
        <v>12</v>
      </c>
      <c r="M133" s="75">
        <v>13</v>
      </c>
      <c r="N133" s="75">
        <v>14</v>
      </c>
      <c r="O133" s="75">
        <v>15</v>
      </c>
      <c r="P133" s="75">
        <v>16</v>
      </c>
    </row>
    <row r="134" spans="1:17" ht="15">
      <c r="A134" s="208" t="s">
        <v>148</v>
      </c>
      <c r="B134" s="196" t="s">
        <v>10</v>
      </c>
      <c r="C134" s="219">
        <f>D134+E134+F134+G134+H134+I134</f>
        <v>13</v>
      </c>
      <c r="D134" s="134"/>
      <c r="E134" s="134">
        <v>1</v>
      </c>
      <c r="F134" s="134">
        <v>1</v>
      </c>
      <c r="G134" s="134">
        <v>7</v>
      </c>
      <c r="H134" s="134">
        <v>1</v>
      </c>
      <c r="I134" s="134">
        <v>3</v>
      </c>
      <c r="J134" s="219">
        <f>K134+L134+M134+N134+O134+P134</f>
        <v>13</v>
      </c>
      <c r="K134" s="239"/>
      <c r="L134" s="239">
        <v>1</v>
      </c>
      <c r="M134" s="239">
        <v>1</v>
      </c>
      <c r="N134" s="239">
        <v>7</v>
      </c>
      <c r="O134" s="239">
        <v>1</v>
      </c>
      <c r="P134" s="239">
        <v>3</v>
      </c>
    </row>
    <row r="135" spans="1:17" ht="15">
      <c r="A135" s="159"/>
      <c r="B135" s="159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</row>
    <row r="136" spans="1:17" ht="15">
      <c r="A136" s="490" t="s">
        <v>149</v>
      </c>
      <c r="B136" s="490"/>
      <c r="C136" s="490"/>
      <c r="D136" s="490"/>
      <c r="E136" s="490"/>
      <c r="F136" s="490"/>
      <c r="G136" s="2"/>
      <c r="H136" s="2"/>
      <c r="I136" s="2"/>
      <c r="J136" s="2"/>
      <c r="K136" s="2"/>
      <c r="L136" s="2"/>
      <c r="M136" s="2"/>
      <c r="N136" s="2"/>
      <c r="O136" s="2"/>
      <c r="P136" s="2"/>
    </row>
    <row r="137" spans="1:17" ht="15.75" customHeight="1">
      <c r="A137" s="484" t="s">
        <v>150</v>
      </c>
      <c r="B137" s="484"/>
      <c r="C137" s="484"/>
      <c r="D137" s="484"/>
      <c r="E137" s="484"/>
      <c r="F137" s="484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spans="1:17" ht="15" customHeight="1">
      <c r="A138" s="483" t="s">
        <v>151</v>
      </c>
      <c r="B138" s="483"/>
      <c r="C138" s="483"/>
      <c r="D138" s="483"/>
      <c r="E138" s="483"/>
      <c r="F138" s="483"/>
      <c r="G138" s="485"/>
      <c r="H138" s="485"/>
      <c r="I138" s="2"/>
      <c r="J138" s="2"/>
      <c r="K138" s="2"/>
      <c r="L138" s="2"/>
      <c r="M138" s="2"/>
      <c r="N138" s="2"/>
      <c r="O138" s="2"/>
      <c r="P138" s="2"/>
    </row>
    <row r="139" spans="1:17" ht="15.75" customHeight="1">
      <c r="A139" s="450" t="s">
        <v>37</v>
      </c>
      <c r="B139" s="450" t="s">
        <v>7</v>
      </c>
      <c r="C139" s="450" t="s">
        <v>152</v>
      </c>
      <c r="D139" s="486" t="s">
        <v>153</v>
      </c>
      <c r="E139" s="487"/>
      <c r="F139" s="487"/>
      <c r="G139" s="488"/>
      <c r="H139" s="489" t="s">
        <v>154</v>
      </c>
      <c r="I139" s="2"/>
      <c r="J139" s="2"/>
      <c r="K139" s="2"/>
      <c r="L139" s="2"/>
      <c r="M139" s="2"/>
      <c r="N139" s="2"/>
      <c r="O139" s="2"/>
      <c r="P139" s="2"/>
    </row>
    <row r="140" spans="1:17" ht="42.75">
      <c r="A140" s="450"/>
      <c r="B140" s="450"/>
      <c r="C140" s="450"/>
      <c r="D140" s="212" t="s">
        <v>155</v>
      </c>
      <c r="E140" s="212" t="s">
        <v>156</v>
      </c>
      <c r="F140" s="212" t="s">
        <v>157</v>
      </c>
      <c r="G140" s="75" t="s">
        <v>158</v>
      </c>
      <c r="H140" s="489"/>
      <c r="I140" s="2"/>
      <c r="J140" s="2"/>
      <c r="K140" s="2"/>
      <c r="L140" s="2"/>
      <c r="M140" s="2"/>
      <c r="N140" s="2"/>
      <c r="O140" s="2"/>
      <c r="P140" s="2"/>
    </row>
    <row r="141" spans="1:17" s="29" customFormat="1" ht="14.25">
      <c r="A141" s="75">
        <v>1</v>
      </c>
      <c r="B141" s="75">
        <v>2</v>
      </c>
      <c r="C141" s="75">
        <v>3</v>
      </c>
      <c r="D141" s="75">
        <v>4</v>
      </c>
      <c r="E141" s="75">
        <v>5</v>
      </c>
      <c r="F141" s="75">
        <v>6</v>
      </c>
      <c r="G141" s="75">
        <v>7</v>
      </c>
      <c r="H141" s="75">
        <v>8</v>
      </c>
      <c r="I141" s="27"/>
      <c r="J141" s="27"/>
      <c r="K141" s="27"/>
      <c r="L141" s="27"/>
      <c r="M141" s="27"/>
      <c r="N141" s="27"/>
      <c r="O141" s="27"/>
      <c r="P141" s="27"/>
      <c r="Q141" s="28"/>
    </row>
    <row r="142" spans="1:17" ht="15">
      <c r="A142" s="208" t="s">
        <v>159</v>
      </c>
      <c r="B142" s="196" t="s">
        <v>10</v>
      </c>
      <c r="C142" s="251">
        <v>1404</v>
      </c>
      <c r="D142" s="134"/>
      <c r="E142" s="134">
        <v>1404</v>
      </c>
      <c r="F142" s="134"/>
      <c r="G142" s="134"/>
      <c r="H142" s="134"/>
      <c r="I142" s="105"/>
      <c r="J142" s="105"/>
      <c r="K142" s="105"/>
      <c r="L142" s="105"/>
      <c r="M142" s="105"/>
      <c r="N142" s="105"/>
      <c r="O142" s="105"/>
      <c r="P142" s="105"/>
      <c r="Q142" s="25"/>
    </row>
    <row r="143" spans="1:17" ht="45">
      <c r="A143" s="283" t="s">
        <v>160</v>
      </c>
      <c r="B143" s="198" t="s">
        <v>12</v>
      </c>
      <c r="C143" s="251">
        <f>D143+E143+F143+G143</f>
        <v>1273</v>
      </c>
      <c r="D143" s="134"/>
      <c r="E143" s="134">
        <v>1273</v>
      </c>
      <c r="F143" s="134"/>
      <c r="G143" s="134"/>
      <c r="H143" s="134"/>
      <c r="I143" s="105"/>
      <c r="J143" s="105"/>
      <c r="K143" s="105"/>
      <c r="L143" s="105"/>
      <c r="M143" s="105"/>
      <c r="N143" s="105"/>
      <c r="O143" s="105"/>
      <c r="P143" s="105"/>
      <c r="Q143" s="25"/>
    </row>
    <row r="144" spans="1:17" ht="45">
      <c r="A144" s="273" t="s">
        <v>161</v>
      </c>
      <c r="B144" s="284" t="s">
        <v>14</v>
      </c>
      <c r="C144" s="134">
        <v>626</v>
      </c>
      <c r="D144" s="285" t="s">
        <v>63</v>
      </c>
      <c r="E144" s="285" t="s">
        <v>63</v>
      </c>
      <c r="F144" s="285" t="s">
        <v>63</v>
      </c>
      <c r="G144" s="285" t="s">
        <v>63</v>
      </c>
      <c r="H144" s="234" t="s">
        <v>63</v>
      </c>
      <c r="I144" s="2"/>
      <c r="J144" s="2"/>
      <c r="K144" s="2"/>
      <c r="L144" s="2"/>
      <c r="M144" s="2"/>
      <c r="N144" s="2"/>
      <c r="O144" s="2"/>
      <c r="P144" s="2"/>
    </row>
    <row r="145" spans="1:16" ht="60">
      <c r="A145" s="252" t="s">
        <v>162</v>
      </c>
      <c r="B145" s="196" t="s">
        <v>16</v>
      </c>
      <c r="C145" s="134">
        <v>47</v>
      </c>
      <c r="D145" s="285" t="s">
        <v>63</v>
      </c>
      <c r="E145" s="285" t="s">
        <v>63</v>
      </c>
      <c r="F145" s="285" t="s">
        <v>63</v>
      </c>
      <c r="G145" s="285" t="s">
        <v>63</v>
      </c>
      <c r="H145" s="285" t="s">
        <v>63</v>
      </c>
      <c r="I145" s="2"/>
      <c r="J145" s="2"/>
      <c r="K145" s="2"/>
      <c r="L145" s="2"/>
      <c r="M145" s="2"/>
      <c r="N145" s="2"/>
      <c r="O145" s="2"/>
      <c r="P145" s="2"/>
    </row>
    <row r="146" spans="1:16" ht="30">
      <c r="A146" s="208" t="s">
        <v>163</v>
      </c>
      <c r="B146" s="196" t="s">
        <v>18</v>
      </c>
      <c r="C146" s="134">
        <v>516</v>
      </c>
      <c r="D146" s="285" t="s">
        <v>63</v>
      </c>
      <c r="E146" s="285" t="s">
        <v>63</v>
      </c>
      <c r="F146" s="285" t="s">
        <v>63</v>
      </c>
      <c r="G146" s="285" t="s">
        <v>63</v>
      </c>
      <c r="H146" s="285" t="s">
        <v>63</v>
      </c>
      <c r="I146" s="2"/>
      <c r="J146" s="2"/>
      <c r="K146" s="2"/>
      <c r="L146" s="2"/>
      <c r="M146" s="2"/>
      <c r="N146" s="2"/>
      <c r="O146" s="2"/>
      <c r="P146" s="2"/>
    </row>
    <row r="147" spans="1:16" ht="90" customHeight="1">
      <c r="A147" s="286"/>
      <c r="B147" s="287"/>
      <c r="C147" s="288"/>
      <c r="D147" s="289"/>
      <c r="E147" s="289"/>
      <c r="F147" s="289"/>
      <c r="G147" s="2"/>
      <c r="H147" s="2"/>
      <c r="I147" s="2"/>
      <c r="J147" s="2"/>
      <c r="K147" s="2"/>
      <c r="L147" s="2"/>
      <c r="M147" s="2"/>
      <c r="N147" s="2"/>
      <c r="O147" s="2"/>
      <c r="P147" s="2"/>
    </row>
    <row r="148" spans="1:16" ht="15.75" customHeight="1">
      <c r="A148" s="482" t="s">
        <v>164</v>
      </c>
      <c r="B148" s="482"/>
      <c r="C148" s="482"/>
      <c r="D148" s="435"/>
      <c r="E148" s="435"/>
      <c r="F148" s="290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1:16" ht="28.5">
      <c r="A149" s="194" t="s">
        <v>37</v>
      </c>
      <c r="B149" s="75" t="s">
        <v>7</v>
      </c>
      <c r="C149" s="261" t="s">
        <v>165</v>
      </c>
      <c r="D149" s="119"/>
      <c r="E149" s="119"/>
      <c r="F149" s="291"/>
      <c r="G149" s="2"/>
      <c r="H149" s="2"/>
      <c r="I149" s="2"/>
      <c r="J149" s="2"/>
      <c r="K149" s="2"/>
      <c r="L149" s="2"/>
      <c r="M149" s="2"/>
      <c r="N149" s="2"/>
      <c r="O149" s="2"/>
      <c r="P149" s="121"/>
    </row>
    <row r="150" spans="1:16" ht="15">
      <c r="A150" s="292">
        <v>1</v>
      </c>
      <c r="B150" s="293">
        <v>2</v>
      </c>
      <c r="C150" s="294">
        <v>3</v>
      </c>
      <c r="D150" s="119"/>
      <c r="E150" s="119"/>
      <c r="F150" s="291"/>
      <c r="G150" s="2"/>
      <c r="H150" s="2"/>
      <c r="I150" s="2"/>
      <c r="J150" s="2"/>
      <c r="K150" s="2"/>
      <c r="L150" s="2"/>
      <c r="M150" s="2"/>
      <c r="N150" s="2"/>
      <c r="O150" s="2"/>
      <c r="P150" s="121"/>
    </row>
    <row r="151" spans="1:16" ht="15">
      <c r="A151" s="295" t="s">
        <v>166</v>
      </c>
      <c r="B151" s="296" t="s">
        <v>10</v>
      </c>
      <c r="C151" s="297">
        <v>1</v>
      </c>
      <c r="D151" s="434"/>
      <c r="E151" s="434"/>
      <c r="F151" s="290"/>
      <c r="G151" s="2"/>
      <c r="H151" s="2"/>
      <c r="I151" s="2"/>
      <c r="J151" s="2"/>
      <c r="K151" s="2"/>
      <c r="L151" s="2"/>
      <c r="M151" s="2"/>
      <c r="N151" s="2"/>
      <c r="O151" s="2"/>
      <c r="P151" s="127"/>
    </row>
    <row r="152" spans="1:16" ht="15">
      <c r="A152" s="298" t="s">
        <v>167</v>
      </c>
      <c r="B152" s="198" t="s">
        <v>12</v>
      </c>
      <c r="C152" s="134">
        <v>0</v>
      </c>
      <c r="D152" s="434"/>
      <c r="E152" s="434"/>
      <c r="F152" s="290"/>
      <c r="G152" s="2"/>
      <c r="H152" s="2"/>
      <c r="I152" s="2"/>
      <c r="J152" s="2"/>
      <c r="K152" s="2"/>
      <c r="L152" s="2"/>
      <c r="M152" s="2"/>
      <c r="N152" s="2"/>
      <c r="O152" s="2"/>
      <c r="P152" s="127"/>
    </row>
    <row r="153" spans="1:16" ht="15">
      <c r="A153" s="298" t="s">
        <v>168</v>
      </c>
      <c r="B153" s="198" t="s">
        <v>14</v>
      </c>
      <c r="C153" s="134">
        <v>0</v>
      </c>
      <c r="D153" s="434"/>
      <c r="E153" s="434"/>
      <c r="F153" s="290"/>
      <c r="G153" s="2"/>
      <c r="H153" s="2"/>
      <c r="I153" s="2"/>
      <c r="J153" s="2"/>
      <c r="K153" s="2"/>
      <c r="L153" s="2"/>
      <c r="M153" s="2"/>
      <c r="N153" s="2"/>
      <c r="O153" s="2"/>
      <c r="P153" s="127"/>
    </row>
    <row r="154" spans="1:16" ht="15">
      <c r="A154" s="298" t="s">
        <v>169</v>
      </c>
      <c r="B154" s="198" t="s">
        <v>16</v>
      </c>
      <c r="C154" s="134">
        <v>0</v>
      </c>
      <c r="D154" s="434"/>
      <c r="E154" s="434"/>
      <c r="F154" s="290"/>
      <c r="G154" s="2"/>
      <c r="H154" s="2"/>
      <c r="I154" s="2"/>
      <c r="J154" s="2"/>
      <c r="K154" s="2"/>
      <c r="L154" s="2"/>
      <c r="M154" s="2"/>
      <c r="N154" s="2"/>
      <c r="O154" s="2"/>
      <c r="P154" s="2"/>
    </row>
    <row r="155" spans="1:16" ht="15">
      <c r="A155" s="298" t="s">
        <v>170</v>
      </c>
      <c r="B155" s="198" t="s">
        <v>18</v>
      </c>
      <c r="C155" s="134">
        <v>1</v>
      </c>
      <c r="D155" s="434"/>
      <c r="E155" s="434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1:16" ht="1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1:16" ht="15.75" customHeight="1">
      <c r="A157" s="484" t="s">
        <v>171</v>
      </c>
      <c r="B157" s="484"/>
      <c r="C157" s="484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1:16" ht="15" customHeight="1">
      <c r="A158" s="483" t="s">
        <v>172</v>
      </c>
      <c r="B158" s="483"/>
      <c r="C158" s="483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1:16" ht="28.5">
      <c r="A159" s="194" t="s">
        <v>37</v>
      </c>
      <c r="B159" s="194" t="s">
        <v>7</v>
      </c>
      <c r="C159" s="211" t="s">
        <v>173</v>
      </c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1:16" ht="15">
      <c r="A160" s="129">
        <v>1</v>
      </c>
      <c r="B160" s="129">
        <v>2</v>
      </c>
      <c r="C160" s="130">
        <v>3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131"/>
    </row>
    <row r="161" spans="1:16" ht="15">
      <c r="A161" s="208" t="s">
        <v>174</v>
      </c>
      <c r="B161" s="196" t="s">
        <v>10</v>
      </c>
      <c r="C161" s="134">
        <v>0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131"/>
    </row>
    <row r="162" spans="1:16" ht="15">
      <c r="A162" s="208" t="s">
        <v>175</v>
      </c>
      <c r="B162" s="196" t="s">
        <v>12</v>
      </c>
      <c r="C162" s="134">
        <v>0</v>
      </c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131"/>
    </row>
    <row r="163" spans="1:16" ht="15">
      <c r="A163" s="299" t="s">
        <v>176</v>
      </c>
      <c r="B163" s="284" t="s">
        <v>14</v>
      </c>
      <c r="C163" s="134">
        <v>1</v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131"/>
    </row>
    <row r="164" spans="1:16" ht="15">
      <c r="A164" s="208" t="s">
        <v>177</v>
      </c>
      <c r="B164" s="196" t="s">
        <v>16</v>
      </c>
      <c r="C164" s="134">
        <v>1</v>
      </c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131"/>
    </row>
    <row r="165" spans="1:16" ht="15">
      <c r="A165" s="208" t="s">
        <v>178</v>
      </c>
      <c r="B165" s="196" t="s">
        <v>18</v>
      </c>
      <c r="C165" s="134">
        <v>1</v>
      </c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131"/>
    </row>
    <row r="166" spans="1:16" ht="15">
      <c r="A166" s="208" t="s">
        <v>179</v>
      </c>
      <c r="B166" s="196" t="s">
        <v>20</v>
      </c>
      <c r="C166" s="134">
        <v>1</v>
      </c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</row>
    <row r="167" spans="1:16" ht="15">
      <c r="A167" s="299" t="s">
        <v>180</v>
      </c>
      <c r="B167" s="284" t="s">
        <v>22</v>
      </c>
      <c r="C167" s="134">
        <v>2</v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1:16" ht="15">
      <c r="A168" s="299" t="s">
        <v>181</v>
      </c>
      <c r="B168" s="284"/>
      <c r="C168" s="300"/>
      <c r="D168" s="2"/>
      <c r="E168" s="2"/>
      <c r="F168" s="135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1:16" ht="15">
      <c r="A169" s="299" t="s">
        <v>182</v>
      </c>
      <c r="B169" s="284" t="s">
        <v>24</v>
      </c>
      <c r="C169" s="134">
        <v>0</v>
      </c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1:16" ht="15">
      <c r="A170" s="208" t="s">
        <v>183</v>
      </c>
      <c r="B170" s="196" t="s">
        <v>26</v>
      </c>
      <c r="C170" s="134">
        <v>0</v>
      </c>
      <c r="D170" s="2"/>
      <c r="E170" s="2"/>
      <c r="F170" s="105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1:16" ht="15">
      <c r="A171" s="192"/>
      <c r="B171" s="301"/>
      <c r="C171" s="138"/>
      <c r="D171" s="2"/>
      <c r="E171" s="2"/>
      <c r="F171" s="105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1:16" ht="15">
      <c r="A172" s="192"/>
      <c r="B172" s="301"/>
      <c r="C172" s="138"/>
      <c r="D172" s="2"/>
      <c r="E172" s="2"/>
      <c r="F172" s="105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1:16" ht="15">
      <c r="A173" s="192"/>
      <c r="B173" s="192"/>
      <c r="C173" s="138"/>
      <c r="D173" s="2"/>
      <c r="E173" s="2"/>
      <c r="F173" s="105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1:16" ht="15.75" customHeight="1">
      <c r="A174" s="484" t="s">
        <v>184</v>
      </c>
      <c r="B174" s="484"/>
      <c r="C174" s="484"/>
      <c r="D174" s="2"/>
      <c r="E174" s="2"/>
      <c r="F174" s="105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1:16" ht="15" customHeight="1">
      <c r="A175" s="483" t="s">
        <v>172</v>
      </c>
      <c r="B175" s="483"/>
      <c r="C175" s="483"/>
      <c r="D175" s="2"/>
      <c r="E175" s="2"/>
      <c r="F175" s="105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1:16" ht="28.5">
      <c r="A176" s="194" t="s">
        <v>37</v>
      </c>
      <c r="B176" s="194" t="s">
        <v>7</v>
      </c>
      <c r="C176" s="211" t="s">
        <v>173</v>
      </c>
      <c r="D176" s="2"/>
      <c r="E176" s="2"/>
      <c r="F176" s="105"/>
      <c r="G176" s="2"/>
      <c r="H176" s="2"/>
      <c r="I176" s="2"/>
      <c r="J176" s="2"/>
      <c r="K176" s="2"/>
      <c r="L176" s="2"/>
      <c r="M176" s="2"/>
      <c r="N176" s="2"/>
      <c r="O176" s="2"/>
      <c r="P176" s="2"/>
    </row>
    <row r="177" spans="1:16" ht="15">
      <c r="A177" s="140">
        <v>1</v>
      </c>
      <c r="B177" s="140">
        <v>2</v>
      </c>
      <c r="C177" s="140">
        <v>3</v>
      </c>
      <c r="D177" s="2"/>
      <c r="E177" s="2"/>
      <c r="F177" s="105"/>
      <c r="G177" s="2"/>
      <c r="H177" s="2"/>
      <c r="I177" s="2"/>
      <c r="J177" s="2"/>
      <c r="K177" s="2"/>
      <c r="L177" s="2"/>
      <c r="M177" s="2"/>
      <c r="N177" s="2"/>
      <c r="O177" s="2"/>
      <c r="P177" s="2"/>
    </row>
    <row r="178" spans="1:16" ht="15">
      <c r="A178" s="214" t="s">
        <v>185</v>
      </c>
      <c r="B178" s="196" t="s">
        <v>10</v>
      </c>
      <c r="C178" s="134">
        <v>5</v>
      </c>
      <c r="D178" s="2"/>
      <c r="E178" s="2"/>
      <c r="F178" s="206"/>
      <c r="G178" s="2"/>
      <c r="H178" s="2"/>
      <c r="I178" s="2"/>
      <c r="J178" s="2"/>
      <c r="K178" s="2"/>
      <c r="L178" s="2"/>
      <c r="M178" s="2"/>
      <c r="N178" s="2"/>
      <c r="O178" s="2"/>
      <c r="P178" s="131"/>
    </row>
    <row r="179" spans="1:16" ht="15">
      <c r="A179" s="214" t="s">
        <v>186</v>
      </c>
      <c r="B179" s="196" t="s">
        <v>12</v>
      </c>
      <c r="C179" s="134">
        <v>2</v>
      </c>
      <c r="D179" s="2"/>
      <c r="E179" s="2"/>
      <c r="F179" s="105"/>
      <c r="G179" s="2"/>
      <c r="H179" s="2"/>
      <c r="I179" s="2"/>
      <c r="J179" s="2"/>
      <c r="K179" s="2"/>
      <c r="L179" s="2"/>
      <c r="M179" s="2"/>
      <c r="N179" s="2"/>
      <c r="O179" s="2"/>
      <c r="P179" s="131"/>
    </row>
    <row r="180" spans="1:16" ht="30">
      <c r="A180" s="214" t="s">
        <v>199</v>
      </c>
      <c r="B180" s="196" t="s">
        <v>14</v>
      </c>
      <c r="C180" s="134">
        <v>3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131"/>
    </row>
    <row r="181" spans="1:16" ht="30">
      <c r="A181" s="214" t="s">
        <v>200</v>
      </c>
      <c r="B181" s="196" t="s">
        <v>16</v>
      </c>
      <c r="C181" s="134">
        <v>1</v>
      </c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131"/>
    </row>
    <row r="182" spans="1:16" ht="15">
      <c r="A182" s="214" t="s">
        <v>189</v>
      </c>
      <c r="B182" s="196" t="s">
        <v>18</v>
      </c>
      <c r="C182" s="134">
        <v>1</v>
      </c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131"/>
    </row>
    <row r="183" spans="1:16" ht="45">
      <c r="A183" s="214" t="s">
        <v>190</v>
      </c>
      <c r="B183" s="196" t="s">
        <v>20</v>
      </c>
      <c r="C183" s="134">
        <v>1</v>
      </c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131"/>
    </row>
    <row r="184" spans="1:16" ht="15">
      <c r="A184" s="192"/>
      <c r="B184" s="302"/>
      <c r="C184" s="206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</row>
    <row r="185" spans="1:16" ht="60">
      <c r="A185" s="303" t="s">
        <v>191</v>
      </c>
      <c r="B185" s="165"/>
      <c r="C185" s="260" t="s">
        <v>206</v>
      </c>
      <c r="D185" s="165"/>
      <c r="E185" s="146" t="s">
        <v>350</v>
      </c>
      <c r="F185" s="2"/>
      <c r="G185" s="146"/>
      <c r="H185" s="2"/>
      <c r="I185" s="2"/>
      <c r="J185" s="2"/>
      <c r="K185" s="2"/>
      <c r="L185" s="2"/>
      <c r="M185" s="2"/>
      <c r="N185" s="2"/>
      <c r="O185" s="2"/>
      <c r="P185" s="2"/>
    </row>
    <row r="186" spans="1:16" ht="15">
      <c r="A186" s="304"/>
      <c r="B186" s="165"/>
      <c r="C186" s="166" t="s">
        <v>192</v>
      </c>
      <c r="D186" s="165"/>
      <c r="E186" s="166" t="s">
        <v>193</v>
      </c>
      <c r="F186" s="2"/>
      <c r="G186" s="166" t="s">
        <v>194</v>
      </c>
      <c r="H186" s="2"/>
      <c r="I186" s="2"/>
      <c r="J186" s="2"/>
      <c r="K186" s="2"/>
      <c r="L186" s="2"/>
      <c r="M186" s="2"/>
      <c r="N186" s="2"/>
      <c r="O186" s="2"/>
      <c r="P186" s="2"/>
    </row>
    <row r="187" spans="1:16" ht="15">
      <c r="A187" s="165"/>
      <c r="B187" s="165"/>
      <c r="C187" s="260" t="s">
        <v>351</v>
      </c>
      <c r="D187" s="165"/>
      <c r="E187" s="313" t="s">
        <v>352</v>
      </c>
      <c r="F187" s="2"/>
      <c r="G187" s="373">
        <v>43458</v>
      </c>
      <c r="H187" s="2"/>
      <c r="I187" s="2"/>
      <c r="J187" s="2"/>
      <c r="K187" s="2"/>
      <c r="L187" s="2"/>
      <c r="M187" s="2"/>
      <c r="N187" s="2"/>
      <c r="O187" s="2"/>
      <c r="P187" s="2"/>
    </row>
    <row r="188" spans="1:16" ht="15">
      <c r="A188" s="165"/>
      <c r="B188" s="165"/>
      <c r="C188" s="192" t="s">
        <v>195</v>
      </c>
      <c r="D188" s="165"/>
      <c r="E188" s="305" t="s">
        <v>196</v>
      </c>
      <c r="F188" s="2"/>
      <c r="G188" s="2" t="s">
        <v>197</v>
      </c>
      <c r="H188" s="2"/>
      <c r="I188" s="2"/>
      <c r="J188" s="2"/>
      <c r="K188" s="2"/>
      <c r="L188" s="2"/>
      <c r="M188" s="2"/>
      <c r="N188" s="2"/>
      <c r="O188" s="2"/>
      <c r="P188" s="2"/>
    </row>
    <row r="189" spans="1:16" ht="15">
      <c r="A189" s="165"/>
      <c r="B189" s="165"/>
      <c r="C189" s="165"/>
      <c r="D189" s="165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1:16" ht="15">
      <c r="A190" s="165"/>
      <c r="B190" s="165"/>
      <c r="C190" s="165"/>
      <c r="D190" s="165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spans="1:16" ht="15">
      <c r="A191" s="165"/>
      <c r="B191" s="165"/>
      <c r="C191" s="165"/>
      <c r="D191" s="165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</row>
    <row r="192" spans="1:16" ht="15">
      <c r="A192" s="165"/>
      <c r="B192" s="165"/>
      <c r="C192" s="165"/>
      <c r="D192" s="165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6" ht="15">
      <c r="A193" s="165"/>
      <c r="B193" s="165"/>
      <c r="C193" s="165"/>
      <c r="D193" s="165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1:16" ht="15">
      <c r="A194" s="165"/>
      <c r="B194" s="165"/>
      <c r="C194" s="165"/>
      <c r="D194" s="165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1:16" ht="15">
      <c r="A195" s="165"/>
      <c r="B195" s="165"/>
      <c r="C195" s="165"/>
      <c r="D195" s="165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1:16" ht="15">
      <c r="A196" s="165"/>
      <c r="B196" s="165"/>
      <c r="C196" s="165"/>
      <c r="D196" s="165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1:16" ht="15">
      <c r="A197" s="165"/>
      <c r="B197" s="165"/>
      <c r="C197" s="165"/>
      <c r="D197" s="165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1:16" ht="15">
      <c r="A198" s="144"/>
      <c r="B198" s="144"/>
      <c r="C198" s="144"/>
      <c r="D198" s="144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6" ht="15">
      <c r="A199" s="144"/>
      <c r="B199" s="144"/>
      <c r="C199" s="144"/>
      <c r="D199" s="144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1:16" ht="15">
      <c r="A200" s="144"/>
      <c r="B200" s="144"/>
      <c r="C200" s="144"/>
      <c r="D200" s="144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1:16" ht="15">
      <c r="A201" s="144"/>
      <c r="B201" s="144"/>
      <c r="C201" s="144"/>
      <c r="D201" s="144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6" ht="15">
      <c r="A202" s="144"/>
      <c r="B202" s="144"/>
      <c r="C202" s="144"/>
      <c r="D202" s="144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1:16" ht="15">
      <c r="A203" s="144"/>
      <c r="B203" s="144"/>
      <c r="C203" s="144"/>
      <c r="D203" s="144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1:16" ht="15">
      <c r="A204" s="144"/>
      <c r="B204" s="144"/>
      <c r="C204" s="144"/>
      <c r="D204" s="144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1:16" ht="15">
      <c r="A205" s="144"/>
      <c r="B205" s="144"/>
      <c r="C205" s="144"/>
      <c r="D205" s="144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</row>
    <row r="206" spans="1:16" ht="15">
      <c r="A206" s="144"/>
      <c r="B206" s="144"/>
      <c r="C206" s="144"/>
      <c r="D206" s="144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1:16" ht="15">
      <c r="A207" s="144"/>
      <c r="B207" s="144"/>
      <c r="C207" s="144"/>
      <c r="D207" s="144"/>
      <c r="E207" s="2"/>
      <c r="F207" s="2"/>
      <c r="G207" s="135"/>
      <c r="H207" s="2"/>
      <c r="I207" s="2"/>
      <c r="J207" s="2"/>
      <c r="K207" s="2"/>
      <c r="L207" s="2"/>
      <c r="M207" s="2"/>
      <c r="N207" s="2"/>
      <c r="O207" s="2"/>
      <c r="P207" s="2"/>
    </row>
    <row r="208" spans="1:16" ht="15">
      <c r="A208" s="144"/>
      <c r="B208" s="144"/>
      <c r="C208" s="144"/>
      <c r="D208" s="144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ht="15">
      <c r="A209" s="144"/>
      <c r="B209" s="144"/>
      <c r="C209" s="144"/>
      <c r="D209" s="144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1:16" ht="15">
      <c r="A210" s="144"/>
      <c r="B210" s="144"/>
      <c r="C210" s="144"/>
      <c r="D210" s="144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1:16" ht="15">
      <c r="A211" s="144"/>
      <c r="B211" s="144"/>
      <c r="C211" s="144"/>
      <c r="D211" s="144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</row>
    <row r="212" spans="1:16" ht="15">
      <c r="A212" s="144"/>
      <c r="B212" s="144"/>
      <c r="C212" s="144"/>
      <c r="D212" s="144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</row>
    <row r="213" spans="1:16" ht="15">
      <c r="A213" s="144"/>
      <c r="B213" s="144"/>
      <c r="C213" s="144"/>
      <c r="D213" s="144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</row>
    <row r="214" spans="1:16" ht="15">
      <c r="A214" s="144"/>
      <c r="B214" s="144"/>
      <c r="C214" s="144"/>
      <c r="D214" s="144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</row>
    <row r="215" spans="1:16" ht="15">
      <c r="A215" s="144"/>
      <c r="B215" s="144"/>
      <c r="C215" s="144"/>
      <c r="D215" s="144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1:16" ht="15">
      <c r="A216" s="144"/>
      <c r="B216" s="144"/>
      <c r="C216" s="144"/>
      <c r="D216" s="144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1:16" ht="15">
      <c r="A217" s="144"/>
      <c r="B217" s="144"/>
      <c r="C217" s="144"/>
      <c r="D217" s="144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1:16" ht="15">
      <c r="A218" s="144"/>
      <c r="B218" s="144"/>
      <c r="C218" s="144"/>
      <c r="D218" s="144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ht="15">
      <c r="A219" s="144"/>
      <c r="B219" s="144"/>
      <c r="C219" s="144"/>
      <c r="D219" s="144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ht="15">
      <c r="A220" s="144"/>
      <c r="B220" s="144"/>
      <c r="C220" s="144"/>
      <c r="D220" s="144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ht="15">
      <c r="A221" s="144"/>
      <c r="B221" s="144"/>
      <c r="C221" s="144"/>
      <c r="D221" s="144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ht="15">
      <c r="A222" s="144"/>
      <c r="B222" s="144"/>
      <c r="C222" s="144"/>
      <c r="D222" s="144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ht="15">
      <c r="A223" s="144"/>
      <c r="B223" s="144"/>
      <c r="C223" s="144"/>
      <c r="D223" s="144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ht="15">
      <c r="A224" s="144"/>
      <c r="B224" s="144"/>
      <c r="C224" s="144"/>
      <c r="D224" s="144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6" ht="15">
      <c r="A225" s="144"/>
      <c r="B225" s="144"/>
      <c r="C225" s="144"/>
      <c r="D225" s="144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6" ht="15">
      <c r="A226" s="144"/>
      <c r="B226" s="144"/>
      <c r="C226" s="144"/>
      <c r="D226" s="144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16" ht="15">
      <c r="A227" s="144"/>
      <c r="B227" s="144"/>
      <c r="C227" s="144"/>
      <c r="D227" s="144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6" ht="15">
      <c r="A228" s="144"/>
      <c r="B228" s="144"/>
      <c r="C228" s="144"/>
      <c r="D228" s="144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6" ht="15">
      <c r="A229" s="144"/>
      <c r="B229" s="144"/>
      <c r="C229" s="144"/>
      <c r="D229" s="144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6" ht="15">
      <c r="A230" s="144"/>
      <c r="B230" s="144"/>
      <c r="C230" s="144"/>
      <c r="D230" s="144"/>
      <c r="E230" s="15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6" ht="15">
      <c r="A231" s="144"/>
      <c r="B231" s="144"/>
      <c r="C231" s="144"/>
      <c r="D231" s="144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1:16" ht="15">
      <c r="A232" s="144"/>
      <c r="B232" s="144"/>
      <c r="C232" s="144"/>
      <c r="D232" s="144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6" ht="15">
      <c r="A233" s="144"/>
      <c r="B233" s="144"/>
      <c r="C233" s="144"/>
      <c r="D233" s="144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6" ht="15">
      <c r="A234" s="144"/>
      <c r="B234" s="144"/>
      <c r="C234" s="144"/>
      <c r="D234" s="144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6" ht="15">
      <c r="A235" s="144"/>
      <c r="B235" s="144"/>
      <c r="C235" s="144"/>
      <c r="D235" s="144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6" ht="15">
      <c r="A236" s="144"/>
      <c r="B236" s="144"/>
      <c r="C236" s="144"/>
      <c r="D236" s="144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6" ht="15">
      <c r="A237" s="144"/>
      <c r="B237" s="144"/>
      <c r="C237" s="144"/>
      <c r="D237" s="144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6" ht="15">
      <c r="A238" s="144"/>
      <c r="B238" s="144"/>
      <c r="C238" s="144"/>
      <c r="D238" s="144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6" ht="1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6" ht="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ht="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ht="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ht="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ht="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ht="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ht="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ht="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ht="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ht="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ht="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ht="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ht="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ht="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ht="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ht="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ht="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1:16" ht="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</sheetData>
  <mergeCells count="75">
    <mergeCell ref="D154:E154"/>
    <mergeCell ref="A175:C175"/>
    <mergeCell ref="D155:E155"/>
    <mergeCell ref="A157:C157"/>
    <mergeCell ref="A158:C158"/>
    <mergeCell ref="A174:C174"/>
    <mergeCell ref="D153:E153"/>
    <mergeCell ref="D152:E152"/>
    <mergeCell ref="B139:B140"/>
    <mergeCell ref="D139:G139"/>
    <mergeCell ref="D151:E151"/>
    <mergeCell ref="C139:C140"/>
    <mergeCell ref="D148:E148"/>
    <mergeCell ref="A148:C148"/>
    <mergeCell ref="A139:A140"/>
    <mergeCell ref="K131:P131"/>
    <mergeCell ref="B131:B132"/>
    <mergeCell ref="A108:I108"/>
    <mergeCell ref="A109:I109"/>
    <mergeCell ref="J131:J132"/>
    <mergeCell ref="J130:P130"/>
    <mergeCell ref="A129:L129"/>
    <mergeCell ref="A128:M128"/>
    <mergeCell ref="C111:L111"/>
    <mergeCell ref="B111:B112"/>
    <mergeCell ref="A111:A112"/>
    <mergeCell ref="H139:H140"/>
    <mergeCell ref="A137:F137"/>
    <mergeCell ref="D131:I131"/>
    <mergeCell ref="A131:A132"/>
    <mergeCell ref="C131:C132"/>
    <mergeCell ref="A136:F136"/>
    <mergeCell ref="A138:H138"/>
    <mergeCell ref="G33:H33"/>
    <mergeCell ref="A90:A91"/>
    <mergeCell ref="D90:G90"/>
    <mergeCell ref="C90:C91"/>
    <mergeCell ref="A78:E78"/>
    <mergeCell ref="B79:D79"/>
    <mergeCell ref="A89:I89"/>
    <mergeCell ref="H90:H91"/>
    <mergeCell ref="I90:I91"/>
    <mergeCell ref="B90:B91"/>
    <mergeCell ref="A88:J88"/>
    <mergeCell ref="A87:J87"/>
    <mergeCell ref="D63:K63"/>
    <mergeCell ref="B33:B35"/>
    <mergeCell ref="I34:I35"/>
    <mergeCell ref="C63:C64"/>
    <mergeCell ref="H62:K62"/>
    <mergeCell ref="A61:N61"/>
    <mergeCell ref="A72:D72"/>
    <mergeCell ref="A63:A64"/>
    <mergeCell ref="A71:D71"/>
    <mergeCell ref="H34:H35"/>
    <mergeCell ref="C34:C35"/>
    <mergeCell ref="D34:F34"/>
    <mergeCell ref="G34:G35"/>
    <mergeCell ref="B63:B64"/>
    <mergeCell ref="A33:A35"/>
    <mergeCell ref="C33:F33"/>
    <mergeCell ref="A7:C7"/>
    <mergeCell ref="E4:G4"/>
    <mergeCell ref="D32:I32"/>
    <mergeCell ref="A30:J30"/>
    <mergeCell ref="H4:J4"/>
    <mergeCell ref="A31:J31"/>
    <mergeCell ref="A20:C20"/>
    <mergeCell ref="A6:C6"/>
    <mergeCell ref="A1:J1"/>
    <mergeCell ref="B3:D3"/>
    <mergeCell ref="E3:G3"/>
    <mergeCell ref="H3:J3"/>
    <mergeCell ref="A2:J2"/>
    <mergeCell ref="B4:D4"/>
  </mergeCells>
  <phoneticPr fontId="27" type="noConversion"/>
  <dataValidations count="12">
    <dataValidation allowBlank="1" showInputMessage="1" showErrorMessage="1" error="Необходимо ввести целое значение." sqref="I57"/>
    <dataValidation type="whole" allowBlank="1" showInputMessage="1" showErrorMessage="1" error="Введено недопустимое значение." sqref="C184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0 или 1." sqref="C151:C155">
      <formula1>0</formula1>
      <formula2>1</formula2>
    </dataValidation>
    <dataValidation type="whole" allowBlank="1" showInputMessage="1" showErrorMessage="1" error="Необходимо ввести целое значение." sqref="C167:C173">
      <formula1>-100000</formula1>
      <formula2>9999999999</formula2>
    </dataValidation>
    <dataValidation type="whole" allowBlank="1" showInputMessage="1" showErrorMessage="1" error="Введено недопустимое значение." prompt="Допустимое значение 0 или 1" sqref="C181:C183">
      <formula1>0</formula1>
      <formula2>1</formula2>
    </dataValidation>
    <dataValidation type="whole" allowBlank="1" showInputMessage="1" showErrorMessage="1" error="Необходимо ввести целое значение." sqref="D84:E84">
      <formula1>-100000</formula1>
      <formula2>99999999999</formula2>
    </dataValidation>
    <dataValidation type="whole" allowBlank="1" showInputMessage="1" showErrorMessage="1" error="Необходимо ввести целое значение." sqref="D77">
      <formula1>-1000000</formula1>
      <formula2>999999999999</formula2>
    </dataValidation>
    <dataValidation type="whole" allowBlank="1" showInputMessage="1" showErrorMessage="1" error="Введено недопустимое значение." sqref="C21">
      <formula1>0</formula1>
      <formula2>1</formula2>
    </dataValidation>
    <dataValidation type="whole" allowBlank="1" showInputMessage="1" showErrorMessage="1" prompt="Допустимое значение 0 или 1." sqref="C12:C13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0 -нет или 1 -да." sqref="C25:C26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1 (город и поселок городского типа) или 2 (сельская местность)" sqref="C27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1 (пятидневный) или 2 (шестидневный)" sqref="C24">
      <formula1>1</formula1>
      <formula2>2</formula2>
    </dataValidation>
  </dataValidations>
  <hyperlinks>
    <hyperlink ref="E187" r:id="rId1"/>
  </hyperlinks>
  <pageMargins left="0.7" right="0.7" top="0.75" bottom="0.75" header="0.3" footer="0.3"/>
  <pageSetup paperSize="9" scale="55" orientation="landscape" r:id="rId2"/>
</worksheet>
</file>

<file path=xl/worksheets/sheet46.xml><?xml version="1.0" encoding="utf-8"?>
<worksheet xmlns="http://schemas.openxmlformats.org/spreadsheetml/2006/main" xmlns:r="http://schemas.openxmlformats.org/officeDocument/2006/relationships">
  <sheetPr>
    <tabColor indexed="43"/>
  </sheetPr>
  <dimension ref="A1:S295"/>
  <sheetViews>
    <sheetView topLeftCell="A19" zoomScale="59" workbookViewId="0">
      <selection activeCell="J38" sqref="J38"/>
    </sheetView>
  </sheetViews>
  <sheetFormatPr defaultRowHeight="12.75"/>
  <cols>
    <col min="1" max="1" width="51.42578125" style="5" customWidth="1"/>
    <col min="2" max="2" width="8.5703125" style="5" customWidth="1"/>
    <col min="3" max="3" width="17.85546875" style="5" customWidth="1"/>
    <col min="4" max="5" width="14.42578125" style="5" customWidth="1"/>
    <col min="6" max="6" width="17.28515625" style="5" customWidth="1"/>
    <col min="7" max="12" width="14.42578125" style="5" customWidth="1"/>
    <col min="13" max="16" width="12.140625" style="5" customWidth="1"/>
    <col min="17" max="16384" width="9.140625" style="5"/>
  </cols>
  <sheetData>
    <row r="1" spans="1:16" s="2" customFormat="1" ht="15.75" customHeight="1">
      <c r="A1" s="506" t="s">
        <v>0</v>
      </c>
      <c r="B1" s="506"/>
      <c r="C1" s="506"/>
      <c r="D1" s="506"/>
      <c r="E1" s="506"/>
      <c r="F1" s="506"/>
      <c r="G1" s="506"/>
      <c r="H1" s="506"/>
      <c r="I1" s="506"/>
      <c r="J1" s="506"/>
      <c r="K1" s="193"/>
      <c r="L1" s="193"/>
      <c r="M1" s="193"/>
      <c r="N1" s="193"/>
      <c r="O1" s="193"/>
      <c r="P1" s="193"/>
    </row>
    <row r="2" spans="1:16" s="2" customFormat="1" ht="41.25" customHeight="1">
      <c r="A2" s="513" t="s">
        <v>401</v>
      </c>
      <c r="B2" s="513"/>
      <c r="C2" s="513"/>
      <c r="D2" s="513"/>
      <c r="E2" s="513"/>
      <c r="F2" s="513"/>
      <c r="G2" s="513"/>
      <c r="H2" s="513"/>
      <c r="I2" s="513"/>
      <c r="J2" s="513"/>
      <c r="K2" s="191"/>
      <c r="L2" s="191"/>
      <c r="M2" s="191"/>
      <c r="N2" s="191"/>
      <c r="O2" s="191"/>
      <c r="P2" s="191"/>
    </row>
    <row r="3" spans="1:16" ht="63" customHeight="1">
      <c r="A3" s="194" t="s">
        <v>1</v>
      </c>
      <c r="B3" s="503" t="s">
        <v>1</v>
      </c>
      <c r="C3" s="507"/>
      <c r="D3" s="508"/>
      <c r="E3" s="503" t="s">
        <v>2</v>
      </c>
      <c r="F3" s="507"/>
      <c r="G3" s="508"/>
      <c r="H3" s="512"/>
      <c r="I3" s="512"/>
      <c r="J3" s="512"/>
      <c r="K3" s="195"/>
      <c r="L3" s="195"/>
      <c r="M3" s="195"/>
      <c r="N3" s="195"/>
      <c r="O3" s="195"/>
      <c r="P3" s="195"/>
    </row>
    <row r="4" spans="1:16" s="2" customFormat="1" ht="15">
      <c r="A4" s="196" t="s">
        <v>3</v>
      </c>
      <c r="B4" s="453" t="s">
        <v>3</v>
      </c>
      <c r="C4" s="515"/>
      <c r="D4" s="515"/>
      <c r="E4" s="462">
        <v>45284124</v>
      </c>
      <c r="F4" s="463"/>
      <c r="G4" s="464"/>
      <c r="H4" s="514"/>
      <c r="I4" s="514"/>
      <c r="J4" s="514"/>
      <c r="K4" s="7"/>
      <c r="L4" s="7"/>
      <c r="M4" s="7"/>
      <c r="N4" s="7"/>
      <c r="O4" s="7"/>
      <c r="P4" s="7"/>
    </row>
    <row r="5" spans="1:16" ht="1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spans="1:16" ht="18.75" customHeight="1">
      <c r="A6" s="502" t="s">
        <v>4</v>
      </c>
      <c r="B6" s="502"/>
      <c r="C6" s="50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15.75" customHeight="1">
      <c r="A7" s="502" t="s">
        <v>5</v>
      </c>
      <c r="B7" s="502"/>
      <c r="C7" s="50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spans="1:16" ht="28.5">
      <c r="A8" s="194" t="s">
        <v>6</v>
      </c>
      <c r="B8" s="129" t="s">
        <v>7</v>
      </c>
      <c r="C8" s="130" t="s">
        <v>8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spans="1:16" ht="15">
      <c r="A9" s="129">
        <v>1</v>
      </c>
      <c r="B9" s="129">
        <v>2</v>
      </c>
      <c r="C9" s="130">
        <v>3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spans="1:16" ht="15">
      <c r="A10" s="197" t="s">
        <v>9</v>
      </c>
      <c r="B10" s="198" t="s">
        <v>10</v>
      </c>
      <c r="C10" s="189">
        <v>1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1:16" ht="30">
      <c r="A11" s="199" t="s">
        <v>11</v>
      </c>
      <c r="B11" s="198" t="s">
        <v>12</v>
      </c>
      <c r="C11" s="200">
        <v>0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1:16" ht="30">
      <c r="A12" s="199" t="s">
        <v>13</v>
      </c>
      <c r="B12" s="196" t="s">
        <v>14</v>
      </c>
      <c r="C12" s="200">
        <v>0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</row>
    <row r="13" spans="1:16" ht="45">
      <c r="A13" s="197" t="s">
        <v>15</v>
      </c>
      <c r="B13" s="198" t="s">
        <v>16</v>
      </c>
      <c r="C13" s="200">
        <v>0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</row>
    <row r="14" spans="1:16" ht="60">
      <c r="A14" s="201" t="s">
        <v>17</v>
      </c>
      <c r="B14" s="196" t="s">
        <v>18</v>
      </c>
      <c r="C14" s="134">
        <v>0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spans="1:16" ht="75">
      <c r="A15" s="201" t="s">
        <v>19</v>
      </c>
      <c r="B15" s="196" t="s">
        <v>20</v>
      </c>
      <c r="C15" s="134">
        <v>0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</row>
    <row r="16" spans="1:16" ht="60">
      <c r="A16" s="201" t="s">
        <v>21</v>
      </c>
      <c r="B16" s="196" t="s">
        <v>22</v>
      </c>
      <c r="C16" s="134">
        <v>0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</row>
    <row r="17" spans="1:19" ht="60">
      <c r="A17" s="201" t="s">
        <v>23</v>
      </c>
      <c r="B17" s="196" t="s">
        <v>24</v>
      </c>
      <c r="C17" s="134">
        <v>0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</row>
    <row r="18" spans="1:19" ht="60">
      <c r="A18" s="202" t="s">
        <v>25</v>
      </c>
      <c r="B18" s="198" t="s">
        <v>26</v>
      </c>
      <c r="C18" s="203">
        <v>0</v>
      </c>
      <c r="D18" s="2"/>
      <c r="E18" s="2"/>
      <c r="F18" s="2"/>
      <c r="G18" s="2"/>
      <c r="H18" s="2"/>
      <c r="I18" s="2"/>
      <c r="J18" s="2"/>
      <c r="K18" s="2"/>
      <c r="L18" s="135"/>
      <c r="M18" s="2"/>
      <c r="N18" s="2"/>
      <c r="O18" s="2"/>
      <c r="P18" s="2"/>
    </row>
    <row r="19" spans="1:19" ht="15">
      <c r="A19" s="204"/>
      <c r="B19" s="205"/>
      <c r="C19" s="206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spans="1:19" ht="15.75" customHeight="1">
      <c r="A20" s="516" t="s">
        <v>27</v>
      </c>
      <c r="B20" s="517"/>
      <c r="C20" s="517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1:19" ht="15">
      <c r="A21" s="192"/>
      <c r="B21" s="205"/>
      <c r="C21" s="206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</row>
    <row r="22" spans="1:19" ht="28.5">
      <c r="A22" s="75" t="s">
        <v>6</v>
      </c>
      <c r="B22" s="75" t="s">
        <v>7</v>
      </c>
      <c r="C22" s="207" t="s">
        <v>28</v>
      </c>
      <c r="D22" s="105"/>
      <c r="E22" s="105"/>
      <c r="F22" s="105"/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Q22" s="25"/>
      <c r="R22" s="25"/>
      <c r="S22" s="25"/>
    </row>
    <row r="23" spans="1:19" s="29" customFormat="1" ht="14.25">
      <c r="A23" s="75">
        <v>1</v>
      </c>
      <c r="B23" s="75">
        <v>2</v>
      </c>
      <c r="C23" s="75">
        <v>3</v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8"/>
      <c r="R23" s="28"/>
      <c r="S23" s="28"/>
    </row>
    <row r="24" spans="1:19" ht="15">
      <c r="A24" s="208" t="s">
        <v>29</v>
      </c>
      <c r="B24" s="198" t="s">
        <v>10</v>
      </c>
      <c r="C24" s="134">
        <v>1</v>
      </c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25"/>
      <c r="R24" s="25"/>
      <c r="S24" s="25"/>
    </row>
    <row r="25" spans="1:19" ht="15">
      <c r="A25" s="208" t="s">
        <v>30</v>
      </c>
      <c r="B25" s="196" t="s">
        <v>12</v>
      </c>
      <c r="C25" s="134">
        <v>0</v>
      </c>
      <c r="D25" s="105"/>
      <c r="E25" s="105"/>
      <c r="F25" s="105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25"/>
      <c r="R25" s="25"/>
      <c r="S25" s="25"/>
    </row>
    <row r="26" spans="1:19" ht="15">
      <c r="A26" s="208" t="s">
        <v>31</v>
      </c>
      <c r="B26" s="196" t="s">
        <v>14</v>
      </c>
      <c r="C26" s="134">
        <v>0</v>
      </c>
      <c r="D26" s="105"/>
      <c r="E26" s="105"/>
      <c r="F26" s="105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25"/>
      <c r="R26" s="25"/>
      <c r="S26" s="25"/>
    </row>
    <row r="27" spans="1:19" ht="15">
      <c r="A27" s="208" t="s">
        <v>32</v>
      </c>
      <c r="B27" s="196" t="s">
        <v>16</v>
      </c>
      <c r="C27" s="134">
        <v>1</v>
      </c>
      <c r="D27" s="105"/>
      <c r="E27" s="105"/>
      <c r="F27" s="105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25"/>
      <c r="R27" s="25"/>
      <c r="S27" s="25"/>
    </row>
    <row r="28" spans="1:19" ht="30">
      <c r="A28" s="208" t="s">
        <v>33</v>
      </c>
      <c r="B28" s="196" t="s">
        <v>18</v>
      </c>
      <c r="C28" s="134" t="s">
        <v>362</v>
      </c>
      <c r="D28" s="105"/>
      <c r="E28" s="105"/>
      <c r="F28" s="105"/>
      <c r="G28" s="105"/>
      <c r="H28" s="105"/>
      <c r="I28" s="105"/>
      <c r="J28" s="105"/>
      <c r="K28" s="105"/>
      <c r="L28" s="105"/>
      <c r="M28" s="105"/>
      <c r="N28" s="105"/>
      <c r="O28" s="105"/>
      <c r="P28" s="105"/>
      <c r="Q28" s="25"/>
      <c r="R28" s="25"/>
      <c r="S28" s="25"/>
    </row>
    <row r="29" spans="1:19" ht="59.25" customHeight="1">
      <c r="A29" s="192"/>
      <c r="B29" s="205"/>
      <c r="C29" s="206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9" ht="15">
      <c r="A30" s="491" t="s">
        <v>34</v>
      </c>
      <c r="B30" s="519"/>
      <c r="C30" s="519"/>
      <c r="D30" s="519"/>
      <c r="E30" s="519"/>
      <c r="F30" s="519"/>
      <c r="G30" s="519"/>
      <c r="H30" s="519"/>
      <c r="I30" s="519"/>
      <c r="J30" s="519"/>
      <c r="K30" s="2"/>
      <c r="L30" s="2"/>
      <c r="M30" s="2"/>
      <c r="N30" s="2"/>
      <c r="O30" s="2"/>
      <c r="P30" s="2"/>
    </row>
    <row r="31" spans="1:19" ht="15.75" customHeight="1">
      <c r="A31" s="484" t="s">
        <v>35</v>
      </c>
      <c r="B31" s="484"/>
      <c r="C31" s="484"/>
      <c r="D31" s="484"/>
      <c r="E31" s="484"/>
      <c r="F31" s="484"/>
      <c r="G31" s="484"/>
      <c r="H31" s="484"/>
      <c r="I31" s="484"/>
      <c r="J31" s="484"/>
      <c r="K31" s="2"/>
      <c r="L31" s="2"/>
      <c r="M31" s="2"/>
      <c r="N31" s="2"/>
      <c r="O31" s="2"/>
      <c r="P31" s="2"/>
    </row>
    <row r="32" spans="1:19" ht="15">
      <c r="A32" s="82"/>
      <c r="B32" s="82"/>
      <c r="C32" s="82"/>
      <c r="D32" s="518" t="s">
        <v>36</v>
      </c>
      <c r="E32" s="518"/>
      <c r="F32" s="518"/>
      <c r="G32" s="518"/>
      <c r="H32" s="518"/>
      <c r="I32" s="518"/>
      <c r="J32" s="209"/>
      <c r="K32" s="209"/>
      <c r="L32" s="2"/>
      <c r="M32" s="2"/>
      <c r="N32" s="2"/>
      <c r="O32" s="2"/>
      <c r="P32" s="2"/>
    </row>
    <row r="33" spans="1:17" ht="31.5" customHeight="1">
      <c r="A33" s="450" t="s">
        <v>37</v>
      </c>
      <c r="B33" s="450" t="s">
        <v>7</v>
      </c>
      <c r="C33" s="450" t="s">
        <v>38</v>
      </c>
      <c r="D33" s="450"/>
      <c r="E33" s="450"/>
      <c r="F33" s="450"/>
      <c r="G33" s="486" t="s">
        <v>39</v>
      </c>
      <c r="H33" s="492"/>
      <c r="I33" s="210" t="s">
        <v>40</v>
      </c>
      <c r="J33" s="107"/>
      <c r="K33" s="2"/>
      <c r="L33" s="2"/>
      <c r="M33" s="2"/>
      <c r="N33" s="2"/>
      <c r="O33" s="2"/>
      <c r="P33" s="2"/>
    </row>
    <row r="34" spans="1:17" ht="15.75" customHeight="1">
      <c r="A34" s="450"/>
      <c r="B34" s="450"/>
      <c r="C34" s="499" t="s">
        <v>41</v>
      </c>
      <c r="D34" s="450" t="s">
        <v>42</v>
      </c>
      <c r="E34" s="450"/>
      <c r="F34" s="450"/>
      <c r="G34" s="499" t="s">
        <v>41</v>
      </c>
      <c r="H34" s="499" t="s">
        <v>43</v>
      </c>
      <c r="I34" s="450" t="s">
        <v>41</v>
      </c>
      <c r="J34" s="27"/>
      <c r="K34" s="2"/>
      <c r="L34" s="2"/>
      <c r="M34" s="2"/>
      <c r="N34" s="2"/>
      <c r="O34" s="2"/>
      <c r="P34" s="2"/>
    </row>
    <row r="35" spans="1:17" ht="71.25">
      <c r="A35" s="450"/>
      <c r="B35" s="450"/>
      <c r="C35" s="501"/>
      <c r="D35" s="75" t="s">
        <v>44</v>
      </c>
      <c r="E35" s="75" t="s">
        <v>45</v>
      </c>
      <c r="F35" s="75" t="s">
        <v>46</v>
      </c>
      <c r="G35" s="500"/>
      <c r="H35" s="501"/>
      <c r="I35" s="450"/>
      <c r="J35" s="213"/>
      <c r="K35" s="105"/>
      <c r="L35" s="105"/>
      <c r="M35" s="105"/>
      <c r="N35" s="105"/>
      <c r="O35" s="105"/>
      <c r="P35" s="105"/>
      <c r="Q35" s="25"/>
    </row>
    <row r="36" spans="1:17" s="29" customFormat="1" ht="14.25">
      <c r="A36" s="75">
        <v>1</v>
      </c>
      <c r="B36" s="75">
        <v>2</v>
      </c>
      <c r="C36" s="75">
        <v>3</v>
      </c>
      <c r="D36" s="75">
        <v>4</v>
      </c>
      <c r="E36" s="75">
        <v>5</v>
      </c>
      <c r="F36" s="75">
        <v>6</v>
      </c>
      <c r="G36" s="75">
        <v>7</v>
      </c>
      <c r="H36" s="75">
        <v>8</v>
      </c>
      <c r="I36" s="75">
        <v>9</v>
      </c>
      <c r="J36" s="27"/>
      <c r="K36" s="27"/>
      <c r="L36" s="27"/>
      <c r="M36" s="27"/>
      <c r="N36" s="27"/>
      <c r="O36" s="27"/>
      <c r="P36" s="27"/>
      <c r="Q36" s="28"/>
    </row>
    <row r="37" spans="1:17" ht="15">
      <c r="A37" s="214" t="s">
        <v>47</v>
      </c>
      <c r="B37" s="198" t="s">
        <v>10</v>
      </c>
      <c r="C37" s="215">
        <v>301</v>
      </c>
      <c r="D37" s="215">
        <v>241</v>
      </c>
      <c r="E37" s="215">
        <f>E38+E47+E48+E51+E52+E53+E54</f>
        <v>0</v>
      </c>
      <c r="F37" s="215">
        <f>F38+F47+F48+F51+F52+F53+F54</f>
        <v>1</v>
      </c>
      <c r="G37" s="215">
        <f>G38+G47+G48+G51+G52+G53+G54</f>
        <v>13</v>
      </c>
      <c r="H37" s="215">
        <f>H38+H47+H48+H51+H53+H54</f>
        <v>9</v>
      </c>
      <c r="I37" s="215">
        <f>I38+I47+I48+I51+I52+I53+I54</f>
        <v>289</v>
      </c>
      <c r="J37" s="216">
        <f ca="1">SUM('29:45'!C37)</f>
        <v>3541</v>
      </c>
      <c r="K37" s="105"/>
      <c r="L37" s="105"/>
      <c r="M37" s="217"/>
      <c r="N37" s="217"/>
      <c r="O37" s="191"/>
      <c r="P37" s="191"/>
      <c r="Q37" s="25"/>
    </row>
    <row r="38" spans="1:17" ht="28.5">
      <c r="A38" s="218" t="s">
        <v>48</v>
      </c>
      <c r="B38" s="198" t="s">
        <v>12</v>
      </c>
      <c r="C38" s="219">
        <f t="shared" ref="C38:I38" si="0">C39+C40+C41+C42+C43+C44+C45+C46</f>
        <v>0</v>
      </c>
      <c r="D38" s="219">
        <f t="shared" si="0"/>
        <v>0</v>
      </c>
      <c r="E38" s="219">
        <f t="shared" si="0"/>
        <v>0</v>
      </c>
      <c r="F38" s="219">
        <f t="shared" si="0"/>
        <v>0</v>
      </c>
      <c r="G38" s="219">
        <f t="shared" si="0"/>
        <v>0</v>
      </c>
      <c r="H38" s="219">
        <f t="shared" si="0"/>
        <v>0</v>
      </c>
      <c r="I38" s="219">
        <f t="shared" si="0"/>
        <v>0</v>
      </c>
      <c r="J38" s="220"/>
      <c r="K38" s="105"/>
      <c r="L38" s="173"/>
      <c r="M38" s="105"/>
      <c r="N38" s="105"/>
      <c r="O38" s="105"/>
      <c r="P38" s="45"/>
      <c r="Q38" s="25"/>
    </row>
    <row r="39" spans="1:17" ht="30">
      <c r="A39" s="221" t="s">
        <v>49</v>
      </c>
      <c r="B39" s="196" t="s">
        <v>14</v>
      </c>
      <c r="C39" s="222"/>
      <c r="D39" s="222"/>
      <c r="E39" s="222"/>
      <c r="F39" s="222"/>
      <c r="G39" s="222"/>
      <c r="H39" s="222"/>
      <c r="I39" s="222"/>
      <c r="J39" s="223"/>
      <c r="K39" s="105"/>
      <c r="L39" s="173"/>
      <c r="M39" s="105"/>
      <c r="N39" s="105"/>
      <c r="O39" s="105"/>
      <c r="P39" s="45"/>
      <c r="Q39" s="25"/>
    </row>
    <row r="40" spans="1:17" ht="15">
      <c r="A40" s="224" t="s">
        <v>50</v>
      </c>
      <c r="B40" s="198" t="s">
        <v>16</v>
      </c>
      <c r="C40" s="222"/>
      <c r="D40" s="222"/>
      <c r="E40" s="222"/>
      <c r="F40" s="222"/>
      <c r="G40" s="222"/>
      <c r="H40" s="222"/>
      <c r="I40" s="222"/>
      <c r="J40" s="223"/>
      <c r="K40" s="2"/>
      <c r="L40" s="225"/>
      <c r="M40" s="2"/>
      <c r="N40" s="2"/>
      <c r="O40" s="2"/>
      <c r="P40" s="50"/>
    </row>
    <row r="41" spans="1:17" ht="15">
      <c r="A41" s="226" t="s">
        <v>51</v>
      </c>
      <c r="B41" s="196" t="s">
        <v>18</v>
      </c>
      <c r="C41" s="222"/>
      <c r="D41" s="222"/>
      <c r="E41" s="222"/>
      <c r="F41" s="222"/>
      <c r="G41" s="222"/>
      <c r="H41" s="222"/>
      <c r="I41" s="222"/>
      <c r="J41" s="223"/>
      <c r="K41" s="2"/>
      <c r="L41" s="2"/>
      <c r="M41" s="2"/>
      <c r="N41" s="2"/>
      <c r="O41" s="2"/>
      <c r="P41" s="50"/>
    </row>
    <row r="42" spans="1:17" ht="15">
      <c r="A42" s="224" t="s">
        <v>52</v>
      </c>
      <c r="B42" s="196" t="s">
        <v>20</v>
      </c>
      <c r="C42" s="222"/>
      <c r="D42" s="222"/>
      <c r="E42" s="222"/>
      <c r="F42" s="222"/>
      <c r="G42" s="222"/>
      <c r="H42" s="222"/>
      <c r="I42" s="222"/>
      <c r="J42" s="223"/>
      <c r="K42" s="2"/>
      <c r="L42" s="2"/>
      <c r="M42" s="2"/>
      <c r="N42" s="2"/>
      <c r="O42" s="2"/>
      <c r="P42" s="50"/>
    </row>
    <row r="43" spans="1:17" ht="15">
      <c r="A43" s="224" t="s">
        <v>53</v>
      </c>
      <c r="B43" s="196" t="s">
        <v>22</v>
      </c>
      <c r="C43" s="222"/>
      <c r="D43" s="222"/>
      <c r="E43" s="222"/>
      <c r="F43" s="222"/>
      <c r="G43" s="222"/>
      <c r="H43" s="222"/>
      <c r="I43" s="222"/>
      <c r="J43" s="223"/>
      <c r="K43" s="2"/>
      <c r="L43" s="2"/>
      <c r="M43" s="2"/>
      <c r="N43" s="2"/>
      <c r="O43" s="2"/>
      <c r="P43" s="50"/>
    </row>
    <row r="44" spans="1:17" ht="15">
      <c r="A44" s="221" t="s">
        <v>54</v>
      </c>
      <c r="B44" s="196" t="s">
        <v>24</v>
      </c>
      <c r="C44" s="222"/>
      <c r="D44" s="222"/>
      <c r="E44" s="222"/>
      <c r="F44" s="222"/>
      <c r="G44" s="222"/>
      <c r="H44" s="222"/>
      <c r="I44" s="222"/>
      <c r="J44" s="223"/>
      <c r="K44" s="2"/>
      <c r="L44" s="2"/>
      <c r="M44" s="2"/>
      <c r="N44" s="2"/>
      <c r="O44" s="2"/>
      <c r="P44" s="50"/>
    </row>
    <row r="45" spans="1:17" ht="15">
      <c r="A45" s="224" t="s">
        <v>55</v>
      </c>
      <c r="B45" s="198" t="s">
        <v>26</v>
      </c>
      <c r="C45" s="222"/>
      <c r="D45" s="222"/>
      <c r="E45" s="222"/>
      <c r="F45" s="222"/>
      <c r="G45" s="222"/>
      <c r="H45" s="222"/>
      <c r="I45" s="222"/>
      <c r="J45" s="223"/>
      <c r="K45" s="2"/>
      <c r="L45" s="2"/>
      <c r="M45" s="2"/>
      <c r="N45" s="2"/>
      <c r="O45" s="2"/>
      <c r="P45" s="50"/>
    </row>
    <row r="46" spans="1:17" ht="15">
      <c r="A46" s="224" t="s">
        <v>56</v>
      </c>
      <c r="B46" s="227">
        <v>10</v>
      </c>
      <c r="C46" s="222"/>
      <c r="D46" s="222"/>
      <c r="E46" s="222"/>
      <c r="F46" s="222"/>
      <c r="G46" s="222"/>
      <c r="H46" s="222"/>
      <c r="I46" s="222"/>
      <c r="J46" s="223"/>
      <c r="K46" s="2"/>
      <c r="L46" s="2"/>
      <c r="M46" s="2"/>
      <c r="N46" s="2"/>
      <c r="O46" s="2"/>
      <c r="P46" s="50"/>
    </row>
    <row r="47" spans="1:17" ht="15">
      <c r="A47" s="228" t="s">
        <v>57</v>
      </c>
      <c r="B47" s="227">
        <v>11</v>
      </c>
      <c r="C47" s="222">
        <v>301</v>
      </c>
      <c r="D47" s="222">
        <v>241</v>
      </c>
      <c r="E47" s="222">
        <v>0</v>
      </c>
      <c r="F47" s="222">
        <v>1</v>
      </c>
      <c r="G47" s="222">
        <v>13</v>
      </c>
      <c r="H47" s="222">
        <v>9</v>
      </c>
      <c r="I47" s="222">
        <v>289</v>
      </c>
      <c r="J47" s="229"/>
      <c r="K47" s="2"/>
      <c r="L47" s="2"/>
      <c r="M47" s="2"/>
      <c r="N47" s="2"/>
      <c r="O47" s="2"/>
      <c r="P47" s="50"/>
    </row>
    <row r="48" spans="1:17" ht="15">
      <c r="A48" s="228" t="s">
        <v>58</v>
      </c>
      <c r="B48" s="227">
        <v>12</v>
      </c>
      <c r="C48" s="222"/>
      <c r="D48" s="222"/>
      <c r="E48" s="222"/>
      <c r="F48" s="222"/>
      <c r="G48" s="222"/>
      <c r="H48" s="222"/>
      <c r="I48" s="222"/>
      <c r="J48" s="229"/>
      <c r="K48" s="2"/>
      <c r="L48" s="2"/>
      <c r="M48" s="2"/>
      <c r="N48" s="2"/>
      <c r="O48" s="2"/>
      <c r="P48" s="50"/>
    </row>
    <row r="49" spans="1:17" ht="37.5" customHeight="1">
      <c r="A49" s="208" t="s">
        <v>59</v>
      </c>
      <c r="B49" s="227">
        <v>13</v>
      </c>
      <c r="C49" s="222"/>
      <c r="D49" s="222"/>
      <c r="E49" s="222"/>
      <c r="F49" s="222"/>
      <c r="G49" s="222"/>
      <c r="H49" s="222"/>
      <c r="I49" s="222"/>
      <c r="J49" s="229"/>
      <c r="K49" s="2"/>
      <c r="L49" s="2"/>
      <c r="M49" s="2"/>
      <c r="N49" s="2"/>
      <c r="O49" s="2"/>
      <c r="P49" s="50"/>
    </row>
    <row r="50" spans="1:17" ht="15">
      <c r="A50" s="208" t="s">
        <v>60</v>
      </c>
      <c r="B50" s="227">
        <v>14</v>
      </c>
      <c r="C50" s="222"/>
      <c r="D50" s="222"/>
      <c r="E50" s="222"/>
      <c r="F50" s="222"/>
      <c r="G50" s="222"/>
      <c r="H50" s="222"/>
      <c r="I50" s="222"/>
      <c r="J50" s="229"/>
      <c r="K50" s="2"/>
      <c r="L50" s="2"/>
      <c r="M50" s="2"/>
      <c r="N50" s="2"/>
      <c r="O50" s="2"/>
      <c r="P50" s="50"/>
    </row>
    <row r="51" spans="1:17" ht="15">
      <c r="A51" s="230" t="s">
        <v>61</v>
      </c>
      <c r="B51" s="227">
        <v>15</v>
      </c>
      <c r="C51" s="222"/>
      <c r="D51" s="231"/>
      <c r="E51" s="222"/>
      <c r="F51" s="222"/>
      <c r="G51" s="222"/>
      <c r="H51" s="232"/>
      <c r="I51" s="222"/>
      <c r="J51" s="229"/>
      <c r="K51" s="2"/>
      <c r="L51" s="2"/>
      <c r="M51" s="2"/>
      <c r="N51" s="2"/>
      <c r="O51" s="2"/>
      <c r="P51" s="2"/>
    </row>
    <row r="52" spans="1:17" ht="15">
      <c r="A52" s="233" t="s">
        <v>62</v>
      </c>
      <c r="B52" s="227">
        <v>16</v>
      </c>
      <c r="C52" s="222"/>
      <c r="D52" s="234" t="s">
        <v>63</v>
      </c>
      <c r="E52" s="222">
        <v>0</v>
      </c>
      <c r="F52" s="222">
        <v>0</v>
      </c>
      <c r="G52" s="222"/>
      <c r="H52" s="234" t="s">
        <v>63</v>
      </c>
      <c r="I52" s="222"/>
      <c r="J52" s="229"/>
      <c r="K52" s="2"/>
      <c r="L52" s="2"/>
      <c r="M52" s="2"/>
      <c r="N52" s="2"/>
      <c r="O52" s="2"/>
      <c r="P52" s="2"/>
    </row>
    <row r="53" spans="1:17" ht="15">
      <c r="A53" s="233" t="s">
        <v>64</v>
      </c>
      <c r="B53" s="227">
        <v>17</v>
      </c>
      <c r="C53" s="222"/>
      <c r="D53" s="231"/>
      <c r="E53" s="222"/>
      <c r="F53" s="222"/>
      <c r="G53" s="222"/>
      <c r="H53" s="232"/>
      <c r="I53" s="222"/>
      <c r="J53" s="229"/>
      <c r="K53" s="2"/>
      <c r="L53" s="2"/>
      <c r="M53" s="2"/>
      <c r="N53" s="2"/>
      <c r="O53" s="2"/>
      <c r="P53" s="2"/>
    </row>
    <row r="54" spans="1:17" ht="15">
      <c r="A54" s="235" t="s">
        <v>65</v>
      </c>
      <c r="B54" s="236">
        <v>18</v>
      </c>
      <c r="C54" s="237"/>
      <c r="D54" s="231"/>
      <c r="E54" s="237"/>
      <c r="F54" s="237"/>
      <c r="G54" s="237"/>
      <c r="H54" s="232"/>
      <c r="I54" s="237"/>
      <c r="J54" s="229"/>
      <c r="K54" s="2"/>
      <c r="L54" s="2"/>
      <c r="M54" s="2"/>
      <c r="N54" s="2"/>
      <c r="O54" s="2"/>
      <c r="P54" s="2"/>
    </row>
    <row r="55" spans="1:17" ht="30">
      <c r="A55" s="238" t="s">
        <v>66</v>
      </c>
      <c r="B55" s="227">
        <v>19</v>
      </c>
      <c r="C55" s="237"/>
      <c r="D55" s="231"/>
      <c r="E55" s="237"/>
      <c r="F55" s="237"/>
      <c r="G55" s="237"/>
      <c r="H55" s="232"/>
      <c r="I55" s="237"/>
      <c r="J55" s="229"/>
      <c r="K55" s="2"/>
      <c r="L55" s="2"/>
      <c r="M55" s="2"/>
      <c r="N55" s="2"/>
      <c r="O55" s="2"/>
      <c r="P55" s="2"/>
    </row>
    <row r="56" spans="1:17" ht="15">
      <c r="A56" s="239" t="s">
        <v>67</v>
      </c>
      <c r="B56" s="227">
        <v>20</v>
      </c>
      <c r="C56" s="237"/>
      <c r="D56" s="231"/>
      <c r="E56" s="237"/>
      <c r="F56" s="237"/>
      <c r="G56" s="237"/>
      <c r="H56" s="232"/>
      <c r="I56" s="237"/>
      <c r="J56" s="229"/>
      <c r="K56" s="2"/>
      <c r="L56" s="2"/>
      <c r="M56" s="2"/>
      <c r="N56" s="2"/>
      <c r="O56" s="2"/>
      <c r="P56" s="2"/>
    </row>
    <row r="57" spans="1:17" ht="30">
      <c r="A57" s="199" t="s">
        <v>68</v>
      </c>
      <c r="B57" s="236">
        <v>21</v>
      </c>
      <c r="C57" s="237">
        <v>11</v>
      </c>
      <c r="D57" s="234" t="s">
        <v>63</v>
      </c>
      <c r="E57" s="234" t="s">
        <v>63</v>
      </c>
      <c r="F57" s="234" t="s">
        <v>63</v>
      </c>
      <c r="G57" s="237">
        <v>2</v>
      </c>
      <c r="H57" s="240" t="s">
        <v>63</v>
      </c>
      <c r="I57" s="234" t="s">
        <v>63</v>
      </c>
      <c r="J57" s="229"/>
      <c r="K57" s="2"/>
      <c r="L57" s="2"/>
      <c r="M57" s="2"/>
      <c r="N57" s="2"/>
      <c r="O57" s="2"/>
      <c r="P57" s="2"/>
    </row>
    <row r="58" spans="1:17" ht="15">
      <c r="A58" s="241" t="s">
        <v>69</v>
      </c>
      <c r="B58" s="227">
        <v>22</v>
      </c>
      <c r="C58" s="222"/>
      <c r="D58" s="234" t="s">
        <v>63</v>
      </c>
      <c r="E58" s="234" t="s">
        <v>63</v>
      </c>
      <c r="F58" s="234" t="s">
        <v>63</v>
      </c>
      <c r="G58" s="222"/>
      <c r="H58" s="234" t="s">
        <v>63</v>
      </c>
      <c r="I58" s="234" t="s">
        <v>63</v>
      </c>
      <c r="J58" s="229"/>
      <c r="K58" s="2"/>
      <c r="L58" s="2"/>
      <c r="M58" s="2"/>
      <c r="N58" s="2"/>
      <c r="O58" s="2"/>
      <c r="P58" s="2"/>
    </row>
    <row r="59" spans="1:17" ht="15">
      <c r="A59" s="242" t="s">
        <v>70</v>
      </c>
      <c r="B59" s="227">
        <v>23</v>
      </c>
      <c r="C59" s="222"/>
      <c r="D59" s="234" t="s">
        <v>63</v>
      </c>
      <c r="E59" s="234" t="s">
        <v>63</v>
      </c>
      <c r="F59" s="234" t="s">
        <v>63</v>
      </c>
      <c r="G59" s="222"/>
      <c r="H59" s="234" t="s">
        <v>63</v>
      </c>
      <c r="I59" s="234" t="s">
        <v>63</v>
      </c>
      <c r="J59" s="243"/>
      <c r="K59" s="193"/>
      <c r="L59" s="193"/>
      <c r="M59" s="193"/>
      <c r="N59" s="193"/>
      <c r="O59" s="193"/>
      <c r="P59" s="193"/>
    </row>
    <row r="60" spans="1:17" ht="15">
      <c r="A60" s="244"/>
      <c r="B60" s="245"/>
      <c r="C60" s="246"/>
      <c r="D60" s="247"/>
      <c r="E60" s="247"/>
      <c r="F60" s="248"/>
      <c r="G60" s="247"/>
      <c r="H60" s="247"/>
      <c r="I60" s="243"/>
      <c r="J60" s="243"/>
      <c r="K60" s="249"/>
      <c r="L60" s="249"/>
      <c r="M60" s="249"/>
      <c r="N60" s="249"/>
      <c r="O60" s="249"/>
      <c r="P60" s="249"/>
    </row>
    <row r="61" spans="1:17" ht="15.75" customHeight="1">
      <c r="A61" s="484" t="s">
        <v>71</v>
      </c>
      <c r="B61" s="484"/>
      <c r="C61" s="484"/>
      <c r="D61" s="484"/>
      <c r="E61" s="484"/>
      <c r="F61" s="484"/>
      <c r="G61" s="484"/>
      <c r="H61" s="484"/>
      <c r="I61" s="484"/>
      <c r="J61" s="484"/>
      <c r="K61" s="484"/>
      <c r="L61" s="484"/>
      <c r="M61" s="484"/>
      <c r="N61" s="484"/>
      <c r="O61" s="2"/>
      <c r="P61" s="2"/>
    </row>
    <row r="62" spans="1:17" ht="15" customHeight="1">
      <c r="A62" s="82"/>
      <c r="B62" s="82"/>
      <c r="C62" s="82"/>
      <c r="D62" s="82"/>
      <c r="E62" s="82"/>
      <c r="F62" s="82"/>
      <c r="G62" s="82"/>
      <c r="H62" s="483" t="s">
        <v>72</v>
      </c>
      <c r="I62" s="483"/>
      <c r="J62" s="483"/>
      <c r="K62" s="483"/>
      <c r="L62" s="250"/>
      <c r="M62" s="167"/>
      <c r="N62" s="167"/>
      <c r="O62" s="2"/>
      <c r="P62" s="2"/>
    </row>
    <row r="63" spans="1:17" ht="15.75" customHeight="1">
      <c r="A63" s="450" t="s">
        <v>37</v>
      </c>
      <c r="B63" s="450" t="s">
        <v>7</v>
      </c>
      <c r="C63" s="499" t="s">
        <v>73</v>
      </c>
      <c r="D63" s="450" t="s">
        <v>74</v>
      </c>
      <c r="E63" s="450"/>
      <c r="F63" s="450"/>
      <c r="G63" s="450"/>
      <c r="H63" s="450"/>
      <c r="I63" s="450"/>
      <c r="J63" s="450"/>
      <c r="K63" s="503"/>
      <c r="L63" s="27"/>
      <c r="M63" s="27"/>
      <c r="N63" s="27"/>
      <c r="O63" s="105"/>
      <c r="P63" s="105"/>
      <c r="Q63" s="25"/>
    </row>
    <row r="64" spans="1:17" ht="15">
      <c r="A64" s="450"/>
      <c r="B64" s="450"/>
      <c r="C64" s="501"/>
      <c r="D64" s="75" t="s">
        <v>75</v>
      </c>
      <c r="E64" s="75" t="s">
        <v>76</v>
      </c>
      <c r="F64" s="75" t="s">
        <v>77</v>
      </c>
      <c r="G64" s="75" t="s">
        <v>78</v>
      </c>
      <c r="H64" s="75" t="s">
        <v>79</v>
      </c>
      <c r="I64" s="75" t="s">
        <v>80</v>
      </c>
      <c r="J64" s="75" t="s">
        <v>81</v>
      </c>
      <c r="K64" s="75" t="s">
        <v>82</v>
      </c>
      <c r="L64" s="27"/>
      <c r="M64" s="27"/>
      <c r="N64" s="27"/>
      <c r="O64" s="105"/>
      <c r="P64" s="105"/>
      <c r="Q64" s="25"/>
    </row>
    <row r="65" spans="1:18" s="29" customFormat="1" ht="14.25">
      <c r="A65" s="75">
        <v>1</v>
      </c>
      <c r="B65" s="75">
        <v>2</v>
      </c>
      <c r="C65" s="75">
        <v>3</v>
      </c>
      <c r="D65" s="75">
        <v>4</v>
      </c>
      <c r="E65" s="75">
        <v>5</v>
      </c>
      <c r="F65" s="75">
        <v>6</v>
      </c>
      <c r="G65" s="75">
        <v>7</v>
      </c>
      <c r="H65" s="75">
        <v>8</v>
      </c>
      <c r="I65" s="75">
        <v>9</v>
      </c>
      <c r="J65" s="75">
        <v>10</v>
      </c>
      <c r="K65" s="75">
        <v>11</v>
      </c>
      <c r="L65" s="27"/>
      <c r="M65" s="27"/>
      <c r="N65" s="27"/>
      <c r="O65" s="27"/>
      <c r="P65" s="27"/>
      <c r="Q65" s="28"/>
    </row>
    <row r="66" spans="1:18" ht="15">
      <c r="A66" s="208" t="s">
        <v>83</v>
      </c>
      <c r="B66" s="198" t="s">
        <v>10</v>
      </c>
      <c r="C66" s="251">
        <f>D66+E66+F66+G66+H66+I66+J66+K66</f>
        <v>301</v>
      </c>
      <c r="D66" s="222">
        <v>0</v>
      </c>
      <c r="E66" s="222">
        <v>11</v>
      </c>
      <c r="F66" s="222">
        <v>45</v>
      </c>
      <c r="G66" s="222">
        <v>69</v>
      </c>
      <c r="H66" s="222">
        <v>58</v>
      </c>
      <c r="I66" s="222">
        <v>69</v>
      </c>
      <c r="J66" s="222">
        <v>47</v>
      </c>
      <c r="K66" s="222">
        <v>2</v>
      </c>
      <c r="L66" s="246"/>
      <c r="M66" s="246"/>
      <c r="N66" s="246"/>
      <c r="O66" s="192"/>
      <c r="P66" s="105"/>
      <c r="Q66" s="25"/>
    </row>
    <row r="67" spans="1:18" ht="15">
      <c r="A67" s="252" t="s">
        <v>84</v>
      </c>
      <c r="B67" s="198" t="s">
        <v>12</v>
      </c>
      <c r="C67" s="251">
        <f>D67+E67+F67+G67+H67+I67+J67+K67</f>
        <v>148</v>
      </c>
      <c r="D67" s="222">
        <v>0</v>
      </c>
      <c r="E67" s="222">
        <v>6</v>
      </c>
      <c r="F67" s="222">
        <v>22</v>
      </c>
      <c r="G67" s="222">
        <v>32</v>
      </c>
      <c r="H67" s="222">
        <v>31</v>
      </c>
      <c r="I67" s="222">
        <v>37</v>
      </c>
      <c r="J67" s="222">
        <v>20</v>
      </c>
      <c r="K67" s="222"/>
      <c r="L67" s="246"/>
      <c r="M67" s="246"/>
      <c r="N67" s="246"/>
      <c r="O67" s="105"/>
      <c r="P67" s="105"/>
      <c r="Q67" s="25"/>
    </row>
    <row r="68" spans="1:18" ht="30">
      <c r="A68" s="208" t="s">
        <v>85</v>
      </c>
      <c r="B68" s="196" t="s">
        <v>14</v>
      </c>
      <c r="C68" s="251">
        <f>D68+E68+F68+G68+H68+I68+J68+K68</f>
        <v>1</v>
      </c>
      <c r="D68" s="253"/>
      <c r="E68" s="253"/>
      <c r="F68" s="253"/>
      <c r="G68" s="253"/>
      <c r="H68" s="222">
        <v>1</v>
      </c>
      <c r="I68" s="222"/>
      <c r="J68" s="222"/>
      <c r="K68" s="222"/>
      <c r="L68" s="246"/>
      <c r="M68" s="246"/>
      <c r="N68" s="246"/>
      <c r="O68" s="2"/>
      <c r="P68" s="2"/>
    </row>
    <row r="69" spans="1:18" ht="15">
      <c r="A69" s="241" t="s">
        <v>86</v>
      </c>
      <c r="B69" s="198" t="s">
        <v>16</v>
      </c>
      <c r="C69" s="251">
        <f>D69+E69+F69+G69+H69+I69+J69+K69</f>
        <v>1</v>
      </c>
      <c r="D69" s="253"/>
      <c r="E69" s="253"/>
      <c r="F69" s="253"/>
      <c r="G69" s="253"/>
      <c r="H69" s="222">
        <v>1</v>
      </c>
      <c r="I69" s="222"/>
      <c r="J69" s="222"/>
      <c r="K69" s="222"/>
      <c r="L69" s="254"/>
      <c r="M69" s="246"/>
      <c r="N69" s="246"/>
      <c r="O69" s="2"/>
      <c r="P69" s="2"/>
    </row>
    <row r="70" spans="1:18" ht="119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spans="1:18" ht="15.75" customHeight="1">
      <c r="A71" s="484" t="s">
        <v>87</v>
      </c>
      <c r="B71" s="484"/>
      <c r="C71" s="484"/>
      <c r="D71" s="484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spans="1:18" ht="15" customHeight="1">
      <c r="A72" s="504" t="s">
        <v>88</v>
      </c>
      <c r="B72" s="505"/>
      <c r="C72" s="505"/>
      <c r="D72" s="505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spans="1:18" ht="71.25">
      <c r="A73" s="194" t="s">
        <v>37</v>
      </c>
      <c r="B73" s="194" t="s">
        <v>7</v>
      </c>
      <c r="C73" s="194" t="s">
        <v>89</v>
      </c>
      <c r="D73" s="211" t="s">
        <v>90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</row>
    <row r="74" spans="1:18" s="29" customFormat="1" ht="14.25">
      <c r="A74" s="75">
        <v>1</v>
      </c>
      <c r="B74" s="75">
        <v>2</v>
      </c>
      <c r="C74" s="75">
        <v>3</v>
      </c>
      <c r="D74" s="75">
        <v>4</v>
      </c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8"/>
      <c r="R74" s="28"/>
    </row>
    <row r="75" spans="1:18" ht="30">
      <c r="A75" s="208" t="s">
        <v>91</v>
      </c>
      <c r="B75" s="198" t="s">
        <v>10</v>
      </c>
      <c r="C75" s="189">
        <v>0</v>
      </c>
      <c r="D75" s="189">
        <v>0</v>
      </c>
      <c r="E75" s="105"/>
      <c r="F75" s="105"/>
      <c r="G75" s="105"/>
      <c r="H75" s="105"/>
      <c r="I75" s="105"/>
      <c r="J75" s="105"/>
      <c r="K75" s="105"/>
      <c r="L75" s="105"/>
      <c r="M75" s="105"/>
      <c r="N75" s="105"/>
      <c r="O75" s="105"/>
      <c r="P75" s="105"/>
      <c r="Q75" s="25"/>
      <c r="R75" s="25"/>
    </row>
    <row r="76" spans="1:18" ht="30">
      <c r="A76" s="208" t="s">
        <v>92</v>
      </c>
      <c r="B76" s="198" t="s">
        <v>12</v>
      </c>
      <c r="C76" s="189">
        <v>0</v>
      </c>
      <c r="D76" s="189">
        <v>0</v>
      </c>
      <c r="E76" s="2"/>
      <c r="F76" s="2"/>
      <c r="G76" s="135"/>
      <c r="H76" s="2"/>
      <c r="I76" s="2"/>
      <c r="J76" s="2"/>
      <c r="K76" s="2"/>
      <c r="L76" s="2"/>
      <c r="M76" s="2"/>
      <c r="N76" s="2"/>
      <c r="O76" s="2"/>
      <c r="P76" s="2"/>
    </row>
    <row r="77" spans="1:18" ht="15">
      <c r="A77" s="159"/>
      <c r="B77" s="223"/>
      <c r="C77" s="223"/>
      <c r="D77" s="255"/>
      <c r="E77" s="256"/>
      <c r="F77" s="256"/>
      <c r="G77" s="256"/>
      <c r="H77" s="256"/>
      <c r="I77" s="2"/>
      <c r="J77" s="2"/>
      <c r="K77" s="2"/>
      <c r="L77" s="2"/>
      <c r="M77" s="2"/>
      <c r="N77" s="2"/>
      <c r="O77" s="2"/>
      <c r="P77" s="2"/>
    </row>
    <row r="78" spans="1:18" ht="15.75" customHeight="1">
      <c r="A78" s="484" t="s">
        <v>93</v>
      </c>
      <c r="B78" s="484"/>
      <c r="C78" s="484"/>
      <c r="D78" s="484"/>
      <c r="E78" s="484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</row>
    <row r="79" spans="1:18" ht="15" customHeight="1">
      <c r="A79" s="82"/>
      <c r="B79" s="483" t="s">
        <v>88</v>
      </c>
      <c r="C79" s="483"/>
      <c r="D79" s="483"/>
      <c r="E79" s="257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</row>
    <row r="80" spans="1:18" ht="57">
      <c r="A80" s="194" t="s">
        <v>37</v>
      </c>
      <c r="B80" s="194" t="s">
        <v>7</v>
      </c>
      <c r="C80" s="194" t="s">
        <v>94</v>
      </c>
      <c r="D80" s="75" t="s">
        <v>95</v>
      </c>
      <c r="E80" s="27"/>
      <c r="F80" s="105"/>
      <c r="G80" s="105"/>
      <c r="H80" s="105"/>
      <c r="I80" s="105"/>
      <c r="J80" s="105"/>
      <c r="K80" s="105"/>
      <c r="L80" s="105"/>
      <c r="M80" s="105"/>
      <c r="N80" s="105"/>
      <c r="O80" s="105"/>
      <c r="P80" s="105"/>
      <c r="Q80" s="25"/>
    </row>
    <row r="81" spans="1:18" s="29" customFormat="1" ht="14.25">
      <c r="A81" s="75">
        <v>1</v>
      </c>
      <c r="B81" s="75">
        <v>2</v>
      </c>
      <c r="C81" s="75">
        <v>3</v>
      </c>
      <c r="D81" s="75">
        <v>4</v>
      </c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8"/>
    </row>
    <row r="82" spans="1:18" ht="15">
      <c r="A82" s="208" t="s">
        <v>83</v>
      </c>
      <c r="B82" s="198" t="s">
        <v>10</v>
      </c>
      <c r="C82" s="240" t="s">
        <v>63</v>
      </c>
      <c r="D82" s="251">
        <f>C66</f>
        <v>301</v>
      </c>
      <c r="E82" s="258"/>
      <c r="F82" s="105"/>
      <c r="G82" s="105"/>
      <c r="H82" s="105"/>
      <c r="I82" s="105"/>
      <c r="J82" s="105"/>
      <c r="K82" s="105"/>
      <c r="L82" s="105"/>
      <c r="M82" s="105"/>
      <c r="N82" s="105"/>
      <c r="O82" s="105"/>
      <c r="P82" s="105"/>
      <c r="Q82" s="25"/>
    </row>
    <row r="83" spans="1:18" ht="30">
      <c r="A83" s="259" t="s">
        <v>96</v>
      </c>
      <c r="B83" s="198"/>
      <c r="C83" s="261"/>
      <c r="D83" s="262"/>
      <c r="E83" s="258"/>
      <c r="F83" s="105"/>
      <c r="G83" s="105"/>
      <c r="H83" s="105"/>
      <c r="I83" s="105"/>
      <c r="J83" s="105"/>
      <c r="K83" s="105"/>
      <c r="L83" s="105"/>
      <c r="M83" s="105"/>
      <c r="N83" s="105"/>
      <c r="O83" s="105"/>
      <c r="P83" s="105"/>
      <c r="Q83" s="25"/>
    </row>
    <row r="84" spans="1:18" ht="15">
      <c r="A84" s="263" t="s">
        <v>97</v>
      </c>
      <c r="B84" s="198" t="s">
        <v>12</v>
      </c>
      <c r="C84" s="264">
        <v>155</v>
      </c>
      <c r="D84" s="189">
        <v>301</v>
      </c>
      <c r="E84" s="206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</row>
    <row r="85" spans="1:18" ht="15">
      <c r="A85" s="265"/>
      <c r="B85" s="266"/>
      <c r="C85" s="267"/>
      <c r="D85" s="268"/>
      <c r="E85" s="269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</row>
    <row r="86" spans="1:18" ht="15">
      <c r="A86" s="270"/>
      <c r="B86" s="205"/>
      <c r="C86" s="206"/>
      <c r="D86" s="206"/>
      <c r="E86" s="206"/>
      <c r="F86" s="206"/>
      <c r="G86" s="206"/>
      <c r="H86" s="2"/>
      <c r="I86" s="2"/>
      <c r="J86" s="2"/>
      <c r="K86" s="2"/>
      <c r="L86" s="2"/>
      <c r="M86" s="2"/>
      <c r="N86" s="2"/>
      <c r="O86" s="2"/>
      <c r="P86" s="2"/>
    </row>
    <row r="87" spans="1:18" ht="15">
      <c r="A87" s="491" t="s">
        <v>98</v>
      </c>
      <c r="B87" s="491"/>
      <c r="C87" s="491"/>
      <c r="D87" s="491"/>
      <c r="E87" s="491"/>
      <c r="F87" s="491"/>
      <c r="G87" s="491"/>
      <c r="H87" s="491"/>
      <c r="I87" s="491"/>
      <c r="J87" s="491"/>
      <c r="K87" s="2"/>
      <c r="L87" s="2"/>
      <c r="M87" s="2"/>
      <c r="N87" s="2"/>
      <c r="O87" s="2"/>
      <c r="P87" s="2"/>
    </row>
    <row r="88" spans="1:18" ht="15.75" customHeight="1">
      <c r="A88" s="484" t="s">
        <v>99</v>
      </c>
      <c r="B88" s="484"/>
      <c r="C88" s="484"/>
      <c r="D88" s="484"/>
      <c r="E88" s="484"/>
      <c r="F88" s="484"/>
      <c r="G88" s="484"/>
      <c r="H88" s="484"/>
      <c r="I88" s="484"/>
      <c r="J88" s="484"/>
      <c r="K88" s="2"/>
      <c r="L88" s="2"/>
      <c r="M88" s="2"/>
      <c r="N88" s="2"/>
      <c r="O88" s="2"/>
      <c r="P88" s="2"/>
    </row>
    <row r="89" spans="1:18" ht="15" customHeight="1">
      <c r="A89" s="483" t="s">
        <v>100</v>
      </c>
      <c r="B89" s="483"/>
      <c r="C89" s="483"/>
      <c r="D89" s="483"/>
      <c r="E89" s="483"/>
      <c r="F89" s="483"/>
      <c r="G89" s="483"/>
      <c r="H89" s="483"/>
      <c r="I89" s="483"/>
      <c r="J89" s="271"/>
      <c r="K89" s="2"/>
      <c r="L89" s="2"/>
      <c r="M89" s="2"/>
      <c r="N89" s="2"/>
      <c r="O89" s="2"/>
      <c r="P89" s="2"/>
    </row>
    <row r="90" spans="1:18" ht="15.75" customHeight="1">
      <c r="A90" s="450" t="s">
        <v>37</v>
      </c>
      <c r="B90" s="450" t="s">
        <v>7</v>
      </c>
      <c r="C90" s="450" t="s">
        <v>101</v>
      </c>
      <c r="D90" s="486" t="s">
        <v>102</v>
      </c>
      <c r="E90" s="487"/>
      <c r="F90" s="487"/>
      <c r="G90" s="492"/>
      <c r="H90" s="450" t="s">
        <v>103</v>
      </c>
      <c r="I90" s="450" t="s">
        <v>104</v>
      </c>
      <c r="J90" s="27"/>
      <c r="K90" s="2"/>
      <c r="L90" s="2"/>
      <c r="M90" s="2"/>
      <c r="N90" s="2"/>
      <c r="O90" s="2"/>
      <c r="P90" s="2"/>
    </row>
    <row r="91" spans="1:18" ht="114">
      <c r="A91" s="450"/>
      <c r="B91" s="450"/>
      <c r="C91" s="450"/>
      <c r="D91" s="75" t="s">
        <v>105</v>
      </c>
      <c r="E91" s="75" t="s">
        <v>106</v>
      </c>
      <c r="F91" s="75" t="s">
        <v>107</v>
      </c>
      <c r="G91" s="75" t="s">
        <v>108</v>
      </c>
      <c r="H91" s="450"/>
      <c r="I91" s="450"/>
      <c r="J91" s="27"/>
      <c r="K91" s="105"/>
      <c r="L91" s="105"/>
      <c r="M91" s="105"/>
      <c r="N91" s="192"/>
      <c r="O91" s="105"/>
      <c r="P91" s="105"/>
      <c r="Q91" s="25"/>
      <c r="R91" s="25"/>
    </row>
    <row r="92" spans="1:18" s="29" customFormat="1" ht="14.25">
      <c r="A92" s="75">
        <v>1</v>
      </c>
      <c r="B92" s="75">
        <v>2</v>
      </c>
      <c r="C92" s="75">
        <v>3</v>
      </c>
      <c r="D92" s="75">
        <v>4</v>
      </c>
      <c r="E92" s="75">
        <v>5</v>
      </c>
      <c r="F92" s="75">
        <v>6</v>
      </c>
      <c r="G92" s="75">
        <v>7</v>
      </c>
      <c r="H92" s="75">
        <v>8</v>
      </c>
      <c r="I92" s="75">
        <v>9</v>
      </c>
      <c r="J92" s="27"/>
      <c r="K92" s="27"/>
      <c r="L92" s="27"/>
      <c r="M92" s="27"/>
      <c r="N92" s="27"/>
      <c r="O92" s="27"/>
      <c r="P92" s="27"/>
      <c r="Q92" s="28"/>
      <c r="R92" s="28"/>
    </row>
    <row r="93" spans="1:18" ht="30">
      <c r="A93" s="208" t="s">
        <v>109</v>
      </c>
      <c r="B93" s="198" t="s">
        <v>10</v>
      </c>
      <c r="C93" s="251">
        <f t="shared" ref="C93:I93" si="1">C95+C96+C97+C98+C99+C100+C101+C102+C103+C104+C105</f>
        <v>22</v>
      </c>
      <c r="D93" s="251">
        <f>D95+D96+D97+D98+D99+D100+D101+D102+D103+D104+D105</f>
        <v>9</v>
      </c>
      <c r="E93" s="251">
        <f>E95+E96+E97+E98+E99+E100+E101+E102+E103+E104+E105</f>
        <v>9</v>
      </c>
      <c r="F93" s="251">
        <v>13</v>
      </c>
      <c r="G93" s="251">
        <f t="shared" si="1"/>
        <v>13</v>
      </c>
      <c r="H93" s="251">
        <v>21</v>
      </c>
      <c r="I93" s="251">
        <f t="shared" si="1"/>
        <v>0</v>
      </c>
      <c r="J93" s="258"/>
      <c r="K93" s="105"/>
      <c r="L93" s="105"/>
      <c r="M93" s="105"/>
      <c r="N93" s="105"/>
      <c r="O93" s="105"/>
      <c r="P93" s="105"/>
      <c r="Q93" s="25"/>
      <c r="R93" s="25"/>
    </row>
    <row r="94" spans="1:18" ht="15">
      <c r="A94" s="259" t="s">
        <v>110</v>
      </c>
      <c r="B94" s="2"/>
      <c r="C94" s="272"/>
      <c r="D94" s="272"/>
      <c r="E94" s="272"/>
      <c r="F94" s="272"/>
      <c r="G94" s="272"/>
      <c r="H94" s="272"/>
      <c r="I94" s="272"/>
      <c r="J94" s="159"/>
      <c r="K94" s="105"/>
      <c r="L94" s="105"/>
      <c r="M94" s="192"/>
      <c r="N94" s="105"/>
      <c r="O94" s="105"/>
      <c r="P94" s="105"/>
      <c r="Q94" s="25"/>
      <c r="R94" s="25"/>
    </row>
    <row r="95" spans="1:18" ht="15">
      <c r="A95" s="273" t="s">
        <v>111</v>
      </c>
      <c r="B95" s="198" t="s">
        <v>12</v>
      </c>
      <c r="C95" s="134">
        <v>16</v>
      </c>
      <c r="D95" s="134">
        <v>4</v>
      </c>
      <c r="E95" s="134">
        <v>4</v>
      </c>
      <c r="F95" s="134">
        <v>12</v>
      </c>
      <c r="G95" s="134">
        <v>12</v>
      </c>
      <c r="H95" s="134">
        <v>16</v>
      </c>
      <c r="I95" s="134">
        <v>0</v>
      </c>
      <c r="J95" s="360">
        <f>D95+F95</f>
        <v>16</v>
      </c>
      <c r="K95" s="2"/>
      <c r="L95" s="2"/>
      <c r="M95" s="2"/>
      <c r="N95" s="2"/>
      <c r="O95" s="2"/>
      <c r="P95" s="2"/>
    </row>
    <row r="96" spans="1:18" ht="15">
      <c r="A96" s="252" t="s">
        <v>112</v>
      </c>
      <c r="B96" s="196" t="s">
        <v>14</v>
      </c>
      <c r="C96" s="134">
        <v>1</v>
      </c>
      <c r="D96" s="134">
        <v>1</v>
      </c>
      <c r="E96" s="134">
        <v>1</v>
      </c>
      <c r="F96" s="134"/>
      <c r="G96" s="134"/>
      <c r="H96" s="134">
        <v>1</v>
      </c>
      <c r="I96" s="134">
        <v>0</v>
      </c>
      <c r="J96" s="360">
        <f t="shared" ref="J96:J104" si="2">D96+F96</f>
        <v>1</v>
      </c>
      <c r="K96" s="2"/>
      <c r="L96" s="2"/>
      <c r="M96" s="2"/>
      <c r="N96" s="2"/>
      <c r="O96" s="2"/>
      <c r="P96" s="2"/>
    </row>
    <row r="97" spans="1:16" ht="15">
      <c r="A97" s="252" t="s">
        <v>113</v>
      </c>
      <c r="B97" s="198" t="s">
        <v>16</v>
      </c>
      <c r="C97" s="134">
        <v>2</v>
      </c>
      <c r="D97" s="134">
        <v>1</v>
      </c>
      <c r="E97" s="134">
        <v>1</v>
      </c>
      <c r="F97" s="134">
        <v>1</v>
      </c>
      <c r="G97" s="134">
        <v>1</v>
      </c>
      <c r="H97" s="134">
        <v>2</v>
      </c>
      <c r="I97" s="134">
        <v>0</v>
      </c>
      <c r="J97" s="360">
        <f t="shared" si="2"/>
        <v>2</v>
      </c>
      <c r="K97" s="2"/>
      <c r="L97" s="2"/>
      <c r="M97" s="2"/>
      <c r="N97" s="2"/>
      <c r="O97" s="2"/>
      <c r="P97" s="2"/>
    </row>
    <row r="98" spans="1:16" ht="15">
      <c r="A98" s="252" t="s">
        <v>114</v>
      </c>
      <c r="B98" s="196" t="s">
        <v>18</v>
      </c>
      <c r="C98" s="134">
        <v>2</v>
      </c>
      <c r="D98" s="134">
        <v>2</v>
      </c>
      <c r="E98" s="134">
        <v>2</v>
      </c>
      <c r="F98" s="134"/>
      <c r="G98" s="134"/>
      <c r="H98" s="134">
        <v>2</v>
      </c>
      <c r="I98" s="134">
        <v>0</v>
      </c>
      <c r="J98" s="360">
        <f t="shared" si="2"/>
        <v>2</v>
      </c>
      <c r="K98" s="2"/>
      <c r="L98" s="2"/>
      <c r="M98" s="2"/>
      <c r="N98" s="2"/>
      <c r="O98" s="2"/>
      <c r="P98" s="2"/>
    </row>
    <row r="99" spans="1:16" ht="15">
      <c r="A99" s="252" t="s">
        <v>115</v>
      </c>
      <c r="B99" s="196" t="s">
        <v>20</v>
      </c>
      <c r="C99" s="134"/>
      <c r="D99" s="134"/>
      <c r="E99" s="134"/>
      <c r="F99" s="134"/>
      <c r="G99" s="134"/>
      <c r="H99" s="134"/>
      <c r="I99" s="134"/>
      <c r="J99" s="360">
        <f t="shared" si="2"/>
        <v>0</v>
      </c>
      <c r="K99" s="2"/>
      <c r="L99" s="2"/>
      <c r="M99" s="2"/>
      <c r="N99" s="2"/>
      <c r="O99" s="2"/>
      <c r="P99" s="2"/>
    </row>
    <row r="100" spans="1:16" ht="15">
      <c r="A100" s="252" t="s">
        <v>116</v>
      </c>
      <c r="B100" s="196" t="s">
        <v>22</v>
      </c>
      <c r="C100" s="134"/>
      <c r="D100" s="134"/>
      <c r="E100" s="134"/>
      <c r="F100" s="134"/>
      <c r="G100" s="134"/>
      <c r="H100" s="134"/>
      <c r="I100" s="134"/>
      <c r="J100" s="360">
        <f t="shared" si="2"/>
        <v>0</v>
      </c>
      <c r="K100" s="2"/>
      <c r="L100" s="2"/>
      <c r="M100" s="2"/>
      <c r="N100" s="2"/>
      <c r="O100" s="2"/>
      <c r="P100" s="2"/>
    </row>
    <row r="101" spans="1:16" ht="15">
      <c r="A101" s="252" t="s">
        <v>117</v>
      </c>
      <c r="B101" s="196" t="s">
        <v>24</v>
      </c>
      <c r="C101" s="134">
        <v>1</v>
      </c>
      <c r="D101" s="134">
        <v>1</v>
      </c>
      <c r="E101" s="134">
        <v>1</v>
      </c>
      <c r="F101" s="134"/>
      <c r="G101" s="134"/>
      <c r="H101" s="134">
        <v>0</v>
      </c>
      <c r="I101" s="134">
        <v>0</v>
      </c>
      <c r="J101" s="360">
        <f t="shared" si="2"/>
        <v>1</v>
      </c>
      <c r="K101" s="2"/>
      <c r="L101" s="2"/>
      <c r="M101" s="2"/>
      <c r="N101" s="2"/>
      <c r="O101" s="2"/>
      <c r="P101" s="2"/>
    </row>
    <row r="102" spans="1:16" ht="15">
      <c r="A102" s="252" t="s">
        <v>118</v>
      </c>
      <c r="B102" s="198" t="s">
        <v>26</v>
      </c>
      <c r="C102" s="134"/>
      <c r="D102" s="134"/>
      <c r="E102" s="134"/>
      <c r="F102" s="134"/>
      <c r="G102" s="134"/>
      <c r="H102" s="134"/>
      <c r="I102" s="134"/>
      <c r="J102" s="360">
        <f t="shared" si="2"/>
        <v>0</v>
      </c>
      <c r="K102" s="2"/>
      <c r="L102" s="2"/>
      <c r="M102" s="2"/>
      <c r="N102" s="2"/>
      <c r="O102" s="2"/>
      <c r="P102" s="2"/>
    </row>
    <row r="103" spans="1:16" ht="15">
      <c r="A103" s="252" t="s">
        <v>119</v>
      </c>
      <c r="B103" s="227">
        <v>10</v>
      </c>
      <c r="C103" s="134"/>
      <c r="D103" s="134"/>
      <c r="E103" s="134"/>
      <c r="F103" s="134"/>
      <c r="G103" s="134"/>
      <c r="H103" s="134"/>
      <c r="I103" s="134"/>
      <c r="J103" s="360">
        <f t="shared" si="2"/>
        <v>0</v>
      </c>
      <c r="K103" s="2"/>
      <c r="L103" s="2"/>
      <c r="M103" s="2"/>
      <c r="N103" s="2"/>
      <c r="O103" s="2"/>
      <c r="P103" s="2"/>
    </row>
    <row r="104" spans="1:16" ht="15">
      <c r="A104" s="252" t="s">
        <v>120</v>
      </c>
      <c r="B104" s="227">
        <v>11</v>
      </c>
      <c r="C104" s="134"/>
      <c r="D104" s="134"/>
      <c r="E104" s="134"/>
      <c r="F104" s="134"/>
      <c r="G104" s="134"/>
      <c r="H104" s="134"/>
      <c r="I104" s="134"/>
      <c r="J104" s="360">
        <f t="shared" si="2"/>
        <v>0</v>
      </c>
      <c r="K104" s="2"/>
      <c r="L104" s="2"/>
      <c r="M104" s="2"/>
      <c r="N104" s="2"/>
      <c r="O104" s="2"/>
      <c r="P104" s="2"/>
    </row>
    <row r="105" spans="1:16" ht="15">
      <c r="A105" s="252" t="s">
        <v>121</v>
      </c>
      <c r="B105" s="227">
        <v>12</v>
      </c>
      <c r="C105" s="134"/>
      <c r="D105" s="134"/>
      <c r="E105" s="134"/>
      <c r="F105" s="134"/>
      <c r="G105" s="134"/>
      <c r="H105" s="134"/>
      <c r="I105" s="134"/>
      <c r="J105" s="274"/>
      <c r="K105" s="2"/>
      <c r="L105" s="2"/>
      <c r="M105" s="2"/>
      <c r="N105" s="2"/>
      <c r="O105" s="2"/>
      <c r="P105" s="2"/>
    </row>
    <row r="106" spans="1:16" ht="45">
      <c r="A106" s="199" t="s">
        <v>122</v>
      </c>
      <c r="B106" s="227">
        <v>13</v>
      </c>
      <c r="C106" s="134"/>
      <c r="D106" s="240" t="s">
        <v>63</v>
      </c>
      <c r="E106" s="240" t="s">
        <v>63</v>
      </c>
      <c r="F106" s="240" t="s">
        <v>63</v>
      </c>
      <c r="G106" s="240" t="s">
        <v>63</v>
      </c>
      <c r="H106" s="134"/>
      <c r="I106" s="134"/>
      <c r="J106" s="274"/>
      <c r="K106" s="2"/>
      <c r="L106" s="2"/>
      <c r="M106" s="2"/>
      <c r="N106" s="2"/>
      <c r="O106" s="2"/>
      <c r="P106" s="2"/>
    </row>
    <row r="107" spans="1:16" ht="79.5" customHeight="1">
      <c r="A107" s="275"/>
      <c r="B107" s="276"/>
      <c r="C107" s="276"/>
      <c r="D107" s="276"/>
      <c r="E107" s="276"/>
      <c r="F107" s="276"/>
      <c r="G107" s="276"/>
      <c r="H107" s="276"/>
      <c r="I107" s="277"/>
      <c r="J107" s="258"/>
      <c r="K107" s="2"/>
      <c r="L107" s="2"/>
      <c r="M107" s="2"/>
      <c r="N107" s="2"/>
      <c r="O107" s="2"/>
      <c r="P107" s="2"/>
    </row>
    <row r="108" spans="1:16" ht="18.75" customHeight="1">
      <c r="A108" s="484" t="s">
        <v>123</v>
      </c>
      <c r="B108" s="484"/>
      <c r="C108" s="484"/>
      <c r="D108" s="484"/>
      <c r="E108" s="484"/>
      <c r="F108" s="484"/>
      <c r="G108" s="484"/>
      <c r="H108" s="484"/>
      <c r="I108" s="484"/>
      <c r="J108" s="258"/>
      <c r="K108" s="2"/>
      <c r="L108" s="2"/>
      <c r="M108" s="2"/>
      <c r="N108" s="2"/>
      <c r="O108" s="2"/>
      <c r="P108" s="2"/>
    </row>
    <row r="109" spans="1:16" ht="15" customHeight="1">
      <c r="A109" s="495" t="s">
        <v>124</v>
      </c>
      <c r="B109" s="495"/>
      <c r="C109" s="495"/>
      <c r="D109" s="495"/>
      <c r="E109" s="495"/>
      <c r="F109" s="495"/>
      <c r="G109" s="495"/>
      <c r="H109" s="495"/>
      <c r="I109" s="495"/>
      <c r="J109" s="2"/>
      <c r="K109" s="2"/>
      <c r="L109" s="2"/>
      <c r="M109" s="2"/>
      <c r="N109" s="2"/>
      <c r="O109" s="2"/>
      <c r="P109" s="2"/>
    </row>
    <row r="110" spans="1:16" ht="15">
      <c r="A110" s="82"/>
      <c r="B110" s="82"/>
      <c r="C110" s="82"/>
      <c r="D110" s="82"/>
      <c r="E110" s="82"/>
      <c r="F110" s="2"/>
      <c r="G110" s="167"/>
      <c r="H110" s="167"/>
      <c r="I110" s="167"/>
      <c r="J110" s="2"/>
      <c r="K110" s="2"/>
      <c r="L110" s="278" t="s">
        <v>88</v>
      </c>
      <c r="M110" s="2"/>
      <c r="N110" s="2"/>
      <c r="O110" s="2"/>
      <c r="P110" s="2"/>
    </row>
    <row r="111" spans="1:16" ht="15.75" customHeight="1">
      <c r="A111" s="450" t="s">
        <v>37</v>
      </c>
      <c r="B111" s="450" t="s">
        <v>7</v>
      </c>
      <c r="C111" s="498" t="s">
        <v>237</v>
      </c>
      <c r="D111" s="498"/>
      <c r="E111" s="498"/>
      <c r="F111" s="498"/>
      <c r="G111" s="498"/>
      <c r="H111" s="498"/>
      <c r="I111" s="498"/>
      <c r="J111" s="498"/>
      <c r="K111" s="498"/>
      <c r="L111" s="498"/>
      <c r="M111" s="2"/>
      <c r="N111" s="2"/>
      <c r="O111" s="2"/>
      <c r="P111" s="2"/>
    </row>
    <row r="112" spans="1:16" ht="28.5">
      <c r="A112" s="450"/>
      <c r="B112" s="450"/>
      <c r="C112" s="75" t="s">
        <v>126</v>
      </c>
      <c r="D112" s="75" t="s">
        <v>127</v>
      </c>
      <c r="E112" s="75" t="s">
        <v>128</v>
      </c>
      <c r="F112" s="75" t="s">
        <v>129</v>
      </c>
      <c r="G112" s="75" t="s">
        <v>130</v>
      </c>
      <c r="H112" s="75" t="s">
        <v>131</v>
      </c>
      <c r="I112" s="75" t="s">
        <v>132</v>
      </c>
      <c r="J112" s="75" t="s">
        <v>133</v>
      </c>
      <c r="K112" s="75" t="s">
        <v>134</v>
      </c>
      <c r="L112" s="75" t="s">
        <v>135</v>
      </c>
      <c r="M112" s="2"/>
      <c r="N112" s="2"/>
      <c r="O112" s="2"/>
      <c r="P112" s="2"/>
    </row>
    <row r="113" spans="1:16" s="29" customFormat="1" ht="14.25">
      <c r="A113" s="75">
        <v>1</v>
      </c>
      <c r="B113" s="75">
        <v>2</v>
      </c>
      <c r="C113" s="75">
        <v>3</v>
      </c>
      <c r="D113" s="75">
        <v>4</v>
      </c>
      <c r="E113" s="75">
        <v>5</v>
      </c>
      <c r="F113" s="75">
        <v>6</v>
      </c>
      <c r="G113" s="75">
        <v>7</v>
      </c>
      <c r="H113" s="75">
        <v>8</v>
      </c>
      <c r="I113" s="75">
        <v>9</v>
      </c>
      <c r="J113" s="75">
        <v>10</v>
      </c>
      <c r="K113" s="75">
        <v>11</v>
      </c>
      <c r="L113" s="75">
        <v>12</v>
      </c>
      <c r="M113" s="27"/>
      <c r="N113" s="27"/>
      <c r="O113" s="27"/>
      <c r="P113" s="27"/>
    </row>
    <row r="114" spans="1:16" ht="30">
      <c r="A114" s="208" t="s">
        <v>136</v>
      </c>
      <c r="B114" s="196" t="s">
        <v>10</v>
      </c>
      <c r="C114" s="251">
        <f t="shared" ref="C114:L114" si="3">C116+C117+C118+C119+C120+C121+C122+C123+C124+C125+C126</f>
        <v>0</v>
      </c>
      <c r="D114" s="251">
        <f t="shared" si="3"/>
        <v>2</v>
      </c>
      <c r="E114" s="251">
        <f t="shared" si="3"/>
        <v>1</v>
      </c>
      <c r="F114" s="251">
        <f t="shared" si="3"/>
        <v>2</v>
      </c>
      <c r="G114" s="251">
        <f t="shared" si="3"/>
        <v>3</v>
      </c>
      <c r="H114" s="251">
        <f t="shared" si="3"/>
        <v>4</v>
      </c>
      <c r="I114" s="251">
        <f t="shared" si="3"/>
        <v>3</v>
      </c>
      <c r="J114" s="251">
        <f t="shared" si="3"/>
        <v>3</v>
      </c>
      <c r="K114" s="251">
        <f t="shared" si="3"/>
        <v>3</v>
      </c>
      <c r="L114" s="251">
        <f t="shared" si="3"/>
        <v>1</v>
      </c>
      <c r="M114" s="105"/>
      <c r="N114" s="105"/>
      <c r="O114" s="105"/>
      <c r="P114" s="105"/>
    </row>
    <row r="115" spans="1:16" ht="15">
      <c r="A115" s="259" t="s">
        <v>110</v>
      </c>
      <c r="B115" s="279"/>
      <c r="C115" s="280"/>
      <c r="D115" s="280"/>
      <c r="E115" s="280"/>
      <c r="F115" s="280"/>
      <c r="G115" s="280"/>
      <c r="H115" s="280"/>
      <c r="I115" s="281"/>
      <c r="J115" s="281"/>
      <c r="K115" s="281"/>
      <c r="L115" s="281"/>
      <c r="M115" s="105"/>
      <c r="N115" s="105"/>
      <c r="O115" s="105"/>
      <c r="P115" s="105"/>
    </row>
    <row r="116" spans="1:16" ht="15">
      <c r="A116" s="273" t="s">
        <v>111</v>
      </c>
      <c r="B116" s="198" t="s">
        <v>12</v>
      </c>
      <c r="C116" s="134">
        <v>0</v>
      </c>
      <c r="D116" s="134">
        <v>0</v>
      </c>
      <c r="E116" s="134">
        <v>0</v>
      </c>
      <c r="F116" s="134">
        <v>2</v>
      </c>
      <c r="G116" s="134">
        <v>2</v>
      </c>
      <c r="H116" s="134">
        <v>3</v>
      </c>
      <c r="I116" s="282">
        <v>3</v>
      </c>
      <c r="J116" s="282">
        <v>3</v>
      </c>
      <c r="K116" s="282">
        <v>2</v>
      </c>
      <c r="L116" s="282">
        <v>1</v>
      </c>
      <c r="M116" s="184">
        <f>C116+D116+E116+F116+G116+H116+I116+J116+K116+L116</f>
        <v>16</v>
      </c>
      <c r="N116" s="2"/>
      <c r="O116" s="2"/>
      <c r="P116" s="2"/>
    </row>
    <row r="117" spans="1:16" ht="15">
      <c r="A117" s="252" t="s">
        <v>112</v>
      </c>
      <c r="B117" s="196" t="s">
        <v>14</v>
      </c>
      <c r="C117" s="134"/>
      <c r="D117" s="134"/>
      <c r="E117" s="134"/>
      <c r="F117" s="134"/>
      <c r="G117" s="134">
        <v>1</v>
      </c>
      <c r="H117" s="134"/>
      <c r="I117" s="282"/>
      <c r="J117" s="282"/>
      <c r="K117" s="282"/>
      <c r="L117" s="282"/>
      <c r="M117" s="184">
        <f t="shared" ref="M117:M125" si="4">C117+D117+E117+F117+G117+H117+I117+J117+K117+L117</f>
        <v>1</v>
      </c>
      <c r="N117" s="2"/>
      <c r="O117" s="2"/>
      <c r="P117" s="2"/>
    </row>
    <row r="118" spans="1:16" ht="15">
      <c r="A118" s="252" t="s">
        <v>113</v>
      </c>
      <c r="B118" s="198" t="s">
        <v>16</v>
      </c>
      <c r="C118" s="134"/>
      <c r="D118" s="134"/>
      <c r="E118" s="134"/>
      <c r="F118" s="134"/>
      <c r="G118" s="134"/>
      <c r="H118" s="134">
        <v>1</v>
      </c>
      <c r="I118" s="134"/>
      <c r="J118" s="134"/>
      <c r="K118" s="134">
        <v>1</v>
      </c>
      <c r="L118" s="134"/>
      <c r="M118" s="184">
        <f t="shared" si="4"/>
        <v>2</v>
      </c>
      <c r="N118" s="2"/>
      <c r="O118" s="2"/>
      <c r="P118" s="2"/>
    </row>
    <row r="119" spans="1:16" ht="15">
      <c r="A119" s="252" t="s">
        <v>114</v>
      </c>
      <c r="B119" s="196" t="s">
        <v>18</v>
      </c>
      <c r="C119" s="134"/>
      <c r="D119" s="134">
        <v>2</v>
      </c>
      <c r="E119" s="134"/>
      <c r="F119" s="134"/>
      <c r="G119" s="134"/>
      <c r="H119" s="134"/>
      <c r="I119" s="134"/>
      <c r="J119" s="134"/>
      <c r="K119" s="134"/>
      <c r="L119" s="134"/>
      <c r="M119" s="184">
        <f t="shared" si="4"/>
        <v>2</v>
      </c>
      <c r="N119" s="2"/>
      <c r="O119" s="2"/>
      <c r="P119" s="2"/>
    </row>
    <row r="120" spans="1:16" ht="15">
      <c r="A120" s="252" t="s">
        <v>115</v>
      </c>
      <c r="B120" s="196" t="s">
        <v>20</v>
      </c>
      <c r="C120" s="134"/>
      <c r="D120" s="134"/>
      <c r="E120" s="134"/>
      <c r="F120" s="134"/>
      <c r="G120" s="134"/>
      <c r="H120" s="134"/>
      <c r="I120" s="282"/>
      <c r="J120" s="282"/>
      <c r="K120" s="282"/>
      <c r="L120" s="282"/>
      <c r="M120" s="184">
        <f t="shared" si="4"/>
        <v>0</v>
      </c>
      <c r="N120" s="2"/>
      <c r="O120" s="2"/>
      <c r="P120" s="2"/>
    </row>
    <row r="121" spans="1:16" ht="15">
      <c r="A121" s="252" t="s">
        <v>116</v>
      </c>
      <c r="B121" s="196" t="s">
        <v>22</v>
      </c>
      <c r="C121" s="134"/>
      <c r="D121" s="134"/>
      <c r="E121" s="134"/>
      <c r="F121" s="134"/>
      <c r="G121" s="134"/>
      <c r="H121" s="134"/>
      <c r="I121" s="282"/>
      <c r="J121" s="282"/>
      <c r="K121" s="282"/>
      <c r="L121" s="282"/>
      <c r="M121" s="184">
        <f t="shared" si="4"/>
        <v>0</v>
      </c>
      <c r="N121" s="2"/>
      <c r="O121" s="2"/>
      <c r="P121" s="2"/>
    </row>
    <row r="122" spans="1:16" ht="15">
      <c r="A122" s="252" t="s">
        <v>117</v>
      </c>
      <c r="B122" s="196" t="s">
        <v>24</v>
      </c>
      <c r="C122" s="134"/>
      <c r="D122" s="134"/>
      <c r="E122" s="134">
        <v>1</v>
      </c>
      <c r="F122" s="134"/>
      <c r="G122" s="134"/>
      <c r="H122" s="134"/>
      <c r="I122" s="282"/>
      <c r="J122" s="282"/>
      <c r="K122" s="282"/>
      <c r="L122" s="282"/>
      <c r="M122" s="184">
        <f t="shared" si="4"/>
        <v>1</v>
      </c>
      <c r="N122" s="2"/>
      <c r="O122" s="2"/>
      <c r="P122" s="2"/>
    </row>
    <row r="123" spans="1:16" ht="15">
      <c r="A123" s="252" t="s">
        <v>118</v>
      </c>
      <c r="B123" s="198" t="s">
        <v>26</v>
      </c>
      <c r="C123" s="134"/>
      <c r="D123" s="134"/>
      <c r="E123" s="134"/>
      <c r="F123" s="134"/>
      <c r="G123" s="134"/>
      <c r="H123" s="134"/>
      <c r="I123" s="282"/>
      <c r="J123" s="282"/>
      <c r="K123" s="282"/>
      <c r="L123" s="282"/>
      <c r="M123" s="184">
        <f t="shared" si="4"/>
        <v>0</v>
      </c>
      <c r="N123" s="2"/>
      <c r="O123" s="2"/>
      <c r="P123" s="2"/>
    </row>
    <row r="124" spans="1:16" ht="15">
      <c r="A124" s="252" t="s">
        <v>119</v>
      </c>
      <c r="B124" s="227">
        <v>10</v>
      </c>
      <c r="C124" s="134"/>
      <c r="D124" s="134"/>
      <c r="E124" s="134"/>
      <c r="F124" s="134"/>
      <c r="G124" s="134"/>
      <c r="H124" s="134"/>
      <c r="I124" s="282"/>
      <c r="J124" s="282"/>
      <c r="K124" s="282"/>
      <c r="L124" s="282"/>
      <c r="M124" s="184">
        <f t="shared" si="4"/>
        <v>0</v>
      </c>
      <c r="N124" s="2"/>
      <c r="O124" s="2"/>
      <c r="P124" s="2"/>
    </row>
    <row r="125" spans="1:16" ht="15">
      <c r="A125" s="252" t="s">
        <v>120</v>
      </c>
      <c r="B125" s="227">
        <v>11</v>
      </c>
      <c r="C125" s="134"/>
      <c r="D125" s="134"/>
      <c r="E125" s="134"/>
      <c r="F125" s="134"/>
      <c r="G125" s="134"/>
      <c r="H125" s="134"/>
      <c r="I125" s="282"/>
      <c r="J125" s="282"/>
      <c r="K125" s="282"/>
      <c r="L125" s="282"/>
      <c r="M125" s="184">
        <f t="shared" si="4"/>
        <v>0</v>
      </c>
      <c r="N125" s="2"/>
      <c r="O125" s="2"/>
      <c r="P125" s="2"/>
    </row>
    <row r="126" spans="1:16" ht="15">
      <c r="A126" s="252" t="s">
        <v>121</v>
      </c>
      <c r="B126" s="227">
        <v>12</v>
      </c>
      <c r="C126" s="134"/>
      <c r="D126" s="134"/>
      <c r="E126" s="134"/>
      <c r="F126" s="134"/>
      <c r="G126" s="134"/>
      <c r="H126" s="134"/>
      <c r="I126" s="282"/>
      <c r="J126" s="282"/>
      <c r="K126" s="282"/>
      <c r="L126" s="282"/>
      <c r="M126" s="2"/>
      <c r="N126" s="2"/>
      <c r="O126" s="2"/>
      <c r="P126" s="2"/>
    </row>
    <row r="127" spans="1:16" ht="1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</row>
    <row r="128" spans="1:16" ht="18.75" customHeight="1">
      <c r="A128" s="496" t="s">
        <v>137</v>
      </c>
      <c r="B128" s="496"/>
      <c r="C128" s="496"/>
      <c r="D128" s="496"/>
      <c r="E128" s="496"/>
      <c r="F128" s="496"/>
      <c r="G128" s="496"/>
      <c r="H128" s="496"/>
      <c r="I128" s="496"/>
      <c r="J128" s="496"/>
      <c r="K128" s="496"/>
      <c r="L128" s="496"/>
      <c r="M128" s="496"/>
      <c r="N128" s="2"/>
      <c r="O128" s="2"/>
      <c r="P128" s="2"/>
    </row>
    <row r="129" spans="1:17" ht="15" customHeight="1">
      <c r="A129" s="493" t="s">
        <v>124</v>
      </c>
      <c r="B129" s="493"/>
      <c r="C129" s="493"/>
      <c r="D129" s="493"/>
      <c r="E129" s="493"/>
      <c r="F129" s="493"/>
      <c r="G129" s="493"/>
      <c r="H129" s="493"/>
      <c r="I129" s="493"/>
      <c r="J129" s="493"/>
      <c r="K129" s="493"/>
      <c r="L129" s="493"/>
      <c r="M129" s="107"/>
      <c r="N129" s="107"/>
      <c r="O129" s="107"/>
      <c r="P129" s="107"/>
    </row>
    <row r="130" spans="1:17" ht="15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497" t="s">
        <v>88</v>
      </c>
      <c r="K130" s="497"/>
      <c r="L130" s="497"/>
      <c r="M130" s="497"/>
      <c r="N130" s="497"/>
      <c r="O130" s="497"/>
      <c r="P130" s="497"/>
    </row>
    <row r="131" spans="1:17" ht="15.75" customHeight="1">
      <c r="A131" s="450" t="s">
        <v>37</v>
      </c>
      <c r="B131" s="450" t="s">
        <v>7</v>
      </c>
      <c r="C131" s="450" t="s">
        <v>138</v>
      </c>
      <c r="D131" s="494" t="s">
        <v>139</v>
      </c>
      <c r="E131" s="494"/>
      <c r="F131" s="494"/>
      <c r="G131" s="494"/>
      <c r="H131" s="494"/>
      <c r="I131" s="494"/>
      <c r="J131" s="450" t="s">
        <v>140</v>
      </c>
      <c r="K131" s="494" t="s">
        <v>141</v>
      </c>
      <c r="L131" s="494"/>
      <c r="M131" s="494"/>
      <c r="N131" s="494"/>
      <c r="O131" s="494"/>
      <c r="P131" s="494"/>
    </row>
    <row r="132" spans="1:17" ht="28.5">
      <c r="A132" s="450"/>
      <c r="B132" s="450"/>
      <c r="C132" s="450"/>
      <c r="D132" s="75" t="s">
        <v>142</v>
      </c>
      <c r="E132" s="75" t="s">
        <v>143</v>
      </c>
      <c r="F132" s="75" t="s">
        <v>144</v>
      </c>
      <c r="G132" s="75" t="s">
        <v>145</v>
      </c>
      <c r="H132" s="75" t="s">
        <v>146</v>
      </c>
      <c r="I132" s="75" t="s">
        <v>147</v>
      </c>
      <c r="J132" s="450"/>
      <c r="K132" s="75" t="s">
        <v>142</v>
      </c>
      <c r="L132" s="75" t="s">
        <v>143</v>
      </c>
      <c r="M132" s="75" t="s">
        <v>144</v>
      </c>
      <c r="N132" s="75" t="s">
        <v>145</v>
      </c>
      <c r="O132" s="75" t="s">
        <v>146</v>
      </c>
      <c r="P132" s="75" t="s">
        <v>147</v>
      </c>
    </row>
    <row r="133" spans="1:17" s="29" customFormat="1" ht="14.25">
      <c r="A133" s="75">
        <v>1</v>
      </c>
      <c r="B133" s="75">
        <v>2</v>
      </c>
      <c r="C133" s="75">
        <v>3</v>
      </c>
      <c r="D133" s="75">
        <v>4</v>
      </c>
      <c r="E133" s="75">
        <v>5</v>
      </c>
      <c r="F133" s="75">
        <v>6</v>
      </c>
      <c r="G133" s="75">
        <v>7</v>
      </c>
      <c r="H133" s="75">
        <v>8</v>
      </c>
      <c r="I133" s="75">
        <v>9</v>
      </c>
      <c r="J133" s="75">
        <v>10</v>
      </c>
      <c r="K133" s="75">
        <v>11</v>
      </c>
      <c r="L133" s="75">
        <v>12</v>
      </c>
      <c r="M133" s="75">
        <v>13</v>
      </c>
      <c r="N133" s="75">
        <v>14</v>
      </c>
      <c r="O133" s="75">
        <v>15</v>
      </c>
      <c r="P133" s="75">
        <v>16</v>
      </c>
    </row>
    <row r="134" spans="1:17" ht="15">
      <c r="A134" s="208" t="s">
        <v>148</v>
      </c>
      <c r="B134" s="196" t="s">
        <v>10</v>
      </c>
      <c r="C134" s="219">
        <f>D134+E134+F134+G134+H134+I134</f>
        <v>22</v>
      </c>
      <c r="D134" s="134">
        <v>0</v>
      </c>
      <c r="E134" s="134">
        <v>1</v>
      </c>
      <c r="F134" s="134">
        <v>3</v>
      </c>
      <c r="G134" s="134">
        <v>3</v>
      </c>
      <c r="H134" s="134">
        <v>0</v>
      </c>
      <c r="I134" s="134">
        <v>15</v>
      </c>
      <c r="J134" s="219">
        <v>22</v>
      </c>
      <c r="K134" s="239">
        <v>2</v>
      </c>
      <c r="L134" s="239">
        <v>2</v>
      </c>
      <c r="M134" s="239">
        <v>1</v>
      </c>
      <c r="N134" s="239">
        <v>2</v>
      </c>
      <c r="O134" s="239">
        <v>2</v>
      </c>
      <c r="P134" s="239">
        <v>13</v>
      </c>
    </row>
    <row r="135" spans="1:17" ht="15">
      <c r="A135" s="159"/>
      <c r="B135" s="159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</row>
    <row r="136" spans="1:17" ht="15">
      <c r="A136" s="490" t="s">
        <v>149</v>
      </c>
      <c r="B136" s="490"/>
      <c r="C136" s="490"/>
      <c r="D136" s="490"/>
      <c r="E136" s="490"/>
      <c r="F136" s="490"/>
      <c r="G136" s="2"/>
      <c r="H136" s="2"/>
      <c r="I136" s="2"/>
      <c r="J136" s="2"/>
      <c r="K136" s="2"/>
      <c r="L136" s="2"/>
      <c r="M136" s="2"/>
      <c r="N136" s="2"/>
      <c r="O136" s="2"/>
      <c r="P136" s="2"/>
    </row>
    <row r="137" spans="1:17" ht="15.75" customHeight="1">
      <c r="A137" s="484" t="s">
        <v>150</v>
      </c>
      <c r="B137" s="484"/>
      <c r="C137" s="484"/>
      <c r="D137" s="484"/>
      <c r="E137" s="484"/>
      <c r="F137" s="484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spans="1:17" ht="15" customHeight="1">
      <c r="A138" s="483" t="s">
        <v>151</v>
      </c>
      <c r="B138" s="483"/>
      <c r="C138" s="483"/>
      <c r="D138" s="483"/>
      <c r="E138" s="483"/>
      <c r="F138" s="483"/>
      <c r="G138" s="485"/>
      <c r="H138" s="485"/>
      <c r="I138" s="2"/>
      <c r="J138" s="2"/>
      <c r="K138" s="2"/>
      <c r="L138" s="2"/>
      <c r="M138" s="2"/>
      <c r="N138" s="2"/>
      <c r="O138" s="2"/>
      <c r="P138" s="2"/>
    </row>
    <row r="139" spans="1:17" ht="15.75" customHeight="1">
      <c r="A139" s="450" t="s">
        <v>37</v>
      </c>
      <c r="B139" s="450" t="s">
        <v>7</v>
      </c>
      <c r="C139" s="450" t="s">
        <v>152</v>
      </c>
      <c r="D139" s="486" t="s">
        <v>153</v>
      </c>
      <c r="E139" s="487"/>
      <c r="F139" s="487"/>
      <c r="G139" s="488"/>
      <c r="H139" s="489" t="s">
        <v>154</v>
      </c>
      <c r="I139" s="2"/>
      <c r="J139" s="2"/>
      <c r="K139" s="2"/>
      <c r="L139" s="2"/>
      <c r="M139" s="2"/>
      <c r="N139" s="2"/>
      <c r="O139" s="2"/>
      <c r="P139" s="2"/>
    </row>
    <row r="140" spans="1:17" ht="42.75">
      <c r="A140" s="450"/>
      <c r="B140" s="450"/>
      <c r="C140" s="450"/>
      <c r="D140" s="212" t="s">
        <v>155</v>
      </c>
      <c r="E140" s="212" t="s">
        <v>156</v>
      </c>
      <c r="F140" s="212" t="s">
        <v>157</v>
      </c>
      <c r="G140" s="75" t="s">
        <v>158</v>
      </c>
      <c r="H140" s="489"/>
      <c r="I140" s="2"/>
      <c r="J140" s="2"/>
      <c r="K140" s="2"/>
      <c r="L140" s="2"/>
      <c r="M140" s="2"/>
      <c r="N140" s="2"/>
      <c r="O140" s="2"/>
      <c r="P140" s="2"/>
    </row>
    <row r="141" spans="1:17" s="29" customFormat="1" ht="14.25">
      <c r="A141" s="75">
        <v>1</v>
      </c>
      <c r="B141" s="75">
        <v>2</v>
      </c>
      <c r="C141" s="75">
        <v>3</v>
      </c>
      <c r="D141" s="75">
        <v>4</v>
      </c>
      <c r="E141" s="75">
        <v>5</v>
      </c>
      <c r="F141" s="75">
        <v>6</v>
      </c>
      <c r="G141" s="75">
        <v>7</v>
      </c>
      <c r="H141" s="75">
        <v>8</v>
      </c>
      <c r="I141" s="27"/>
      <c r="J141" s="27"/>
      <c r="K141" s="27"/>
      <c r="L141" s="27"/>
      <c r="M141" s="27"/>
      <c r="N141" s="27"/>
      <c r="O141" s="27"/>
      <c r="P141" s="27"/>
      <c r="Q141" s="28"/>
    </row>
    <row r="142" spans="1:17" ht="15">
      <c r="A142" s="208" t="s">
        <v>159</v>
      </c>
      <c r="B142" s="196" t="s">
        <v>10</v>
      </c>
      <c r="C142" s="251">
        <f>D142+E142+F142+G142</f>
        <v>2175</v>
      </c>
      <c r="D142" s="134"/>
      <c r="E142" s="428">
        <v>2175</v>
      </c>
      <c r="F142" s="134"/>
      <c r="G142" s="134"/>
      <c r="H142" s="134"/>
      <c r="I142" s="173">
        <f ca="1">'29'!C142+'30'!C142+'31'!C142+'32'!C142+'33'!C142+'34'!C142+'35'!C142+'36'!C142+'37'!C142+'38'!C142+'39'!C142+'40'!C142+'41'!C142+'42'!C142+'43'!C142+'44'!C142+'45'!C142</f>
        <v>31689</v>
      </c>
      <c r="J142" s="105"/>
      <c r="K142" s="105"/>
      <c r="L142" s="105"/>
      <c r="M142" s="105"/>
      <c r="N142" s="105"/>
      <c r="O142" s="105"/>
      <c r="P142" s="105"/>
      <c r="Q142" s="25"/>
    </row>
    <row r="143" spans="1:17" ht="45">
      <c r="A143" s="283" t="s">
        <v>160</v>
      </c>
      <c r="B143" s="198" t="s">
        <v>12</v>
      </c>
      <c r="C143" s="251">
        <f>D143+E143+F143+G143</f>
        <v>2025</v>
      </c>
      <c r="D143" s="134"/>
      <c r="E143" s="428">
        <v>2025</v>
      </c>
      <c r="F143" s="134"/>
      <c r="G143" s="134"/>
      <c r="H143" s="134"/>
      <c r="I143" s="173">
        <f ca="1">'29'!C143+'30'!C143+'31'!C143+'32'!C143+'33'!C143+'34'!C143+'35'!C143+'36'!C143+'37'!C143+'38'!C143+'39'!C143+'40'!C143+'41'!C143+'42'!C143+'43'!C143+'44'!C143+'45'!C143</f>
        <v>28167</v>
      </c>
      <c r="J143" s="105"/>
      <c r="K143" s="105"/>
      <c r="L143" s="105"/>
      <c r="M143" s="105"/>
      <c r="N143" s="105"/>
      <c r="O143" s="105"/>
      <c r="P143" s="105"/>
      <c r="Q143" s="25"/>
    </row>
    <row r="144" spans="1:17" ht="45">
      <c r="A144" s="273" t="s">
        <v>161</v>
      </c>
      <c r="B144" s="284" t="s">
        <v>14</v>
      </c>
      <c r="C144" s="428">
        <v>1554</v>
      </c>
      <c r="D144" s="285" t="s">
        <v>63</v>
      </c>
      <c r="E144" s="285" t="s">
        <v>63</v>
      </c>
      <c r="F144" s="285" t="s">
        <v>63</v>
      </c>
      <c r="G144" s="285" t="s">
        <v>63</v>
      </c>
      <c r="H144" s="234" t="s">
        <v>63</v>
      </c>
      <c r="I144" s="173">
        <f ca="1">'29'!C144+'30'!C144+'31'!C144+'32'!C144+'33'!C144+'34'!C144+'35'!C144+'36'!C144+'37'!C144+'38'!C144+'39'!C144+'40'!C144+'41'!C144+'42'!C144+'43'!C144+'44'!C144+'45'!C144</f>
        <v>17703</v>
      </c>
      <c r="J144" s="2"/>
      <c r="K144" s="2"/>
      <c r="L144" s="2"/>
      <c r="M144" s="2"/>
      <c r="N144" s="2"/>
      <c r="O144" s="2"/>
      <c r="P144" s="2"/>
    </row>
    <row r="145" spans="1:16" ht="60">
      <c r="A145" s="252" t="s">
        <v>162</v>
      </c>
      <c r="B145" s="196" t="s">
        <v>16</v>
      </c>
      <c r="C145" s="428">
        <v>103</v>
      </c>
      <c r="D145" s="285" t="s">
        <v>63</v>
      </c>
      <c r="E145" s="285" t="s">
        <v>63</v>
      </c>
      <c r="F145" s="285" t="s">
        <v>63</v>
      </c>
      <c r="G145" s="285" t="s">
        <v>63</v>
      </c>
      <c r="H145" s="285" t="s">
        <v>63</v>
      </c>
      <c r="I145" s="173">
        <f ca="1">'29'!C145+'30'!C145+'31'!C145+'32'!C145+'33'!C145+'34'!C145+'35'!C145+'36'!C145+'37'!C145+'38'!C145+'39'!C145+'40'!C145+'41'!C145+'42'!C145+'43'!C145+'44'!C145+'45'!C145</f>
        <v>1653</v>
      </c>
      <c r="J145" s="2"/>
      <c r="K145" s="2"/>
      <c r="L145" s="2"/>
      <c r="M145" s="2"/>
      <c r="N145" s="2"/>
      <c r="O145" s="2"/>
      <c r="P145" s="2"/>
    </row>
    <row r="146" spans="1:16" ht="30">
      <c r="A146" s="208" t="s">
        <v>163</v>
      </c>
      <c r="B146" s="196" t="s">
        <v>18</v>
      </c>
      <c r="C146" s="428">
        <v>1436</v>
      </c>
      <c r="D146" s="285" t="s">
        <v>63</v>
      </c>
      <c r="E146" s="285" t="s">
        <v>63</v>
      </c>
      <c r="F146" s="285" t="s">
        <v>63</v>
      </c>
      <c r="G146" s="285" t="s">
        <v>63</v>
      </c>
      <c r="H146" s="285" t="s">
        <v>63</v>
      </c>
      <c r="I146" s="173">
        <f ca="1">'29'!C146+'30'!C146+'31'!C146+'32'!C146+'33'!C146+'34'!C146+'35'!C146+'36'!C146+'37'!C146+'38'!C146+'39'!C146+'40'!C146+'41'!C146+'42'!C146+'43'!C146+'44'!C146+'45'!C146</f>
        <v>14033</v>
      </c>
      <c r="J146" s="2"/>
      <c r="K146" s="2"/>
      <c r="L146" s="2"/>
      <c r="M146" s="2"/>
      <c r="N146" s="2"/>
      <c r="O146" s="2"/>
      <c r="P146" s="2"/>
    </row>
    <row r="147" spans="1:16" ht="95.25" customHeight="1">
      <c r="A147" s="286"/>
      <c r="B147" s="287"/>
      <c r="C147" s="288"/>
      <c r="D147" s="289"/>
      <c r="E147" s="289"/>
      <c r="F147" s="289"/>
      <c r="G147" s="2"/>
      <c r="H147" s="2"/>
      <c r="I147" s="2"/>
      <c r="J147" s="2"/>
      <c r="K147" s="2"/>
      <c r="L147" s="2"/>
      <c r="M147" s="2"/>
      <c r="N147" s="2"/>
      <c r="O147" s="2"/>
      <c r="P147" s="2"/>
    </row>
    <row r="148" spans="1:16" ht="15.75" customHeight="1">
      <c r="A148" s="482" t="s">
        <v>164</v>
      </c>
      <c r="B148" s="482"/>
      <c r="C148" s="482"/>
      <c r="D148" s="435"/>
      <c r="E148" s="435"/>
      <c r="F148" s="290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1:16" ht="28.5">
      <c r="A149" s="194" t="s">
        <v>37</v>
      </c>
      <c r="B149" s="75" t="s">
        <v>7</v>
      </c>
      <c r="C149" s="261" t="s">
        <v>165</v>
      </c>
      <c r="D149" s="119"/>
      <c r="E149" s="119"/>
      <c r="F149" s="291"/>
      <c r="G149" s="2"/>
      <c r="H149" s="2"/>
      <c r="I149" s="2"/>
      <c r="J149" s="2"/>
      <c r="K149" s="2"/>
      <c r="L149" s="2"/>
      <c r="M149" s="2"/>
      <c r="N149" s="2"/>
      <c r="O149" s="2"/>
      <c r="P149" s="121"/>
    </row>
    <row r="150" spans="1:16" ht="15">
      <c r="A150" s="292">
        <v>1</v>
      </c>
      <c r="B150" s="293">
        <v>2</v>
      </c>
      <c r="C150" s="294">
        <v>3</v>
      </c>
      <c r="D150" s="119"/>
      <c r="E150" s="119"/>
      <c r="F150" s="291"/>
      <c r="G150" s="2"/>
      <c r="H150" s="2"/>
      <c r="I150" s="2"/>
      <c r="J150" s="2"/>
      <c r="K150" s="2"/>
      <c r="L150" s="2"/>
      <c r="M150" s="2"/>
      <c r="N150" s="2"/>
      <c r="O150" s="2"/>
      <c r="P150" s="121"/>
    </row>
    <row r="151" spans="1:16" ht="15">
      <c r="A151" s="295" t="s">
        <v>166</v>
      </c>
      <c r="B151" s="296" t="s">
        <v>10</v>
      </c>
      <c r="C151" s="297">
        <v>1</v>
      </c>
      <c r="D151" s="538">
        <f ca="1">'29'!C151+'30'!C151+'31'!C151+'32'!C151+'33'!C151+'34'!C151+'35'!C151+'36'!C151+'37'!C151+'38'!C151+'39'!C151+'40'!C151+'41'!C151+'42'!C151+'43'!C151+'44'!C151+'45'!C151</f>
        <v>15</v>
      </c>
      <c r="E151" s="434"/>
      <c r="F151" s="290"/>
      <c r="G151" s="2"/>
      <c r="H151" s="2"/>
      <c r="I151" s="2"/>
      <c r="J151" s="2"/>
      <c r="K151" s="2"/>
      <c r="L151" s="2"/>
      <c r="M151" s="2"/>
      <c r="N151" s="2"/>
      <c r="O151" s="2"/>
      <c r="P151" s="127"/>
    </row>
    <row r="152" spans="1:16" ht="15">
      <c r="A152" s="298" t="s">
        <v>167</v>
      </c>
      <c r="B152" s="198" t="s">
        <v>12</v>
      </c>
      <c r="C152" s="134">
        <v>0</v>
      </c>
      <c r="D152" s="538">
        <f ca="1">'29'!C152+'30'!C152+'31'!C152+'32'!C152+'33'!C152+'34'!C152+'35'!C152+'36'!C152+'37'!C152+'38'!C152+'39'!C152+'40'!C152+'41'!C152+'42'!C152+'43'!C152+'44'!C152+'45'!C152</f>
        <v>1</v>
      </c>
      <c r="E152" s="434"/>
      <c r="F152" s="290"/>
      <c r="G152" s="2"/>
      <c r="H152" s="2"/>
      <c r="I152" s="2"/>
      <c r="J152" s="2"/>
      <c r="K152" s="2"/>
      <c r="L152" s="2"/>
      <c r="M152" s="2"/>
      <c r="N152" s="2"/>
      <c r="O152" s="2"/>
      <c r="P152" s="127"/>
    </row>
    <row r="153" spans="1:16" ht="15">
      <c r="A153" s="298" t="s">
        <v>168</v>
      </c>
      <c r="B153" s="198" t="s">
        <v>14</v>
      </c>
      <c r="C153" s="134">
        <v>0</v>
      </c>
      <c r="D153" s="538">
        <f ca="1">'29'!C153+'30'!C153+'31'!C153+'32'!C153+'33'!C153+'34'!C153+'35'!C153+'36'!C153+'37'!C153+'38'!C153+'39'!C153+'40'!C153+'41'!C153+'42'!C153+'43'!C153+'44'!C153+'45'!C153</f>
        <v>2</v>
      </c>
      <c r="E153" s="434"/>
      <c r="F153" s="290"/>
      <c r="G153" s="2"/>
      <c r="H153" s="2"/>
      <c r="I153" s="2"/>
      <c r="J153" s="2"/>
      <c r="K153" s="2"/>
      <c r="L153" s="2"/>
      <c r="M153" s="2"/>
      <c r="N153" s="2"/>
      <c r="O153" s="2"/>
      <c r="P153" s="127"/>
    </row>
    <row r="154" spans="1:16" ht="15">
      <c r="A154" s="298" t="s">
        <v>169</v>
      </c>
      <c r="B154" s="198" t="s">
        <v>16</v>
      </c>
      <c r="C154" s="134">
        <v>0</v>
      </c>
      <c r="D154" s="538">
        <f ca="1">'29'!C154+'30'!C154+'31'!C154+'32'!C154+'33'!C154+'34'!C154+'35'!C154+'36'!C154+'37'!C154+'38'!C154+'39'!C154+'40'!C154+'41'!C154+'42'!C154+'43'!C154+'44'!C154+'45'!C154</f>
        <v>0</v>
      </c>
      <c r="E154" s="434"/>
      <c r="F154" s="290"/>
      <c r="G154" s="2"/>
      <c r="H154" s="2"/>
      <c r="I154" s="2"/>
      <c r="J154" s="2"/>
      <c r="K154" s="2"/>
      <c r="L154" s="2"/>
      <c r="M154" s="2"/>
      <c r="N154" s="2"/>
      <c r="O154" s="2"/>
      <c r="P154" s="2"/>
    </row>
    <row r="155" spans="1:16" ht="15">
      <c r="A155" s="298" t="s">
        <v>170</v>
      </c>
      <c r="B155" s="198" t="s">
        <v>18</v>
      </c>
      <c r="C155" s="134">
        <v>1</v>
      </c>
      <c r="D155" s="538">
        <f ca="1">'29'!C155+'30'!C155+'31'!C155+'32'!C155+'33'!C155+'34'!C155+'35'!C155+'36'!C155+'37'!C155+'38'!C155+'39'!C155+'40'!C155+'41'!C155+'42'!C155+'43'!C155+'44'!C155+'45'!C155</f>
        <v>15</v>
      </c>
      <c r="E155" s="434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1:16" ht="1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1:16" ht="15.75" customHeight="1">
      <c r="A157" s="484" t="s">
        <v>171</v>
      </c>
      <c r="B157" s="484"/>
      <c r="C157" s="484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1:16" ht="15" customHeight="1">
      <c r="A158" s="483" t="s">
        <v>172</v>
      </c>
      <c r="B158" s="483"/>
      <c r="C158" s="483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1:16" ht="28.5">
      <c r="A159" s="194" t="s">
        <v>37</v>
      </c>
      <c r="B159" s="194" t="s">
        <v>7</v>
      </c>
      <c r="C159" s="211" t="s">
        <v>173</v>
      </c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1:16" ht="15">
      <c r="A160" s="129">
        <v>1</v>
      </c>
      <c r="B160" s="129">
        <v>2</v>
      </c>
      <c r="C160" s="130">
        <v>3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131"/>
    </row>
    <row r="161" spans="1:16" ht="15">
      <c r="A161" s="208" t="s">
        <v>174</v>
      </c>
      <c r="B161" s="196" t="s">
        <v>10</v>
      </c>
      <c r="C161" s="134">
        <v>0</v>
      </c>
      <c r="D161" s="184">
        <f ca="1">'29'!C161+'30'!C161+'31'!C161+'32'!C161+'33'!C161+'34'!C161+'35'!C161+'36'!C161+'37'!C161+'38'!C161+'39'!C161+'40'!C161+'41'!C161+'42'!C161+'43'!C161+'44'!C161+'45'!C161</f>
        <v>0</v>
      </c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131"/>
    </row>
    <row r="162" spans="1:16" ht="15">
      <c r="A162" s="208" t="s">
        <v>175</v>
      </c>
      <c r="B162" s="196" t="s">
        <v>12</v>
      </c>
      <c r="C162" s="134">
        <v>0</v>
      </c>
      <c r="D162" s="184">
        <f ca="1">'29'!C162+'30'!C162+'31'!C162+'32'!C162+'33'!C162+'34'!C162+'35'!C162+'36'!C162+'37'!C162+'38'!C162+'39'!C162+'40'!C162+'41'!C162+'42'!C162+'43'!C162+'44'!C162+'45'!C162</f>
        <v>0</v>
      </c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131"/>
    </row>
    <row r="163" spans="1:16" ht="15">
      <c r="A163" s="299" t="s">
        <v>176</v>
      </c>
      <c r="B163" s="284" t="s">
        <v>14</v>
      </c>
      <c r="C163" s="134">
        <v>1</v>
      </c>
      <c r="D163" s="184">
        <f ca="1">'29'!C163+'30'!C163+'31'!C163+'32'!C163+'33'!C163+'34'!C163+'35'!C163+'36'!C163+'37'!C163+'38'!C163+'39'!C163+'40'!C163+'41'!C163+'42'!C163+'43'!C163+'44'!C163+'45'!C163</f>
        <v>15</v>
      </c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131"/>
    </row>
    <row r="164" spans="1:16" ht="15">
      <c r="A164" s="208" t="s">
        <v>177</v>
      </c>
      <c r="B164" s="196" t="s">
        <v>16</v>
      </c>
      <c r="C164" s="134">
        <v>1</v>
      </c>
      <c r="D164" s="184">
        <f ca="1">'29'!C164+'30'!C164+'31'!C164+'32'!C164+'33'!C164+'34'!C164+'35'!C164+'36'!C164+'37'!C164+'38'!C164+'39'!C164+'40'!C164+'41'!C164+'42'!C164+'43'!C164+'44'!C164+'45'!C164</f>
        <v>15</v>
      </c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131"/>
    </row>
    <row r="165" spans="1:16" ht="15">
      <c r="A165" s="208" t="s">
        <v>178</v>
      </c>
      <c r="B165" s="196" t="s">
        <v>18</v>
      </c>
      <c r="C165" s="134">
        <v>1</v>
      </c>
      <c r="D165" s="184">
        <f ca="1">'29'!C165+'30'!C165+'31'!C165+'32'!C165+'33'!C165+'34'!C165+'35'!C165+'36'!C165+'37'!C165+'38'!C165+'39'!C165+'40'!C165+'41'!C165+'42'!C165+'43'!C165+'44'!C165+'45'!C165</f>
        <v>15</v>
      </c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131"/>
    </row>
    <row r="166" spans="1:16" ht="15">
      <c r="A166" s="208" t="s">
        <v>179</v>
      </c>
      <c r="B166" s="196" t="s">
        <v>20</v>
      </c>
      <c r="C166" s="134">
        <v>1</v>
      </c>
      <c r="D166" s="184">
        <f ca="1">'29'!C166+'30'!C166+'31'!C166+'32'!C166+'33'!C166+'34'!C166+'35'!C166+'36'!C166+'37'!C166+'38'!C166+'39'!C166+'40'!C166+'41'!C166+'42'!C166+'43'!C166+'44'!C166+'45'!C166</f>
        <v>15</v>
      </c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</row>
    <row r="167" spans="1:16" ht="15">
      <c r="A167" s="299" t="s">
        <v>180</v>
      </c>
      <c r="B167" s="284" t="s">
        <v>22</v>
      </c>
      <c r="C167" s="134">
        <v>1</v>
      </c>
      <c r="D167" s="184">
        <f ca="1">'29'!C167+'30'!C167+'31'!C167+'32'!C167+'33'!C167+'34'!C167+'35'!C167+'36'!C167+'37'!C167+'38'!C167+'39'!C167+'40'!C167+'41'!C167+'42'!C167+'43'!C167+'44'!C167+'45'!C167</f>
        <v>21</v>
      </c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1:16" ht="15">
      <c r="A168" s="299" t="s">
        <v>181</v>
      </c>
      <c r="B168" s="284"/>
      <c r="C168" s="300"/>
      <c r="D168" s="184">
        <f ca="1">'29'!C168+'30'!C168+'31'!C168+'32'!C168+'33'!C168+'34'!C168+'35'!C168+'36'!C168+'37'!C168+'38'!C168+'39'!C168+'40'!C168+'41'!C168+'42'!C168+'43'!C168+'44'!C168+'45'!C168</f>
        <v>0</v>
      </c>
      <c r="E168" s="2"/>
      <c r="F168" s="135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1:16" ht="15">
      <c r="A169" s="299" t="s">
        <v>182</v>
      </c>
      <c r="B169" s="284" t="s">
        <v>24</v>
      </c>
      <c r="C169" s="134">
        <v>0</v>
      </c>
      <c r="D169" s="184">
        <f ca="1">'29'!C169+'30'!C169+'31'!C169+'32'!C169+'33'!C169+'34'!C169+'35'!C169+'36'!C169+'37'!C169+'38'!C169+'39'!C169+'40'!C169+'41'!C169+'42'!C169+'43'!C169+'44'!C169+'45'!C169</f>
        <v>0</v>
      </c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1:16" ht="15">
      <c r="A170" s="208" t="s">
        <v>183</v>
      </c>
      <c r="B170" s="196" t="s">
        <v>26</v>
      </c>
      <c r="C170" s="134">
        <v>0</v>
      </c>
      <c r="D170" s="184">
        <f ca="1">'29'!C170+'30'!C170+'31'!C170+'32'!C170+'33'!C170+'34'!C170+'35'!C170+'36'!C170+'37'!C170+'38'!C170+'39'!C170+'40'!C170+'41'!C170+'42'!C170+'43'!C170+'44'!C170+'45'!C170</f>
        <v>0</v>
      </c>
      <c r="E170" s="2"/>
      <c r="F170" s="105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1:16" ht="15">
      <c r="A171" s="192"/>
      <c r="B171" s="301"/>
      <c r="C171" s="138"/>
      <c r="D171" s="184">
        <f ca="1">'29'!C171+'30'!C171+'31'!C171+'32'!C171+'33'!C173+'34'!C171+'35'!C171+'36'!C171+'37'!C171+'38'!C171+'39'!C171+'40'!C171+'41'!C171+'42'!C171+'43'!C171+'44'!C171+'45'!C171</f>
        <v>0</v>
      </c>
      <c r="E171" s="2"/>
      <c r="F171" s="105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1:16" ht="15">
      <c r="A172" s="192"/>
      <c r="B172" s="301"/>
      <c r="C172" s="138"/>
      <c r="D172" s="184">
        <f ca="1">'29'!C172+'30'!C172+'31'!C172+'32'!C172+'33'!C174+'34'!C172+'35'!C172+'36'!C172+'37'!C172+'38'!C172+'39'!C172+'40'!C172+'41'!C172+'42'!C172+'43'!C172+'44'!C172+'45'!C172</f>
        <v>0</v>
      </c>
      <c r="E172" s="2"/>
      <c r="F172" s="105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1:16" ht="15">
      <c r="A173" s="192"/>
      <c r="B173" s="192"/>
      <c r="C173" s="138"/>
      <c r="D173" s="184">
        <f ca="1">'29'!C173+'30'!C173+'31'!C173+'32'!C173+'33'!C175+'34'!C173+'35'!C173+'36'!C173+'37'!C173+'38'!C173+'39'!C173+'40'!C173+'41'!C173+'42'!C173+'43'!C173+'44'!C173+'45'!C173</f>
        <v>0</v>
      </c>
      <c r="E173" s="2"/>
      <c r="F173" s="105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1:16" ht="15.75" customHeight="1">
      <c r="A174" s="484" t="s">
        <v>184</v>
      </c>
      <c r="B174" s="484"/>
      <c r="C174" s="484"/>
      <c r="D174" s="184"/>
      <c r="E174" s="2"/>
      <c r="F174" s="105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1:16" ht="15" customHeight="1">
      <c r="A175" s="483" t="s">
        <v>172</v>
      </c>
      <c r="B175" s="483"/>
      <c r="C175" s="483"/>
      <c r="D175" s="184"/>
      <c r="E175" s="2"/>
      <c r="F175" s="105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1:16" ht="28.5">
      <c r="A176" s="194" t="s">
        <v>37</v>
      </c>
      <c r="B176" s="194" t="s">
        <v>7</v>
      </c>
      <c r="C176" s="211" t="s">
        <v>173</v>
      </c>
      <c r="D176" s="184"/>
      <c r="E176" s="2"/>
      <c r="F176" s="105"/>
      <c r="G176" s="2"/>
      <c r="H176" s="2"/>
      <c r="I176" s="2"/>
      <c r="J176" s="2"/>
      <c r="K176" s="2"/>
      <c r="L176" s="2"/>
      <c r="M176" s="2"/>
      <c r="N176" s="2"/>
      <c r="O176" s="2"/>
      <c r="P176" s="2"/>
    </row>
    <row r="177" spans="1:16" ht="15">
      <c r="A177" s="140">
        <v>1</v>
      </c>
      <c r="B177" s="140">
        <v>2</v>
      </c>
      <c r="C177" s="140">
        <v>3</v>
      </c>
      <c r="D177" s="184"/>
      <c r="E177" s="2"/>
      <c r="F177" s="105"/>
      <c r="G177" s="2"/>
      <c r="H177" s="2"/>
      <c r="I177" s="2"/>
      <c r="J177" s="2"/>
      <c r="K177" s="2"/>
      <c r="L177" s="2"/>
      <c r="M177" s="2"/>
      <c r="N177" s="2"/>
      <c r="O177" s="2"/>
      <c r="P177" s="2"/>
    </row>
    <row r="178" spans="1:16" ht="15">
      <c r="A178" s="214" t="s">
        <v>185</v>
      </c>
      <c r="B178" s="196" t="s">
        <v>10</v>
      </c>
      <c r="C178" s="134">
        <v>5</v>
      </c>
      <c r="D178" s="184">
        <f ca="1">'29'!C178+'30'!C178+'31'!C178+'32'!C178+'33'!C180+'34'!C178+'35'!C178+'36'!C178+'37'!C178+'38'!C178+'39'!C178+'40'!C178+'41'!C178+'42'!C178+'43'!C178+'44'!C178+'45'!C178</f>
        <v>79</v>
      </c>
      <c r="E178" s="2"/>
      <c r="F178" s="206"/>
      <c r="G178" s="2"/>
      <c r="H178" s="2"/>
      <c r="I178" s="2"/>
      <c r="J178" s="2"/>
      <c r="K178" s="2"/>
      <c r="L178" s="2"/>
      <c r="M178" s="2"/>
      <c r="N178" s="2"/>
      <c r="O178" s="2"/>
      <c r="P178" s="131"/>
    </row>
    <row r="179" spans="1:16" ht="15">
      <c r="A179" s="214" t="s">
        <v>186</v>
      </c>
      <c r="B179" s="196" t="s">
        <v>12</v>
      </c>
      <c r="C179" s="134">
        <v>1</v>
      </c>
      <c r="D179" s="184">
        <f ca="1">'29'!C179+'30'!C179+'31'!C179+'32'!C179+'33'!C181+'34'!C179+'35'!C179+'36'!C179+'37'!C179+'38'!C179+'39'!C179+'40'!C179+'41'!C179+'42'!C179+'43'!C179+'44'!C179+'45'!C179</f>
        <v>27</v>
      </c>
      <c r="E179" s="2"/>
      <c r="F179" s="105"/>
      <c r="G179" s="2"/>
      <c r="H179" s="2"/>
      <c r="I179" s="2"/>
      <c r="J179" s="2"/>
      <c r="K179" s="2"/>
      <c r="L179" s="2"/>
      <c r="M179" s="2"/>
      <c r="N179" s="2"/>
      <c r="O179" s="2"/>
      <c r="P179" s="131"/>
    </row>
    <row r="180" spans="1:16" ht="30">
      <c r="A180" s="214" t="s">
        <v>199</v>
      </c>
      <c r="B180" s="196" t="s">
        <v>14</v>
      </c>
      <c r="C180" s="134">
        <v>3</v>
      </c>
      <c r="D180" s="184">
        <f ca="1">'29'!C180+'30'!C180+'31'!C180+'32'!C180+'33'!C182+'34'!C180+'35'!C180+'36'!C180+'37'!C180+'38'!C180+'39'!C180+'40'!C180+'41'!C180+'42'!C180+'43'!C180+'44'!C180+'45'!C180</f>
        <v>49</v>
      </c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131"/>
    </row>
    <row r="181" spans="1:16" ht="30">
      <c r="A181" s="214" t="s">
        <v>200</v>
      </c>
      <c r="B181" s="196" t="s">
        <v>16</v>
      </c>
      <c r="C181" s="134">
        <v>1</v>
      </c>
      <c r="D181" s="184">
        <f ca="1">'29'!C181+'30'!C181+'31'!C181+'32'!C181+'33'!C183+'34'!C181+'35'!C181+'36'!C181+'37'!C181+'38'!C181+'39'!C181+'40'!C181+'41'!C181+'42'!C181+'43'!C181+'44'!C181+'45'!C181</f>
        <v>15</v>
      </c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131"/>
    </row>
    <row r="182" spans="1:16" ht="15">
      <c r="A182" s="214" t="s">
        <v>189</v>
      </c>
      <c r="B182" s="196" t="s">
        <v>18</v>
      </c>
      <c r="C182" s="134">
        <v>1</v>
      </c>
      <c r="D182" s="184">
        <f ca="1">'29'!C182+'30'!C182+'31'!C182+'32'!C182+'33'!C182+'34'!C182+'35'!C182+'36'!C182+'37'!C182+'38'!C182+'39'!C182+'40'!C182+'41'!C182+'42'!C182+'43'!C182+'44'!C182+'45'!C182</f>
        <v>15</v>
      </c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131"/>
    </row>
    <row r="183" spans="1:16" ht="45">
      <c r="A183" s="214" t="s">
        <v>190</v>
      </c>
      <c r="B183" s="196" t="s">
        <v>20</v>
      </c>
      <c r="C183" s="134">
        <v>1</v>
      </c>
      <c r="D183" s="184">
        <f ca="1">'29'!C183+'30'!C183+'31'!C183+'32'!C183+'33'!C183+'34'!C183+'35'!C183+'36'!C183+'37'!C183+'38'!C183+'39'!C183+'40'!C183+'41'!C183+'42'!C183+'43'!C183+'44'!C183+'45'!C183</f>
        <v>15</v>
      </c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131"/>
    </row>
    <row r="184" spans="1:16" ht="15">
      <c r="A184" s="192"/>
      <c r="B184" s="302"/>
      <c r="C184" s="206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</row>
    <row r="185" spans="1:16" ht="60">
      <c r="A185" s="303" t="s">
        <v>191</v>
      </c>
      <c r="B185" s="165"/>
      <c r="C185" s="260" t="s">
        <v>206</v>
      </c>
      <c r="D185" s="165"/>
      <c r="E185" s="146" t="s">
        <v>402</v>
      </c>
      <c r="F185" s="2"/>
      <c r="G185" s="146"/>
      <c r="H185" s="2"/>
      <c r="I185" s="2"/>
      <c r="J185" s="2"/>
      <c r="K185" s="2"/>
      <c r="L185" s="2"/>
      <c r="M185" s="2"/>
      <c r="N185" s="2"/>
      <c r="O185" s="2"/>
      <c r="P185" s="2"/>
    </row>
    <row r="186" spans="1:16" ht="15">
      <c r="A186" s="304"/>
      <c r="B186" s="165"/>
      <c r="C186" s="166" t="s">
        <v>192</v>
      </c>
      <c r="D186" s="165"/>
      <c r="E186" s="166" t="s">
        <v>193</v>
      </c>
      <c r="F186" s="2"/>
      <c r="G186" s="166" t="s">
        <v>194</v>
      </c>
      <c r="H186" s="2"/>
      <c r="I186" s="2"/>
      <c r="J186" s="2"/>
      <c r="K186" s="2"/>
      <c r="L186" s="2"/>
      <c r="M186" s="2"/>
      <c r="N186" s="2"/>
      <c r="O186" s="2"/>
      <c r="P186" s="2"/>
    </row>
    <row r="187" spans="1:16" ht="15">
      <c r="A187" s="165"/>
      <c r="B187" s="165"/>
      <c r="C187" s="376" t="s">
        <v>370</v>
      </c>
      <c r="D187" s="165"/>
      <c r="E187" s="146" t="s">
        <v>371</v>
      </c>
      <c r="F187" s="2"/>
      <c r="G187" s="373">
        <v>43455</v>
      </c>
      <c r="H187" s="2"/>
      <c r="I187" s="2"/>
      <c r="J187" s="2"/>
      <c r="K187" s="2"/>
      <c r="L187" s="2"/>
      <c r="M187" s="2"/>
      <c r="N187" s="2"/>
      <c r="O187" s="2"/>
      <c r="P187" s="2"/>
    </row>
    <row r="188" spans="1:16" ht="15">
      <c r="A188" s="165"/>
      <c r="B188" s="165"/>
      <c r="C188" s="192" t="s">
        <v>195</v>
      </c>
      <c r="D188" s="165"/>
      <c r="E188" s="305" t="s">
        <v>372</v>
      </c>
      <c r="F188" s="2"/>
      <c r="G188" s="2" t="s">
        <v>197</v>
      </c>
      <c r="H188" s="2"/>
      <c r="I188" s="2"/>
      <c r="J188" s="2"/>
      <c r="K188" s="2"/>
      <c r="L188" s="2"/>
      <c r="M188" s="2"/>
      <c r="N188" s="2"/>
      <c r="O188" s="2"/>
      <c r="P188" s="2"/>
    </row>
    <row r="189" spans="1:16" ht="15">
      <c r="A189" s="165"/>
      <c r="B189" s="165"/>
      <c r="C189" s="165"/>
      <c r="D189" s="165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1:16" ht="15">
      <c r="A190" s="165"/>
      <c r="B190" s="165"/>
      <c r="C190" s="165"/>
      <c r="D190" s="165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spans="1:16" ht="15">
      <c r="A191" s="165"/>
      <c r="B191" s="165"/>
      <c r="C191" s="165"/>
      <c r="D191" s="165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</row>
    <row r="192" spans="1:16" ht="15">
      <c r="A192" s="165"/>
      <c r="B192" s="165"/>
      <c r="C192" s="165"/>
      <c r="D192" s="165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6" ht="15">
      <c r="A193" s="165"/>
      <c r="B193" s="165"/>
      <c r="C193" s="165"/>
      <c r="D193" s="165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1:16" ht="15">
      <c r="A194" s="165"/>
      <c r="B194" s="165"/>
      <c r="C194" s="165"/>
      <c r="D194" s="165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1:16" ht="15">
      <c r="A195" s="144"/>
      <c r="B195" s="144"/>
      <c r="C195" s="144"/>
      <c r="D195" s="144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1:16" ht="15">
      <c r="A196" s="144"/>
      <c r="B196" s="144"/>
      <c r="C196" s="144"/>
      <c r="D196" s="144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1:16" ht="15">
      <c r="A197" s="144"/>
      <c r="B197" s="144"/>
      <c r="C197" s="144"/>
      <c r="D197" s="144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1:16" ht="15">
      <c r="A198" s="144"/>
      <c r="B198" s="144"/>
      <c r="C198" s="144"/>
      <c r="D198" s="144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6" ht="15">
      <c r="A199" s="144"/>
      <c r="B199" s="144"/>
      <c r="C199" s="144"/>
      <c r="D199" s="144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1:16" ht="15">
      <c r="A200" s="144"/>
      <c r="B200" s="144"/>
      <c r="C200" s="144"/>
      <c r="D200" s="144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1:16" ht="15">
      <c r="A201" s="144"/>
      <c r="B201" s="144"/>
      <c r="C201" s="144"/>
      <c r="D201" s="144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6" ht="15">
      <c r="A202" s="144"/>
      <c r="B202" s="144"/>
      <c r="C202" s="144"/>
      <c r="D202" s="144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1:16" ht="15">
      <c r="A203" s="144"/>
      <c r="B203" s="144"/>
      <c r="C203" s="144"/>
      <c r="D203" s="144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1:16" ht="15">
      <c r="A204" s="144"/>
      <c r="B204" s="144"/>
      <c r="C204" s="144"/>
      <c r="D204" s="144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1:16" ht="15">
      <c r="A205" s="144"/>
      <c r="B205" s="144"/>
      <c r="C205" s="144"/>
      <c r="D205" s="144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</row>
    <row r="206" spans="1:16" ht="15">
      <c r="A206" s="144"/>
      <c r="B206" s="144"/>
      <c r="C206" s="144"/>
      <c r="D206" s="144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1:16" ht="15">
      <c r="A207" s="144"/>
      <c r="B207" s="144"/>
      <c r="C207" s="144"/>
      <c r="D207" s="144"/>
      <c r="E207" s="2"/>
      <c r="F207" s="2"/>
      <c r="G207" s="135"/>
      <c r="H207" s="2"/>
      <c r="I207" s="2"/>
      <c r="J207" s="2"/>
      <c r="K207" s="2"/>
      <c r="L207" s="2"/>
      <c r="M207" s="2"/>
      <c r="N207" s="2"/>
      <c r="O207" s="2"/>
      <c r="P207" s="2"/>
    </row>
    <row r="208" spans="1:16" ht="15">
      <c r="A208" s="144"/>
      <c r="B208" s="144"/>
      <c r="C208" s="144"/>
      <c r="D208" s="144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ht="15">
      <c r="A209" s="144"/>
      <c r="B209" s="144"/>
      <c r="C209" s="144"/>
      <c r="D209" s="144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1:16" ht="15">
      <c r="A210" s="144"/>
      <c r="B210" s="144"/>
      <c r="C210" s="144"/>
      <c r="D210" s="144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1:16" ht="15">
      <c r="A211" s="144"/>
      <c r="B211" s="144"/>
      <c r="C211" s="144"/>
      <c r="D211" s="144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</row>
    <row r="212" spans="1:16" ht="15">
      <c r="A212" s="144"/>
      <c r="B212" s="144"/>
      <c r="C212" s="144"/>
      <c r="D212" s="144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</row>
    <row r="213" spans="1:16" ht="15">
      <c r="A213" s="144"/>
      <c r="B213" s="144"/>
      <c r="C213" s="144"/>
      <c r="D213" s="144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</row>
    <row r="214" spans="1:16" ht="15">
      <c r="A214" s="144"/>
      <c r="B214" s="144"/>
      <c r="C214" s="144"/>
      <c r="D214" s="144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</row>
    <row r="215" spans="1:16" ht="15">
      <c r="A215" s="144"/>
      <c r="B215" s="144"/>
      <c r="C215" s="144"/>
      <c r="D215" s="144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1:16" ht="15">
      <c r="A216" s="144"/>
      <c r="B216" s="144"/>
      <c r="C216" s="144"/>
      <c r="D216" s="144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1:16" ht="15">
      <c r="A217" s="144"/>
      <c r="B217" s="144"/>
      <c r="C217" s="144"/>
      <c r="D217" s="144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1:16" ht="15">
      <c r="A218" s="144"/>
      <c r="B218" s="144"/>
      <c r="C218" s="144"/>
      <c r="D218" s="144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ht="15">
      <c r="A219" s="144"/>
      <c r="B219" s="144"/>
      <c r="C219" s="144"/>
      <c r="D219" s="144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ht="15">
      <c r="A220" s="144"/>
      <c r="B220" s="144"/>
      <c r="C220" s="144"/>
      <c r="D220" s="144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ht="15">
      <c r="A221" s="144"/>
      <c r="B221" s="144"/>
      <c r="C221" s="144"/>
      <c r="D221" s="144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ht="15">
      <c r="A222" s="144"/>
      <c r="B222" s="144"/>
      <c r="C222" s="144"/>
      <c r="D222" s="144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ht="15">
      <c r="A223" s="144"/>
      <c r="B223" s="144"/>
      <c r="C223" s="144"/>
      <c r="D223" s="144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ht="15">
      <c r="A224" s="144"/>
      <c r="B224" s="144"/>
      <c r="C224" s="144"/>
      <c r="D224" s="144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6" ht="15">
      <c r="A225" s="144"/>
      <c r="B225" s="144"/>
      <c r="C225" s="144"/>
      <c r="D225" s="144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6" ht="15">
      <c r="A226" s="144"/>
      <c r="B226" s="144"/>
      <c r="C226" s="144"/>
      <c r="D226" s="144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16" ht="15">
      <c r="A227" s="144"/>
      <c r="B227" s="144"/>
      <c r="C227" s="144"/>
      <c r="D227" s="144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6" ht="15">
      <c r="A228" s="144"/>
      <c r="B228" s="144"/>
      <c r="C228" s="144"/>
      <c r="D228" s="144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6" ht="15">
      <c r="A229" s="144"/>
      <c r="B229" s="144"/>
      <c r="C229" s="144"/>
      <c r="D229" s="144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6" ht="15">
      <c r="A230" s="144"/>
      <c r="B230" s="144"/>
      <c r="C230" s="144"/>
      <c r="D230" s="144"/>
      <c r="E230" s="15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6" ht="15">
      <c r="A231" s="144"/>
      <c r="B231" s="144"/>
      <c r="C231" s="144"/>
      <c r="D231" s="144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1:16" ht="15">
      <c r="A232" s="144"/>
      <c r="B232" s="144"/>
      <c r="C232" s="144"/>
      <c r="D232" s="144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6" ht="15">
      <c r="A233" s="144"/>
      <c r="B233" s="144"/>
      <c r="C233" s="144"/>
      <c r="D233" s="144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6" ht="15">
      <c r="A234" s="144"/>
      <c r="B234" s="144"/>
      <c r="C234" s="144"/>
      <c r="D234" s="144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6" ht="15">
      <c r="A235" s="144"/>
      <c r="B235" s="144"/>
      <c r="C235" s="144"/>
      <c r="D235" s="144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6" ht="15">
      <c r="A236" s="144"/>
      <c r="B236" s="144"/>
      <c r="C236" s="144"/>
      <c r="D236" s="144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6" ht="15">
      <c r="A237" s="144"/>
      <c r="B237" s="144"/>
      <c r="C237" s="144"/>
      <c r="D237" s="144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6" ht="15">
      <c r="A238" s="144"/>
      <c r="B238" s="144"/>
      <c r="C238" s="144"/>
      <c r="D238" s="144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6" ht="1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6" ht="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ht="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ht="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ht="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ht="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ht="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ht="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ht="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ht="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ht="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ht="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ht="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ht="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ht="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ht="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ht="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ht="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1:16" ht="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</sheetData>
  <mergeCells count="75">
    <mergeCell ref="A175:C175"/>
    <mergeCell ref="D155:E155"/>
    <mergeCell ref="A157:C157"/>
    <mergeCell ref="A158:C158"/>
    <mergeCell ref="A174:C174"/>
    <mergeCell ref="D154:E154"/>
    <mergeCell ref="A136:F136"/>
    <mergeCell ref="A137:F137"/>
    <mergeCell ref="A138:H138"/>
    <mergeCell ref="A148:C148"/>
    <mergeCell ref="D148:E148"/>
    <mergeCell ref="D153:E153"/>
    <mergeCell ref="D152:E152"/>
    <mergeCell ref="D151:E151"/>
    <mergeCell ref="A139:A140"/>
    <mergeCell ref="K131:P131"/>
    <mergeCell ref="J131:J132"/>
    <mergeCell ref="C131:C132"/>
    <mergeCell ref="D131:I131"/>
    <mergeCell ref="A128:M128"/>
    <mergeCell ref="A111:A112"/>
    <mergeCell ref="A129:L129"/>
    <mergeCell ref="J130:P130"/>
    <mergeCell ref="A88:J88"/>
    <mergeCell ref="H139:H140"/>
    <mergeCell ref="A131:A132"/>
    <mergeCell ref="B139:B140"/>
    <mergeCell ref="D139:G139"/>
    <mergeCell ref="C139:C140"/>
    <mergeCell ref="B131:B132"/>
    <mergeCell ref="I90:I91"/>
    <mergeCell ref="B90:B91"/>
    <mergeCell ref="A90:A91"/>
    <mergeCell ref="A108:I108"/>
    <mergeCell ref="C111:L111"/>
    <mergeCell ref="A89:I89"/>
    <mergeCell ref="B111:B112"/>
    <mergeCell ref="H90:H91"/>
    <mergeCell ref="C90:C91"/>
    <mergeCell ref="A109:I109"/>
    <mergeCell ref="D90:G90"/>
    <mergeCell ref="C34:C35"/>
    <mergeCell ref="A33:A35"/>
    <mergeCell ref="C33:F33"/>
    <mergeCell ref="A61:N61"/>
    <mergeCell ref="H62:K62"/>
    <mergeCell ref="D63:K63"/>
    <mergeCell ref="A63:A64"/>
    <mergeCell ref="B63:B64"/>
    <mergeCell ref="C63:C64"/>
    <mergeCell ref="B79:D79"/>
    <mergeCell ref="A78:E78"/>
    <mergeCell ref="A87:J87"/>
    <mergeCell ref="A72:D72"/>
    <mergeCell ref="A71:D71"/>
    <mergeCell ref="A30:J30"/>
    <mergeCell ref="B4:D4"/>
    <mergeCell ref="A6:C6"/>
    <mergeCell ref="I34:I35"/>
    <mergeCell ref="D34:F34"/>
    <mergeCell ref="A1:J1"/>
    <mergeCell ref="B3:D3"/>
    <mergeCell ref="E3:G3"/>
    <mergeCell ref="H3:J3"/>
    <mergeCell ref="A2:J2"/>
    <mergeCell ref="G34:G35"/>
    <mergeCell ref="D32:I32"/>
    <mergeCell ref="H34:H35"/>
    <mergeCell ref="E4:G4"/>
    <mergeCell ref="G33:H33"/>
    <mergeCell ref="A31:J31"/>
    <mergeCell ref="A7:C7"/>
    <mergeCell ref="B33:B35"/>
    <mergeCell ref="H4:J4"/>
    <mergeCell ref="A20:C20"/>
  </mergeCells>
  <phoneticPr fontId="27" type="noConversion"/>
  <dataValidations count="12">
    <dataValidation allowBlank="1" showInputMessage="1" showErrorMessage="1" error="Необходимо ввести целое значение." sqref="I57"/>
    <dataValidation type="whole" allowBlank="1" showInputMessage="1" showErrorMessage="1" error="Введено недопустимое значение." sqref="C184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0 или 1." sqref="C151:C155">
      <formula1>0</formula1>
      <formula2>1</formula2>
    </dataValidation>
    <dataValidation type="whole" allowBlank="1" showInputMessage="1" showErrorMessage="1" error="Необходимо ввести целое значение." sqref="C167:C173">
      <formula1>-100000</formula1>
      <formula2>9999999999</formula2>
    </dataValidation>
    <dataValidation type="whole" allowBlank="1" showInputMessage="1" showErrorMessage="1" error="Введено недопустимое значение." prompt="Допустимое значение 0 или 1" sqref="C181:C183">
      <formula1>0</formula1>
      <formula2>1</formula2>
    </dataValidation>
    <dataValidation type="whole" allowBlank="1" showInputMessage="1" showErrorMessage="1" error="Необходимо ввести целое значение." sqref="D84:E84">
      <formula1>-100000</formula1>
      <formula2>99999999999</formula2>
    </dataValidation>
    <dataValidation type="whole" allowBlank="1" showInputMessage="1" showErrorMessage="1" error="Необходимо ввести целое значение." sqref="D77">
      <formula1>-1000000</formula1>
      <formula2>999999999999</formula2>
    </dataValidation>
    <dataValidation type="whole" allowBlank="1" showInputMessage="1" showErrorMessage="1" error="Введено недопустимое значение." sqref="C21">
      <formula1>0</formula1>
      <formula2>1</formula2>
    </dataValidation>
    <dataValidation type="whole" allowBlank="1" showInputMessage="1" showErrorMessage="1" prompt="Допустимое значение 0 или 1." sqref="C12:C13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0 -нет или 1 -да." sqref="C25:C26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1 (город и поселок городского типа) или 2 (сельская местность)" sqref="C27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1 (пятидневный) или 2 (шестидневный)" sqref="C24">
      <formula1>1</formula1>
      <formula2>2</formula2>
    </dataValidation>
  </dataValidations>
  <pageMargins left="0.7" right="0.7" top="0.75" bottom="0.75" header="0.3" footer="0.3"/>
  <pageSetup paperSize="9" scale="5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indexed="43"/>
  </sheetPr>
  <dimension ref="A1:S295"/>
  <sheetViews>
    <sheetView topLeftCell="A149" zoomScale="59" workbookViewId="0">
      <selection activeCell="C167" sqref="C167"/>
    </sheetView>
  </sheetViews>
  <sheetFormatPr defaultRowHeight="12.75"/>
  <cols>
    <col min="1" max="1" width="51.42578125" style="5" customWidth="1"/>
    <col min="2" max="2" width="8.5703125" style="5" customWidth="1"/>
    <col min="3" max="3" width="17.85546875" style="5" customWidth="1"/>
    <col min="4" max="5" width="14.42578125" style="5" customWidth="1"/>
    <col min="6" max="6" width="17.28515625" style="5" customWidth="1"/>
    <col min="7" max="12" width="14.42578125" style="5" customWidth="1"/>
    <col min="13" max="13" width="12" style="5" customWidth="1"/>
    <col min="14" max="14" width="11.28515625" style="5" customWidth="1"/>
    <col min="15" max="16" width="12.140625" style="5" customWidth="1"/>
    <col min="17" max="16384" width="9.140625" style="5"/>
  </cols>
  <sheetData>
    <row r="1" spans="1:16" s="2" customFormat="1" ht="15.75" customHeight="1">
      <c r="A1" s="506" t="s">
        <v>0</v>
      </c>
      <c r="B1" s="506"/>
      <c r="C1" s="506"/>
      <c r="D1" s="506"/>
      <c r="E1" s="506"/>
      <c r="F1" s="506"/>
      <c r="G1" s="506"/>
      <c r="H1" s="506"/>
      <c r="I1" s="506"/>
      <c r="J1" s="506"/>
      <c r="K1" s="193"/>
      <c r="L1" s="193"/>
      <c r="M1" s="193"/>
      <c r="N1" s="193"/>
      <c r="O1" s="193"/>
      <c r="P1" s="193"/>
    </row>
    <row r="2" spans="1:16" s="2" customFormat="1" ht="15.75" customHeight="1">
      <c r="A2" s="513" t="s">
        <v>388</v>
      </c>
      <c r="B2" s="513"/>
      <c r="C2" s="513"/>
      <c r="D2" s="513"/>
      <c r="E2" s="513"/>
      <c r="F2" s="513"/>
      <c r="G2" s="513"/>
      <c r="H2" s="513"/>
      <c r="I2" s="513"/>
      <c r="J2" s="513"/>
      <c r="K2" s="191"/>
      <c r="L2" s="191"/>
      <c r="M2" s="191"/>
      <c r="N2" s="191"/>
      <c r="O2" s="191"/>
      <c r="P2" s="191"/>
    </row>
    <row r="3" spans="1:16" ht="63" customHeight="1">
      <c r="A3" s="194" t="s">
        <v>1</v>
      </c>
      <c r="B3" s="503" t="s">
        <v>1</v>
      </c>
      <c r="C3" s="507"/>
      <c r="D3" s="508"/>
      <c r="E3" s="503" t="s">
        <v>2</v>
      </c>
      <c r="F3" s="507"/>
      <c r="G3" s="508"/>
      <c r="H3" s="512"/>
      <c r="I3" s="512"/>
      <c r="J3" s="512"/>
      <c r="K3" s="195"/>
      <c r="L3" s="195"/>
      <c r="M3" s="195"/>
      <c r="N3" s="195"/>
      <c r="O3" s="195"/>
      <c r="P3" s="195"/>
    </row>
    <row r="4" spans="1:16" s="2" customFormat="1" ht="15">
      <c r="A4" s="196" t="s">
        <v>3</v>
      </c>
      <c r="B4" s="453" t="s">
        <v>3</v>
      </c>
      <c r="C4" s="515"/>
      <c r="D4" s="515"/>
      <c r="E4" s="453">
        <v>57146781</v>
      </c>
      <c r="F4" s="515"/>
      <c r="G4" s="515"/>
      <c r="H4" s="514"/>
      <c r="I4" s="514"/>
      <c r="J4" s="514"/>
      <c r="K4" s="7"/>
      <c r="L4" s="7"/>
      <c r="M4" s="7"/>
      <c r="N4" s="7"/>
      <c r="O4" s="7"/>
      <c r="P4" s="7"/>
    </row>
    <row r="5" spans="1:16" ht="1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spans="1:16" ht="18.75" customHeight="1">
      <c r="A6" s="502" t="s">
        <v>4</v>
      </c>
      <c r="B6" s="502"/>
      <c r="C6" s="50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15.75" customHeight="1">
      <c r="A7" s="502" t="s">
        <v>5</v>
      </c>
      <c r="B7" s="502"/>
      <c r="C7" s="50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spans="1:16" ht="28.5">
      <c r="A8" s="194" t="s">
        <v>6</v>
      </c>
      <c r="B8" s="129" t="s">
        <v>7</v>
      </c>
      <c r="C8" s="130" t="s">
        <v>8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spans="1:16" ht="15">
      <c r="A9" s="129">
        <v>1</v>
      </c>
      <c r="B9" s="129">
        <v>2</v>
      </c>
      <c r="C9" s="130">
        <v>3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spans="1:16" ht="15">
      <c r="A10" s="197" t="s">
        <v>9</v>
      </c>
      <c r="B10" s="198" t="s">
        <v>10</v>
      </c>
      <c r="C10" s="189">
        <v>1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1:16" ht="30">
      <c r="A11" s="199" t="s">
        <v>11</v>
      </c>
      <c r="B11" s="198" t="s">
        <v>12</v>
      </c>
      <c r="C11" s="200">
        <v>0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1:16" ht="30">
      <c r="A12" s="199" t="s">
        <v>13</v>
      </c>
      <c r="B12" s="196" t="s">
        <v>14</v>
      </c>
      <c r="C12" s="200">
        <v>0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</row>
    <row r="13" spans="1:16" ht="45">
      <c r="A13" s="197" t="s">
        <v>15</v>
      </c>
      <c r="B13" s="198" t="s">
        <v>16</v>
      </c>
      <c r="C13" s="200">
        <v>0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</row>
    <row r="14" spans="1:16" ht="60">
      <c r="A14" s="201" t="s">
        <v>17</v>
      </c>
      <c r="B14" s="196" t="s">
        <v>18</v>
      </c>
      <c r="C14" s="134">
        <v>0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spans="1:16" ht="75">
      <c r="A15" s="201" t="s">
        <v>19</v>
      </c>
      <c r="B15" s="196" t="s">
        <v>20</v>
      </c>
      <c r="C15" s="134">
        <v>0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</row>
    <row r="16" spans="1:16" ht="60">
      <c r="A16" s="201" t="s">
        <v>21</v>
      </c>
      <c r="B16" s="196" t="s">
        <v>22</v>
      </c>
      <c r="C16" s="134">
        <v>0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</row>
    <row r="17" spans="1:19" ht="60">
      <c r="A17" s="201" t="s">
        <v>23</v>
      </c>
      <c r="B17" s="196" t="s">
        <v>24</v>
      </c>
      <c r="C17" s="134">
        <v>0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</row>
    <row r="18" spans="1:19" ht="60">
      <c r="A18" s="202" t="s">
        <v>25</v>
      </c>
      <c r="B18" s="198" t="s">
        <v>26</v>
      </c>
      <c r="C18" s="203">
        <v>0</v>
      </c>
      <c r="D18" s="2"/>
      <c r="E18" s="2"/>
      <c r="F18" s="2"/>
      <c r="G18" s="2"/>
      <c r="H18" s="2"/>
      <c r="I18" s="2"/>
      <c r="J18" s="2"/>
      <c r="K18" s="2"/>
      <c r="L18" s="135"/>
      <c r="M18" s="2"/>
      <c r="N18" s="2"/>
      <c r="O18" s="2"/>
      <c r="P18" s="2"/>
    </row>
    <row r="19" spans="1:19" ht="15">
      <c r="A19" s="204"/>
      <c r="B19" s="205"/>
      <c r="C19" s="206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spans="1:19" ht="15.75" customHeight="1">
      <c r="A20" s="516" t="s">
        <v>27</v>
      </c>
      <c r="B20" s="517"/>
      <c r="C20" s="517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1:19" ht="15">
      <c r="A21" s="192"/>
      <c r="B21" s="205"/>
      <c r="C21" s="206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</row>
    <row r="22" spans="1:19" ht="28.5">
      <c r="A22" s="75" t="s">
        <v>6</v>
      </c>
      <c r="B22" s="75" t="s">
        <v>7</v>
      </c>
      <c r="C22" s="207" t="s">
        <v>28</v>
      </c>
      <c r="D22" s="105"/>
      <c r="E22" s="105"/>
      <c r="F22" s="105"/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Q22" s="25"/>
      <c r="R22" s="25"/>
      <c r="S22" s="25"/>
    </row>
    <row r="23" spans="1:19" s="29" customFormat="1" ht="14.25">
      <c r="A23" s="75">
        <v>1</v>
      </c>
      <c r="B23" s="75">
        <v>2</v>
      </c>
      <c r="C23" s="75">
        <v>3</v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8"/>
      <c r="R23" s="28"/>
      <c r="S23" s="28"/>
    </row>
    <row r="24" spans="1:19" ht="15">
      <c r="A24" s="208" t="s">
        <v>29</v>
      </c>
      <c r="B24" s="198" t="s">
        <v>10</v>
      </c>
      <c r="C24" s="134">
        <v>1</v>
      </c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25"/>
      <c r="R24" s="25"/>
      <c r="S24" s="25"/>
    </row>
    <row r="25" spans="1:19" ht="15">
      <c r="A25" s="208" t="s">
        <v>30</v>
      </c>
      <c r="B25" s="196" t="s">
        <v>12</v>
      </c>
      <c r="C25" s="134"/>
      <c r="D25" s="105"/>
      <c r="E25" s="105"/>
      <c r="F25" s="105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25"/>
      <c r="R25" s="25"/>
      <c r="S25" s="25"/>
    </row>
    <row r="26" spans="1:19" ht="15">
      <c r="A26" s="208" t="s">
        <v>31</v>
      </c>
      <c r="B26" s="196" t="s">
        <v>14</v>
      </c>
      <c r="C26" s="134"/>
      <c r="D26" s="105"/>
      <c r="E26" s="105"/>
      <c r="F26" s="105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25"/>
      <c r="R26" s="25"/>
      <c r="S26" s="25"/>
    </row>
    <row r="27" spans="1:19" ht="15">
      <c r="A27" s="208" t="s">
        <v>32</v>
      </c>
      <c r="B27" s="196" t="s">
        <v>16</v>
      </c>
      <c r="C27" s="134">
        <v>2</v>
      </c>
      <c r="D27" s="105"/>
      <c r="E27" s="105"/>
      <c r="F27" s="105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25"/>
      <c r="R27" s="25"/>
      <c r="S27" s="25"/>
    </row>
    <row r="28" spans="1:19" ht="30">
      <c r="A28" s="208" t="s">
        <v>33</v>
      </c>
      <c r="B28" s="196" t="s">
        <v>18</v>
      </c>
      <c r="C28" s="134">
        <v>1</v>
      </c>
      <c r="D28" s="105"/>
      <c r="E28" s="105"/>
      <c r="F28" s="105"/>
      <c r="G28" s="105"/>
      <c r="H28" s="105"/>
      <c r="I28" s="105"/>
      <c r="J28" s="105"/>
      <c r="K28" s="105"/>
      <c r="L28" s="105"/>
      <c r="M28" s="105"/>
      <c r="N28" s="105"/>
      <c r="O28" s="105"/>
      <c r="P28" s="105"/>
      <c r="Q28" s="25"/>
      <c r="R28" s="25"/>
      <c r="S28" s="25"/>
    </row>
    <row r="29" spans="1:19" ht="91.5" customHeight="1">
      <c r="A29" s="192"/>
      <c r="B29" s="205"/>
      <c r="C29" s="206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9" ht="15">
      <c r="A30" s="491" t="s">
        <v>34</v>
      </c>
      <c r="B30" s="519"/>
      <c r="C30" s="519"/>
      <c r="D30" s="519"/>
      <c r="E30" s="519"/>
      <c r="F30" s="519"/>
      <c r="G30" s="519"/>
      <c r="H30" s="519"/>
      <c r="I30" s="519"/>
      <c r="J30" s="519"/>
      <c r="K30" s="2"/>
      <c r="L30" s="2"/>
      <c r="M30" s="2"/>
      <c r="N30" s="2"/>
      <c r="O30" s="2"/>
      <c r="P30" s="2"/>
    </row>
    <row r="31" spans="1:19" ht="15.75" customHeight="1">
      <c r="A31" s="484" t="s">
        <v>35</v>
      </c>
      <c r="B31" s="484"/>
      <c r="C31" s="484"/>
      <c r="D31" s="484"/>
      <c r="E31" s="484"/>
      <c r="F31" s="484"/>
      <c r="G31" s="484"/>
      <c r="H31" s="484"/>
      <c r="I31" s="484"/>
      <c r="J31" s="484"/>
      <c r="K31" s="2"/>
      <c r="L31" s="2"/>
      <c r="M31" s="2"/>
      <c r="N31" s="2"/>
      <c r="O31" s="2"/>
      <c r="P31" s="2"/>
    </row>
    <row r="32" spans="1:19" ht="15">
      <c r="A32" s="82"/>
      <c r="B32" s="82"/>
      <c r="C32" s="82"/>
      <c r="D32" s="518" t="s">
        <v>36</v>
      </c>
      <c r="E32" s="518"/>
      <c r="F32" s="518"/>
      <c r="G32" s="518"/>
      <c r="H32" s="518"/>
      <c r="I32" s="518"/>
      <c r="J32" s="209"/>
      <c r="K32" s="209"/>
      <c r="L32" s="2"/>
      <c r="M32" s="2"/>
      <c r="N32" s="2"/>
      <c r="O32" s="2"/>
      <c r="P32" s="2"/>
    </row>
    <row r="33" spans="1:17" ht="31.5" customHeight="1">
      <c r="A33" s="450" t="s">
        <v>37</v>
      </c>
      <c r="B33" s="450" t="s">
        <v>7</v>
      </c>
      <c r="C33" s="450" t="s">
        <v>38</v>
      </c>
      <c r="D33" s="450"/>
      <c r="E33" s="450"/>
      <c r="F33" s="450"/>
      <c r="G33" s="486" t="s">
        <v>39</v>
      </c>
      <c r="H33" s="492"/>
      <c r="I33" s="210" t="s">
        <v>40</v>
      </c>
      <c r="J33" s="107"/>
      <c r="K33" s="2"/>
      <c r="L33" s="2"/>
      <c r="M33" s="2"/>
      <c r="N33" s="2"/>
      <c r="O33" s="2"/>
      <c r="P33" s="2"/>
    </row>
    <row r="34" spans="1:17" ht="15.75" customHeight="1">
      <c r="A34" s="450"/>
      <c r="B34" s="450"/>
      <c r="C34" s="499" t="s">
        <v>41</v>
      </c>
      <c r="D34" s="450" t="s">
        <v>42</v>
      </c>
      <c r="E34" s="450"/>
      <c r="F34" s="450"/>
      <c r="G34" s="499" t="s">
        <v>41</v>
      </c>
      <c r="H34" s="499" t="s">
        <v>43</v>
      </c>
      <c r="I34" s="450" t="s">
        <v>41</v>
      </c>
      <c r="J34" s="27"/>
      <c r="K34" s="2"/>
      <c r="L34" s="2"/>
      <c r="M34" s="2"/>
      <c r="N34" s="2"/>
      <c r="O34" s="2"/>
      <c r="P34" s="2"/>
    </row>
    <row r="35" spans="1:17" ht="71.25">
      <c r="A35" s="450"/>
      <c r="B35" s="450"/>
      <c r="C35" s="501"/>
      <c r="D35" s="75" t="s">
        <v>44</v>
      </c>
      <c r="E35" s="75" t="s">
        <v>45</v>
      </c>
      <c r="F35" s="75" t="s">
        <v>46</v>
      </c>
      <c r="G35" s="500"/>
      <c r="H35" s="501"/>
      <c r="I35" s="450"/>
      <c r="J35" s="213"/>
      <c r="K35" s="105"/>
      <c r="L35" s="105"/>
      <c r="M35" s="105"/>
      <c r="N35" s="105"/>
      <c r="O35" s="105"/>
      <c r="P35" s="105"/>
      <c r="Q35" s="25"/>
    </row>
    <row r="36" spans="1:17" s="29" customFormat="1" ht="14.25">
      <c r="A36" s="75">
        <v>1</v>
      </c>
      <c r="B36" s="75">
        <v>2</v>
      </c>
      <c r="C36" s="75">
        <v>3</v>
      </c>
      <c r="D36" s="75">
        <v>4</v>
      </c>
      <c r="E36" s="75">
        <v>5</v>
      </c>
      <c r="F36" s="75">
        <v>6</v>
      </c>
      <c r="G36" s="75">
        <v>7</v>
      </c>
      <c r="H36" s="75">
        <v>8</v>
      </c>
      <c r="I36" s="75">
        <v>9</v>
      </c>
      <c r="J36" s="27"/>
      <c r="K36" s="27"/>
      <c r="L36" s="27"/>
      <c r="M36" s="27"/>
      <c r="N36" s="27"/>
      <c r="O36" s="27"/>
      <c r="P36" s="27"/>
      <c r="Q36" s="28"/>
    </row>
    <row r="37" spans="1:17" ht="15">
      <c r="A37" s="214" t="s">
        <v>47</v>
      </c>
      <c r="B37" s="198" t="s">
        <v>10</v>
      </c>
      <c r="C37" s="215">
        <v>189</v>
      </c>
      <c r="D37" s="215">
        <v>149</v>
      </c>
      <c r="E37" s="215">
        <f>E38+E47+E48+E51+E52+E53+E54</f>
        <v>0</v>
      </c>
      <c r="F37" s="215">
        <f>F38+F47+F48+F51+F52+F53+F54</f>
        <v>0</v>
      </c>
      <c r="G37" s="215">
        <v>8</v>
      </c>
      <c r="H37" s="215">
        <v>6</v>
      </c>
      <c r="I37" s="215">
        <v>139</v>
      </c>
      <c r="J37" s="216"/>
      <c r="K37" s="105"/>
      <c r="L37" s="105"/>
      <c r="M37" s="217"/>
      <c r="N37" s="217"/>
      <c r="O37" s="191"/>
      <c r="P37" s="191"/>
      <c r="Q37" s="25"/>
    </row>
    <row r="38" spans="1:17" ht="28.5">
      <c r="A38" s="218" t="s">
        <v>48</v>
      </c>
      <c r="B38" s="198" t="s">
        <v>12</v>
      </c>
      <c r="C38" s="219">
        <f t="shared" ref="C38:I38" si="0">C39+C40+C41+C42+C43+C44+C45+C46</f>
        <v>0</v>
      </c>
      <c r="D38" s="219">
        <f t="shared" si="0"/>
        <v>0</v>
      </c>
      <c r="E38" s="219">
        <f t="shared" si="0"/>
        <v>0</v>
      </c>
      <c r="F38" s="219">
        <f t="shared" si="0"/>
        <v>0</v>
      </c>
      <c r="G38" s="219">
        <f t="shared" si="0"/>
        <v>0</v>
      </c>
      <c r="H38" s="219">
        <f t="shared" si="0"/>
        <v>0</v>
      </c>
      <c r="I38" s="219">
        <f t="shared" si="0"/>
        <v>0</v>
      </c>
      <c r="J38" s="220"/>
      <c r="K38" s="105"/>
      <c r="L38" s="173"/>
      <c r="M38" s="105"/>
      <c r="N38" s="105"/>
      <c r="O38" s="105"/>
      <c r="P38" s="45"/>
      <c r="Q38" s="25"/>
    </row>
    <row r="39" spans="1:17" ht="30">
      <c r="A39" s="221" t="s">
        <v>49</v>
      </c>
      <c r="B39" s="196" t="s">
        <v>14</v>
      </c>
      <c r="C39" s="222"/>
      <c r="D39" s="222"/>
      <c r="E39" s="222"/>
      <c r="F39" s="222"/>
      <c r="G39" s="222"/>
      <c r="H39" s="222"/>
      <c r="I39" s="222"/>
      <c r="J39" s="223"/>
      <c r="K39" s="105"/>
      <c r="L39" s="173"/>
      <c r="M39" s="105"/>
      <c r="N39" s="105"/>
      <c r="O39" s="105"/>
      <c r="P39" s="45"/>
      <c r="Q39" s="25"/>
    </row>
    <row r="40" spans="1:17" ht="15">
      <c r="A40" s="224" t="s">
        <v>50</v>
      </c>
      <c r="B40" s="198" t="s">
        <v>16</v>
      </c>
      <c r="C40" s="222"/>
      <c r="D40" s="222"/>
      <c r="E40" s="222"/>
      <c r="F40" s="222"/>
      <c r="G40" s="222"/>
      <c r="H40" s="222"/>
      <c r="I40" s="222"/>
      <c r="J40" s="223"/>
      <c r="K40" s="2"/>
      <c r="L40" s="225"/>
      <c r="M40" s="2"/>
      <c r="N40" s="2"/>
      <c r="O40" s="2"/>
      <c r="P40" s="50"/>
    </row>
    <row r="41" spans="1:17" ht="15">
      <c r="A41" s="226" t="s">
        <v>51</v>
      </c>
      <c r="B41" s="196" t="s">
        <v>18</v>
      </c>
      <c r="C41" s="222"/>
      <c r="D41" s="222"/>
      <c r="E41" s="222"/>
      <c r="F41" s="222"/>
      <c r="G41" s="222"/>
      <c r="H41" s="222"/>
      <c r="I41" s="222"/>
      <c r="J41" s="223"/>
      <c r="K41" s="2"/>
      <c r="L41" s="2"/>
      <c r="M41" s="2"/>
      <c r="N41" s="2"/>
      <c r="O41" s="2"/>
      <c r="P41" s="50"/>
    </row>
    <row r="42" spans="1:17" ht="15">
      <c r="A42" s="224" t="s">
        <v>52</v>
      </c>
      <c r="B42" s="196" t="s">
        <v>20</v>
      </c>
      <c r="C42" s="222"/>
      <c r="D42" s="222"/>
      <c r="E42" s="222"/>
      <c r="F42" s="222"/>
      <c r="G42" s="222"/>
      <c r="H42" s="222"/>
      <c r="I42" s="222"/>
      <c r="J42" s="223"/>
      <c r="K42" s="2"/>
      <c r="L42" s="2"/>
      <c r="M42" s="2"/>
      <c r="N42" s="2"/>
      <c r="O42" s="2"/>
      <c r="P42" s="50"/>
    </row>
    <row r="43" spans="1:17" ht="15">
      <c r="A43" s="224" t="s">
        <v>53</v>
      </c>
      <c r="B43" s="196" t="s">
        <v>22</v>
      </c>
      <c r="C43" s="222"/>
      <c r="D43" s="222"/>
      <c r="E43" s="222"/>
      <c r="F43" s="222"/>
      <c r="G43" s="222"/>
      <c r="H43" s="222"/>
      <c r="I43" s="222"/>
      <c r="J43" s="223"/>
      <c r="K43" s="2"/>
      <c r="L43" s="2"/>
      <c r="M43" s="2"/>
      <c r="N43" s="2"/>
      <c r="O43" s="2"/>
      <c r="P43" s="50"/>
    </row>
    <row r="44" spans="1:17" ht="15">
      <c r="A44" s="221" t="s">
        <v>54</v>
      </c>
      <c r="B44" s="196" t="s">
        <v>24</v>
      </c>
      <c r="C44" s="222"/>
      <c r="D44" s="222"/>
      <c r="E44" s="222"/>
      <c r="F44" s="222"/>
      <c r="G44" s="222"/>
      <c r="H44" s="222"/>
      <c r="I44" s="222"/>
      <c r="J44" s="223"/>
      <c r="K44" s="2"/>
      <c r="L44" s="2"/>
      <c r="M44" s="2"/>
      <c r="N44" s="2"/>
      <c r="O44" s="2"/>
      <c r="P44" s="50"/>
    </row>
    <row r="45" spans="1:17" ht="15">
      <c r="A45" s="224" t="s">
        <v>55</v>
      </c>
      <c r="B45" s="198" t="s">
        <v>26</v>
      </c>
      <c r="C45" s="222"/>
      <c r="D45" s="222"/>
      <c r="E45" s="222"/>
      <c r="F45" s="222"/>
      <c r="G45" s="222"/>
      <c r="H45" s="222"/>
      <c r="I45" s="222"/>
      <c r="J45" s="223"/>
      <c r="K45" s="2"/>
      <c r="L45" s="2"/>
      <c r="M45" s="2"/>
      <c r="N45" s="2"/>
      <c r="O45" s="2"/>
      <c r="P45" s="50"/>
    </row>
    <row r="46" spans="1:17" ht="15">
      <c r="A46" s="224" t="s">
        <v>56</v>
      </c>
      <c r="B46" s="227">
        <v>10</v>
      </c>
      <c r="C46" s="222"/>
      <c r="D46" s="222"/>
      <c r="E46" s="222"/>
      <c r="F46" s="222"/>
      <c r="G46" s="222"/>
      <c r="H46" s="222"/>
      <c r="I46" s="222"/>
      <c r="J46" s="223"/>
      <c r="K46" s="2"/>
      <c r="L46" s="2"/>
      <c r="M46" s="2"/>
      <c r="N46" s="2"/>
      <c r="O46" s="2"/>
      <c r="P46" s="50"/>
    </row>
    <row r="47" spans="1:17" ht="15">
      <c r="A47" s="228" t="s">
        <v>57</v>
      </c>
      <c r="B47" s="227">
        <v>11</v>
      </c>
      <c r="C47" s="222">
        <v>189</v>
      </c>
      <c r="D47" s="222">
        <v>149</v>
      </c>
      <c r="E47" s="222">
        <v>0</v>
      </c>
      <c r="F47" s="222">
        <v>0</v>
      </c>
      <c r="G47" s="222">
        <v>8</v>
      </c>
      <c r="H47" s="222">
        <v>6</v>
      </c>
      <c r="I47" s="222">
        <v>139</v>
      </c>
      <c r="J47" s="229"/>
      <c r="K47" s="2"/>
      <c r="L47" s="2"/>
      <c r="M47" s="2"/>
      <c r="N47" s="2"/>
      <c r="O47" s="2"/>
      <c r="P47" s="50"/>
    </row>
    <row r="48" spans="1:17" ht="15">
      <c r="A48" s="228" t="s">
        <v>58</v>
      </c>
      <c r="B48" s="227">
        <v>12</v>
      </c>
      <c r="C48" s="222"/>
      <c r="D48" s="222"/>
      <c r="E48" s="222"/>
      <c r="F48" s="222"/>
      <c r="G48" s="222"/>
      <c r="H48" s="222"/>
      <c r="I48" s="222"/>
      <c r="J48" s="229"/>
      <c r="K48" s="2"/>
      <c r="L48" s="2"/>
      <c r="M48" s="2"/>
      <c r="N48" s="2"/>
      <c r="O48" s="2"/>
      <c r="P48" s="50"/>
    </row>
    <row r="49" spans="1:17" ht="37.5" customHeight="1">
      <c r="A49" s="208" t="s">
        <v>59</v>
      </c>
      <c r="B49" s="227">
        <v>13</v>
      </c>
      <c r="C49" s="222"/>
      <c r="D49" s="222"/>
      <c r="E49" s="222"/>
      <c r="F49" s="222"/>
      <c r="G49" s="222"/>
      <c r="H49" s="222"/>
      <c r="I49" s="222"/>
      <c r="J49" s="229"/>
      <c r="K49" s="2"/>
      <c r="L49" s="2"/>
      <c r="M49" s="2"/>
      <c r="N49" s="2"/>
      <c r="O49" s="2"/>
      <c r="P49" s="50"/>
    </row>
    <row r="50" spans="1:17" ht="15">
      <c r="A50" s="208" t="s">
        <v>60</v>
      </c>
      <c r="B50" s="227">
        <v>14</v>
      </c>
      <c r="C50" s="222"/>
      <c r="D50" s="222"/>
      <c r="E50" s="222"/>
      <c r="F50" s="222"/>
      <c r="G50" s="222"/>
      <c r="H50" s="222"/>
      <c r="I50" s="222"/>
      <c r="J50" s="229"/>
      <c r="K50" s="2"/>
      <c r="L50" s="2"/>
      <c r="M50" s="2"/>
      <c r="N50" s="2"/>
      <c r="O50" s="2"/>
      <c r="P50" s="50"/>
    </row>
    <row r="51" spans="1:17" ht="15">
      <c r="A51" s="230" t="s">
        <v>61</v>
      </c>
      <c r="B51" s="227">
        <v>15</v>
      </c>
      <c r="C51" s="222"/>
      <c r="D51" s="231"/>
      <c r="E51" s="222"/>
      <c r="F51" s="222"/>
      <c r="G51" s="222"/>
      <c r="H51" s="232"/>
      <c r="I51" s="222"/>
      <c r="J51" s="229"/>
      <c r="K51" s="2"/>
      <c r="L51" s="2"/>
      <c r="M51" s="2"/>
      <c r="N51" s="2"/>
      <c r="O51" s="2"/>
      <c r="P51" s="2"/>
    </row>
    <row r="52" spans="1:17" ht="15">
      <c r="A52" s="233" t="s">
        <v>62</v>
      </c>
      <c r="B52" s="227">
        <v>16</v>
      </c>
      <c r="C52" s="222"/>
      <c r="D52" s="234" t="s">
        <v>63</v>
      </c>
      <c r="E52" s="222"/>
      <c r="F52" s="222"/>
      <c r="G52" s="222"/>
      <c r="H52" s="234" t="s">
        <v>63</v>
      </c>
      <c r="I52" s="222"/>
      <c r="J52" s="229"/>
      <c r="K52" s="2"/>
      <c r="L52" s="2"/>
      <c r="M52" s="2"/>
      <c r="N52" s="2"/>
      <c r="O52" s="2"/>
      <c r="P52" s="2"/>
    </row>
    <row r="53" spans="1:17" ht="15">
      <c r="A53" s="233" t="s">
        <v>64</v>
      </c>
      <c r="B53" s="227">
        <v>17</v>
      </c>
      <c r="C53" s="222"/>
      <c r="D53" s="231"/>
      <c r="E53" s="222"/>
      <c r="F53" s="222"/>
      <c r="G53" s="222"/>
      <c r="H53" s="232"/>
      <c r="I53" s="222"/>
      <c r="J53" s="229"/>
      <c r="K53" s="2"/>
      <c r="L53" s="2"/>
      <c r="M53" s="2"/>
      <c r="N53" s="2"/>
      <c r="O53" s="2"/>
      <c r="P53" s="2"/>
    </row>
    <row r="54" spans="1:17" ht="15">
      <c r="A54" s="235" t="s">
        <v>65</v>
      </c>
      <c r="B54" s="236">
        <v>18</v>
      </c>
      <c r="C54" s="237"/>
      <c r="D54" s="231"/>
      <c r="E54" s="237"/>
      <c r="F54" s="237"/>
      <c r="G54" s="237"/>
      <c r="H54" s="232"/>
      <c r="I54" s="237"/>
      <c r="J54" s="229"/>
      <c r="K54" s="2"/>
      <c r="L54" s="2"/>
      <c r="M54" s="2"/>
      <c r="N54" s="2"/>
      <c r="O54" s="2"/>
      <c r="P54" s="2"/>
    </row>
    <row r="55" spans="1:17" ht="30">
      <c r="A55" s="238" t="s">
        <v>66</v>
      </c>
      <c r="B55" s="227">
        <v>19</v>
      </c>
      <c r="C55" s="237"/>
      <c r="D55" s="231"/>
      <c r="E55" s="237"/>
      <c r="F55" s="237"/>
      <c r="G55" s="237"/>
      <c r="H55" s="232"/>
      <c r="I55" s="237"/>
      <c r="J55" s="229"/>
      <c r="K55" s="2"/>
      <c r="L55" s="2"/>
      <c r="M55" s="2"/>
      <c r="N55" s="2"/>
      <c r="O55" s="2"/>
      <c r="P55" s="2"/>
    </row>
    <row r="56" spans="1:17" ht="15">
      <c r="A56" s="239" t="s">
        <v>67</v>
      </c>
      <c r="B56" s="227">
        <v>20</v>
      </c>
      <c r="C56" s="237"/>
      <c r="D56" s="231"/>
      <c r="E56" s="237"/>
      <c r="F56" s="237"/>
      <c r="G56" s="237"/>
      <c r="H56" s="232"/>
      <c r="I56" s="237"/>
      <c r="J56" s="229"/>
      <c r="K56" s="2"/>
      <c r="L56" s="2"/>
      <c r="M56" s="2"/>
      <c r="N56" s="2"/>
      <c r="O56" s="2"/>
      <c r="P56" s="2"/>
    </row>
    <row r="57" spans="1:17" ht="30">
      <c r="A57" s="199" t="s">
        <v>68</v>
      </c>
      <c r="B57" s="236">
        <v>21</v>
      </c>
      <c r="C57" s="237">
        <v>9</v>
      </c>
      <c r="D57" s="234" t="s">
        <v>63</v>
      </c>
      <c r="E57" s="234" t="s">
        <v>63</v>
      </c>
      <c r="F57" s="234" t="s">
        <v>63</v>
      </c>
      <c r="G57" s="237">
        <v>1</v>
      </c>
      <c r="H57" s="240" t="s">
        <v>63</v>
      </c>
      <c r="I57" s="234" t="s">
        <v>63</v>
      </c>
      <c r="J57" s="229"/>
      <c r="K57" s="2"/>
      <c r="L57" s="2"/>
      <c r="M57" s="2"/>
      <c r="N57" s="2"/>
      <c r="O57" s="2"/>
      <c r="P57" s="2"/>
    </row>
    <row r="58" spans="1:17" ht="15">
      <c r="A58" s="241" t="s">
        <v>69</v>
      </c>
      <c r="B58" s="227">
        <v>22</v>
      </c>
      <c r="C58" s="222"/>
      <c r="D58" s="234" t="s">
        <v>63</v>
      </c>
      <c r="E58" s="234" t="s">
        <v>63</v>
      </c>
      <c r="F58" s="234" t="s">
        <v>63</v>
      </c>
      <c r="G58" s="222"/>
      <c r="H58" s="234" t="s">
        <v>63</v>
      </c>
      <c r="I58" s="234" t="s">
        <v>63</v>
      </c>
      <c r="J58" s="229"/>
      <c r="K58" s="2"/>
      <c r="L58" s="2"/>
      <c r="M58" s="2"/>
      <c r="N58" s="2"/>
      <c r="O58" s="2"/>
      <c r="P58" s="2"/>
    </row>
    <row r="59" spans="1:17" ht="15">
      <c r="A59" s="242" t="s">
        <v>70</v>
      </c>
      <c r="B59" s="227">
        <v>23</v>
      </c>
      <c r="C59" s="222"/>
      <c r="D59" s="234" t="s">
        <v>63</v>
      </c>
      <c r="E59" s="234" t="s">
        <v>63</v>
      </c>
      <c r="F59" s="234" t="s">
        <v>63</v>
      </c>
      <c r="G59" s="222"/>
      <c r="H59" s="234" t="s">
        <v>63</v>
      </c>
      <c r="I59" s="234" t="s">
        <v>63</v>
      </c>
      <c r="J59" s="243"/>
      <c r="K59" s="193"/>
      <c r="L59" s="193"/>
      <c r="M59" s="193"/>
      <c r="N59" s="193"/>
      <c r="O59" s="193"/>
      <c r="P59" s="193"/>
    </row>
    <row r="60" spans="1:17" ht="15">
      <c r="A60" s="244"/>
      <c r="B60" s="245"/>
      <c r="C60" s="246"/>
      <c r="D60" s="247"/>
      <c r="E60" s="247"/>
      <c r="F60" s="248"/>
      <c r="G60" s="247"/>
      <c r="H60" s="247"/>
      <c r="I60" s="243"/>
      <c r="J60" s="243"/>
      <c r="K60" s="249"/>
      <c r="L60" s="249"/>
      <c r="M60" s="249"/>
      <c r="N60" s="249"/>
      <c r="O60" s="249"/>
      <c r="P60" s="249"/>
    </row>
    <row r="61" spans="1:17" ht="15.75" customHeight="1">
      <c r="A61" s="484" t="s">
        <v>71</v>
      </c>
      <c r="B61" s="484"/>
      <c r="C61" s="484"/>
      <c r="D61" s="484"/>
      <c r="E61" s="484"/>
      <c r="F61" s="484"/>
      <c r="G61" s="484"/>
      <c r="H61" s="484"/>
      <c r="I61" s="484"/>
      <c r="J61" s="484"/>
      <c r="K61" s="484"/>
      <c r="L61" s="484"/>
      <c r="M61" s="484"/>
      <c r="N61" s="484"/>
      <c r="O61" s="2"/>
      <c r="P61" s="2"/>
    </row>
    <row r="62" spans="1:17" ht="15" customHeight="1">
      <c r="A62" s="82"/>
      <c r="B62" s="82"/>
      <c r="C62" s="82"/>
      <c r="D62" s="82"/>
      <c r="E62" s="82"/>
      <c r="F62" s="82"/>
      <c r="G62" s="82"/>
      <c r="H62" s="483" t="s">
        <v>72</v>
      </c>
      <c r="I62" s="483"/>
      <c r="J62" s="483"/>
      <c r="K62" s="483"/>
      <c r="L62" s="250"/>
      <c r="M62" s="167"/>
      <c r="N62" s="167"/>
      <c r="O62" s="2"/>
      <c r="P62" s="2"/>
    </row>
    <row r="63" spans="1:17" ht="15.75" customHeight="1">
      <c r="A63" s="450" t="s">
        <v>37</v>
      </c>
      <c r="B63" s="450" t="s">
        <v>7</v>
      </c>
      <c r="C63" s="499" t="s">
        <v>73</v>
      </c>
      <c r="D63" s="450" t="s">
        <v>74</v>
      </c>
      <c r="E63" s="450"/>
      <c r="F63" s="450"/>
      <c r="G63" s="450"/>
      <c r="H63" s="450"/>
      <c r="I63" s="450"/>
      <c r="J63" s="450"/>
      <c r="K63" s="503"/>
      <c r="L63" s="27"/>
      <c r="M63" s="27"/>
      <c r="N63" s="27"/>
      <c r="O63" s="105"/>
      <c r="P63" s="105"/>
      <c r="Q63" s="25"/>
    </row>
    <row r="64" spans="1:17" ht="15">
      <c r="A64" s="450"/>
      <c r="B64" s="450"/>
      <c r="C64" s="501"/>
      <c r="D64" s="75" t="s">
        <v>75</v>
      </c>
      <c r="E64" s="75" t="s">
        <v>76</v>
      </c>
      <c r="F64" s="75" t="s">
        <v>77</v>
      </c>
      <c r="G64" s="75" t="s">
        <v>78</v>
      </c>
      <c r="H64" s="75" t="s">
        <v>79</v>
      </c>
      <c r="I64" s="75" t="s">
        <v>80</v>
      </c>
      <c r="J64" s="75" t="s">
        <v>81</v>
      </c>
      <c r="K64" s="75" t="s">
        <v>82</v>
      </c>
      <c r="L64" s="27"/>
      <c r="M64" s="27"/>
      <c r="N64" s="27"/>
      <c r="O64" s="105"/>
      <c r="P64" s="105"/>
      <c r="Q64" s="25"/>
    </row>
    <row r="65" spans="1:18" s="29" customFormat="1" ht="14.25">
      <c r="A65" s="75">
        <v>1</v>
      </c>
      <c r="B65" s="75">
        <v>2</v>
      </c>
      <c r="C65" s="75">
        <v>3</v>
      </c>
      <c r="D65" s="75">
        <v>4</v>
      </c>
      <c r="E65" s="75">
        <v>5</v>
      </c>
      <c r="F65" s="75">
        <v>6</v>
      </c>
      <c r="G65" s="75">
        <v>7</v>
      </c>
      <c r="H65" s="75">
        <v>8</v>
      </c>
      <c r="I65" s="75">
        <v>9</v>
      </c>
      <c r="J65" s="75">
        <v>10</v>
      </c>
      <c r="K65" s="75">
        <v>11</v>
      </c>
      <c r="L65" s="27"/>
      <c r="M65" s="27"/>
      <c r="N65" s="27"/>
      <c r="O65" s="27"/>
      <c r="P65" s="27"/>
      <c r="Q65" s="28"/>
    </row>
    <row r="66" spans="1:18" ht="15">
      <c r="A66" s="208" t="s">
        <v>83</v>
      </c>
      <c r="B66" s="198" t="s">
        <v>10</v>
      </c>
      <c r="C66" s="251">
        <v>189</v>
      </c>
      <c r="D66" s="222"/>
      <c r="E66" s="222">
        <v>6</v>
      </c>
      <c r="F66" s="222">
        <v>33</v>
      </c>
      <c r="G66" s="222">
        <v>40</v>
      </c>
      <c r="H66" s="222">
        <v>41</v>
      </c>
      <c r="I66" s="222">
        <v>30</v>
      </c>
      <c r="J66" s="222">
        <v>38</v>
      </c>
      <c r="K66" s="222">
        <v>1</v>
      </c>
      <c r="L66" s="246"/>
      <c r="M66" s="246"/>
      <c r="N66" s="246"/>
      <c r="O66" s="192"/>
      <c r="P66" s="105"/>
      <c r="Q66" s="25"/>
    </row>
    <row r="67" spans="1:18" ht="15">
      <c r="A67" s="252" t="s">
        <v>84</v>
      </c>
      <c r="B67" s="198" t="s">
        <v>12</v>
      </c>
      <c r="C67" s="251">
        <v>89</v>
      </c>
      <c r="D67" s="222"/>
      <c r="E67" s="222">
        <v>1</v>
      </c>
      <c r="F67" s="222">
        <v>11</v>
      </c>
      <c r="G67" s="222">
        <v>22</v>
      </c>
      <c r="H67" s="222">
        <v>19</v>
      </c>
      <c r="I67" s="222">
        <v>13</v>
      </c>
      <c r="J67" s="222">
        <v>23</v>
      </c>
      <c r="K67" s="222"/>
      <c r="L67" s="246"/>
      <c r="M67" s="246"/>
      <c r="N67" s="246"/>
      <c r="O67" s="105"/>
      <c r="P67" s="105"/>
      <c r="Q67" s="25"/>
    </row>
    <row r="68" spans="1:18" ht="30">
      <c r="A68" s="208" t="s">
        <v>85</v>
      </c>
      <c r="B68" s="196" t="s">
        <v>14</v>
      </c>
      <c r="C68" s="251">
        <f>D68+E68+F68+G68+H68+I68+J68+K68</f>
        <v>0</v>
      </c>
      <c r="D68" s="253"/>
      <c r="E68" s="253"/>
      <c r="F68" s="253"/>
      <c r="G68" s="253"/>
      <c r="H68" s="222"/>
      <c r="I68" s="222"/>
      <c r="J68" s="222"/>
      <c r="K68" s="222"/>
      <c r="L68" s="246"/>
      <c r="M68" s="246"/>
      <c r="N68" s="246"/>
      <c r="O68" s="2"/>
      <c r="P68" s="2"/>
    </row>
    <row r="69" spans="1:18" ht="15">
      <c r="A69" s="241" t="s">
        <v>86</v>
      </c>
      <c r="B69" s="198" t="s">
        <v>16</v>
      </c>
      <c r="C69" s="251">
        <f>D69+E69+F69+G69+H69+I69+J69+K69</f>
        <v>0</v>
      </c>
      <c r="D69" s="253"/>
      <c r="E69" s="253"/>
      <c r="F69" s="253"/>
      <c r="G69" s="253"/>
      <c r="H69" s="222"/>
      <c r="I69" s="222"/>
      <c r="J69" s="222"/>
      <c r="K69" s="222"/>
      <c r="L69" s="254"/>
      <c r="M69" s="246"/>
      <c r="N69" s="246"/>
      <c r="O69" s="2"/>
      <c r="P69" s="2"/>
    </row>
    <row r="70" spans="1:18" ht="132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spans="1:18" ht="15.75" customHeight="1">
      <c r="A71" s="484" t="s">
        <v>87</v>
      </c>
      <c r="B71" s="484"/>
      <c r="C71" s="484"/>
      <c r="D71" s="484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spans="1:18" ht="15" customHeight="1">
      <c r="A72" s="504" t="s">
        <v>88</v>
      </c>
      <c r="B72" s="505"/>
      <c r="C72" s="505"/>
      <c r="D72" s="505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spans="1:18" ht="71.25">
      <c r="A73" s="194" t="s">
        <v>37</v>
      </c>
      <c r="B73" s="194" t="s">
        <v>7</v>
      </c>
      <c r="C73" s="194" t="s">
        <v>89</v>
      </c>
      <c r="D73" s="211" t="s">
        <v>90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</row>
    <row r="74" spans="1:18" s="29" customFormat="1" ht="14.25">
      <c r="A74" s="75">
        <v>1</v>
      </c>
      <c r="B74" s="75">
        <v>2</v>
      </c>
      <c r="C74" s="75">
        <v>3</v>
      </c>
      <c r="D74" s="75">
        <v>4</v>
      </c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8"/>
      <c r="R74" s="28"/>
    </row>
    <row r="75" spans="1:18" ht="30">
      <c r="A75" s="208" t="s">
        <v>91</v>
      </c>
      <c r="B75" s="198" t="s">
        <v>10</v>
      </c>
      <c r="C75" s="189">
        <v>0</v>
      </c>
      <c r="D75" s="189">
        <v>0</v>
      </c>
      <c r="E75" s="105"/>
      <c r="F75" s="105"/>
      <c r="G75" s="105"/>
      <c r="H75" s="105"/>
      <c r="I75" s="105"/>
      <c r="J75" s="105"/>
      <c r="K75" s="105"/>
      <c r="L75" s="105"/>
      <c r="M75" s="105"/>
      <c r="N75" s="105"/>
      <c r="O75" s="105"/>
      <c r="P75" s="105"/>
      <c r="Q75" s="25"/>
      <c r="R75" s="25"/>
    </row>
    <row r="76" spans="1:18" ht="30">
      <c r="A76" s="208" t="s">
        <v>92</v>
      </c>
      <c r="B76" s="198" t="s">
        <v>12</v>
      </c>
      <c r="C76" s="189">
        <v>0</v>
      </c>
      <c r="D76" s="189">
        <v>0</v>
      </c>
      <c r="E76" s="2"/>
      <c r="F76" s="2"/>
      <c r="G76" s="135"/>
      <c r="H76" s="2"/>
      <c r="I76" s="2"/>
      <c r="J76" s="2"/>
      <c r="K76" s="2"/>
      <c r="L76" s="2"/>
      <c r="M76" s="2"/>
      <c r="N76" s="2"/>
      <c r="O76" s="2"/>
      <c r="P76" s="2"/>
    </row>
    <row r="77" spans="1:18" ht="15">
      <c r="A77" s="159"/>
      <c r="B77" s="223"/>
      <c r="C77" s="223"/>
      <c r="D77" s="255"/>
      <c r="E77" s="256"/>
      <c r="F77" s="256"/>
      <c r="G77" s="256"/>
      <c r="H77" s="256"/>
      <c r="I77" s="2"/>
      <c r="J77" s="2"/>
      <c r="K77" s="2"/>
      <c r="L77" s="2"/>
      <c r="M77" s="2"/>
      <c r="N77" s="2"/>
      <c r="O77" s="2"/>
      <c r="P77" s="2"/>
    </row>
    <row r="78" spans="1:18" ht="15.75" customHeight="1">
      <c r="A78" s="484" t="s">
        <v>93</v>
      </c>
      <c r="B78" s="484"/>
      <c r="C78" s="484"/>
      <c r="D78" s="484"/>
      <c r="E78" s="484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</row>
    <row r="79" spans="1:18" ht="15" customHeight="1">
      <c r="A79" s="82"/>
      <c r="B79" s="483" t="s">
        <v>88</v>
      </c>
      <c r="C79" s="483"/>
      <c r="D79" s="483"/>
      <c r="E79" s="257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</row>
    <row r="80" spans="1:18" ht="57">
      <c r="A80" s="194" t="s">
        <v>37</v>
      </c>
      <c r="B80" s="194" t="s">
        <v>7</v>
      </c>
      <c r="C80" s="194" t="s">
        <v>94</v>
      </c>
      <c r="D80" s="75" t="s">
        <v>95</v>
      </c>
      <c r="E80" s="27"/>
      <c r="F80" s="105"/>
      <c r="G80" s="105"/>
      <c r="H80" s="105"/>
      <c r="I80" s="105"/>
      <c r="J80" s="105"/>
      <c r="K80" s="105"/>
      <c r="L80" s="105"/>
      <c r="M80" s="105"/>
      <c r="N80" s="105"/>
      <c r="O80" s="105"/>
      <c r="P80" s="105"/>
      <c r="Q80" s="25"/>
    </row>
    <row r="81" spans="1:18" s="29" customFormat="1" ht="14.25">
      <c r="A81" s="75">
        <v>1</v>
      </c>
      <c r="B81" s="75">
        <v>2</v>
      </c>
      <c r="C81" s="75">
        <v>3</v>
      </c>
      <c r="D81" s="75">
        <v>4</v>
      </c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8"/>
    </row>
    <row r="82" spans="1:18" ht="15">
      <c r="A82" s="208" t="s">
        <v>83</v>
      </c>
      <c r="B82" s="198" t="s">
        <v>10</v>
      </c>
      <c r="C82" s="240" t="s">
        <v>63</v>
      </c>
      <c r="D82" s="251">
        <f>C66</f>
        <v>189</v>
      </c>
      <c r="E82" s="258"/>
      <c r="F82" s="105"/>
      <c r="G82" s="105"/>
      <c r="H82" s="105"/>
      <c r="I82" s="105"/>
      <c r="J82" s="105"/>
      <c r="K82" s="105"/>
      <c r="L82" s="105"/>
      <c r="M82" s="105"/>
      <c r="N82" s="105"/>
      <c r="O82" s="105"/>
      <c r="P82" s="105"/>
      <c r="Q82" s="25"/>
    </row>
    <row r="83" spans="1:18" ht="30">
      <c r="A83" s="259" t="s">
        <v>96</v>
      </c>
      <c r="B83" s="198"/>
      <c r="C83" s="261"/>
      <c r="D83" s="262"/>
      <c r="E83" s="258"/>
      <c r="F83" s="105"/>
      <c r="G83" s="105"/>
      <c r="H83" s="105"/>
      <c r="I83" s="105"/>
      <c r="J83" s="105"/>
      <c r="K83" s="105"/>
      <c r="L83" s="105"/>
      <c r="M83" s="105"/>
      <c r="N83" s="105"/>
      <c r="O83" s="105"/>
      <c r="P83" s="105"/>
      <c r="Q83" s="25"/>
    </row>
    <row r="84" spans="1:18" ht="15">
      <c r="A84" s="263" t="s">
        <v>97</v>
      </c>
      <c r="B84" s="198" t="s">
        <v>12</v>
      </c>
      <c r="C84" s="264">
        <v>155</v>
      </c>
      <c r="D84" s="134">
        <v>189</v>
      </c>
      <c r="E84" s="206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</row>
    <row r="85" spans="1:18" ht="15">
      <c r="A85" s="265"/>
      <c r="B85" s="266"/>
      <c r="C85" s="267"/>
      <c r="D85" s="268"/>
      <c r="E85" s="269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</row>
    <row r="86" spans="1:18" ht="15">
      <c r="A86" s="270"/>
      <c r="B86" s="205"/>
      <c r="C86" s="206"/>
      <c r="D86" s="206"/>
      <c r="E86" s="206"/>
      <c r="F86" s="206"/>
      <c r="G86" s="206"/>
      <c r="H86" s="2"/>
      <c r="I86" s="2"/>
      <c r="J86" s="2"/>
      <c r="K86" s="2"/>
      <c r="L86" s="2"/>
      <c r="M86" s="2"/>
      <c r="N86" s="2"/>
      <c r="O86" s="2"/>
      <c r="P86" s="2"/>
    </row>
    <row r="87" spans="1:18" ht="15">
      <c r="A87" s="491" t="s">
        <v>98</v>
      </c>
      <c r="B87" s="491"/>
      <c r="C87" s="491"/>
      <c r="D87" s="491"/>
      <c r="E87" s="491"/>
      <c r="F87" s="491"/>
      <c r="G87" s="491"/>
      <c r="H87" s="491"/>
      <c r="I87" s="491"/>
      <c r="J87" s="491"/>
      <c r="K87" s="2"/>
      <c r="L87" s="2"/>
      <c r="M87" s="2"/>
      <c r="N87" s="2"/>
      <c r="O87" s="2"/>
      <c r="P87" s="2"/>
    </row>
    <row r="88" spans="1:18" ht="15.75" customHeight="1">
      <c r="A88" s="484" t="s">
        <v>99</v>
      </c>
      <c r="B88" s="484"/>
      <c r="C88" s="484"/>
      <c r="D88" s="484"/>
      <c r="E88" s="484"/>
      <c r="F88" s="484"/>
      <c r="G88" s="484"/>
      <c r="H88" s="484"/>
      <c r="I88" s="484"/>
      <c r="J88" s="484"/>
      <c r="K88" s="2"/>
      <c r="L88" s="2"/>
      <c r="M88" s="2"/>
      <c r="N88" s="2"/>
      <c r="O88" s="2"/>
      <c r="P88" s="2"/>
    </row>
    <row r="89" spans="1:18" ht="15" customHeight="1">
      <c r="A89" s="483" t="s">
        <v>100</v>
      </c>
      <c r="B89" s="483"/>
      <c r="C89" s="483"/>
      <c r="D89" s="483"/>
      <c r="E89" s="483"/>
      <c r="F89" s="483"/>
      <c r="G89" s="483"/>
      <c r="H89" s="483"/>
      <c r="I89" s="483"/>
      <c r="J89" s="271"/>
      <c r="K89" s="2"/>
      <c r="L89" s="2"/>
      <c r="M89" s="2"/>
      <c r="N89" s="2"/>
      <c r="O89" s="2"/>
      <c r="P89" s="2"/>
    </row>
    <row r="90" spans="1:18" ht="15.75" customHeight="1">
      <c r="A90" s="450" t="s">
        <v>37</v>
      </c>
      <c r="B90" s="450" t="s">
        <v>7</v>
      </c>
      <c r="C90" s="450" t="s">
        <v>101</v>
      </c>
      <c r="D90" s="486" t="s">
        <v>102</v>
      </c>
      <c r="E90" s="487"/>
      <c r="F90" s="487"/>
      <c r="G90" s="492"/>
      <c r="H90" s="450" t="s">
        <v>103</v>
      </c>
      <c r="I90" s="450" t="s">
        <v>104</v>
      </c>
      <c r="J90" s="27"/>
      <c r="K90" s="2"/>
      <c r="L90" s="2"/>
      <c r="M90" s="2"/>
      <c r="N90" s="2"/>
      <c r="O90" s="2"/>
      <c r="P90" s="2"/>
    </row>
    <row r="91" spans="1:18" ht="114">
      <c r="A91" s="450"/>
      <c r="B91" s="450"/>
      <c r="C91" s="450"/>
      <c r="D91" s="75" t="s">
        <v>105</v>
      </c>
      <c r="E91" s="75" t="s">
        <v>106</v>
      </c>
      <c r="F91" s="75" t="s">
        <v>107</v>
      </c>
      <c r="G91" s="75" t="s">
        <v>108</v>
      </c>
      <c r="H91" s="450"/>
      <c r="I91" s="450"/>
      <c r="J91" s="27"/>
      <c r="K91" s="105"/>
      <c r="L91" s="105"/>
      <c r="M91" s="105"/>
      <c r="N91" s="192"/>
      <c r="O91" s="105"/>
      <c r="P91" s="105"/>
      <c r="Q91" s="25"/>
      <c r="R91" s="25"/>
    </row>
    <row r="92" spans="1:18" s="29" customFormat="1" ht="14.25">
      <c r="A92" s="75">
        <v>1</v>
      </c>
      <c r="B92" s="75">
        <v>2</v>
      </c>
      <c r="C92" s="75">
        <v>3</v>
      </c>
      <c r="D92" s="75">
        <v>4</v>
      </c>
      <c r="E92" s="75">
        <v>5</v>
      </c>
      <c r="F92" s="75">
        <v>6</v>
      </c>
      <c r="G92" s="75">
        <v>7</v>
      </c>
      <c r="H92" s="75">
        <v>8</v>
      </c>
      <c r="I92" s="75">
        <v>9</v>
      </c>
      <c r="J92" s="27"/>
      <c r="K92" s="27"/>
      <c r="L92" s="27"/>
      <c r="M92" s="27"/>
      <c r="N92" s="27"/>
      <c r="O92" s="27"/>
      <c r="P92" s="27"/>
      <c r="Q92" s="28"/>
      <c r="R92" s="28"/>
    </row>
    <row r="93" spans="1:18" ht="30">
      <c r="A93" s="208" t="s">
        <v>109</v>
      </c>
      <c r="B93" s="198" t="s">
        <v>10</v>
      </c>
      <c r="C93" s="251">
        <v>13</v>
      </c>
      <c r="D93" s="251">
        <v>11</v>
      </c>
      <c r="E93" s="251">
        <v>11</v>
      </c>
      <c r="F93" s="251">
        <v>2</v>
      </c>
      <c r="G93" s="251">
        <v>2</v>
      </c>
      <c r="H93" s="251">
        <v>13</v>
      </c>
      <c r="I93" s="251">
        <f>I95+I96+I97+I98+I99+I100+I101+I102+I103+I104+I105</f>
        <v>0</v>
      </c>
      <c r="J93" s="258"/>
      <c r="K93" s="105"/>
      <c r="L93" s="105"/>
      <c r="M93" s="105"/>
      <c r="N93" s="105"/>
      <c r="O93" s="105"/>
      <c r="P93" s="105"/>
      <c r="Q93" s="25"/>
      <c r="R93" s="25"/>
    </row>
    <row r="94" spans="1:18" ht="15">
      <c r="A94" s="259" t="s">
        <v>110</v>
      </c>
      <c r="B94" s="2"/>
      <c r="C94" s="272"/>
      <c r="D94" s="272"/>
      <c r="E94" s="272"/>
      <c r="F94" s="272"/>
      <c r="G94" s="272"/>
      <c r="H94" s="272"/>
      <c r="I94" s="272"/>
      <c r="J94" s="159"/>
      <c r="K94" s="105"/>
      <c r="L94" s="105"/>
      <c r="M94" s="192"/>
      <c r="N94" s="105"/>
      <c r="O94" s="105"/>
      <c r="P94" s="105"/>
      <c r="Q94" s="25"/>
      <c r="R94" s="25"/>
    </row>
    <row r="95" spans="1:18" ht="15">
      <c r="A95" s="273" t="s">
        <v>111</v>
      </c>
      <c r="B95" s="198" t="s">
        <v>12</v>
      </c>
      <c r="C95" s="134">
        <v>11</v>
      </c>
      <c r="D95" s="134">
        <v>9</v>
      </c>
      <c r="E95" s="134">
        <v>9</v>
      </c>
      <c r="F95" s="134">
        <v>2</v>
      </c>
      <c r="G95" s="134">
        <v>2</v>
      </c>
      <c r="H95" s="134">
        <v>11</v>
      </c>
      <c r="I95" s="134"/>
      <c r="J95" s="360">
        <f>D95+F95</f>
        <v>11</v>
      </c>
      <c r="K95" s="2"/>
      <c r="L95" s="2"/>
      <c r="M95" s="2"/>
      <c r="N95" s="2"/>
      <c r="O95" s="2"/>
      <c r="P95" s="2"/>
    </row>
    <row r="96" spans="1:18" ht="15">
      <c r="A96" s="252" t="s">
        <v>112</v>
      </c>
      <c r="B96" s="196" t="s">
        <v>14</v>
      </c>
      <c r="C96" s="134">
        <v>1</v>
      </c>
      <c r="D96" s="134">
        <v>1</v>
      </c>
      <c r="E96" s="134">
        <v>1</v>
      </c>
      <c r="F96" s="134">
        <v>0</v>
      </c>
      <c r="G96" s="134">
        <v>0</v>
      </c>
      <c r="H96" s="134">
        <v>1</v>
      </c>
      <c r="I96" s="134"/>
      <c r="J96" s="360">
        <f>D96+F96</f>
        <v>1</v>
      </c>
      <c r="K96" s="2"/>
      <c r="L96" s="2"/>
      <c r="M96" s="2"/>
      <c r="N96" s="2"/>
      <c r="O96" s="2"/>
      <c r="P96" s="2"/>
    </row>
    <row r="97" spans="1:16" ht="15">
      <c r="A97" s="252" t="s">
        <v>113</v>
      </c>
      <c r="B97" s="198" t="s">
        <v>16</v>
      </c>
      <c r="C97" s="134">
        <v>1</v>
      </c>
      <c r="D97" s="134">
        <v>1</v>
      </c>
      <c r="E97" s="134">
        <v>1</v>
      </c>
      <c r="F97" s="134">
        <v>0</v>
      </c>
      <c r="G97" s="134">
        <v>0</v>
      </c>
      <c r="H97" s="134">
        <v>1</v>
      </c>
      <c r="I97" s="134"/>
      <c r="J97" s="360">
        <f>D97+F97</f>
        <v>1</v>
      </c>
      <c r="K97" s="2"/>
      <c r="L97" s="2"/>
      <c r="M97" s="2"/>
      <c r="N97" s="2"/>
      <c r="O97" s="2"/>
      <c r="P97" s="2"/>
    </row>
    <row r="98" spans="1:16" ht="15">
      <c r="A98" s="252" t="s">
        <v>114</v>
      </c>
      <c r="B98" s="196" t="s">
        <v>18</v>
      </c>
      <c r="C98" s="134">
        <v>0</v>
      </c>
      <c r="D98" s="134">
        <v>0</v>
      </c>
      <c r="E98" s="134">
        <v>0</v>
      </c>
      <c r="F98" s="134">
        <v>0</v>
      </c>
      <c r="G98" s="134">
        <v>0</v>
      </c>
      <c r="H98" s="134">
        <v>0</v>
      </c>
      <c r="I98" s="134"/>
      <c r="J98" s="360">
        <f>D98+F98</f>
        <v>0</v>
      </c>
      <c r="K98" s="2"/>
      <c r="L98" s="2"/>
      <c r="M98" s="2"/>
      <c r="N98" s="2"/>
      <c r="O98" s="2"/>
      <c r="P98" s="2"/>
    </row>
    <row r="99" spans="1:16" ht="15">
      <c r="A99" s="252" t="s">
        <v>115</v>
      </c>
      <c r="B99" s="196" t="s">
        <v>20</v>
      </c>
      <c r="C99" s="134"/>
      <c r="D99" s="134"/>
      <c r="E99" s="134"/>
      <c r="F99" s="134"/>
      <c r="G99" s="134"/>
      <c r="H99" s="134"/>
      <c r="I99" s="134"/>
      <c r="J99" s="274"/>
      <c r="K99" s="2"/>
      <c r="L99" s="2"/>
      <c r="M99" s="2"/>
      <c r="N99" s="2"/>
      <c r="O99" s="2"/>
      <c r="P99" s="2"/>
    </row>
    <row r="100" spans="1:16" ht="15">
      <c r="A100" s="252" t="s">
        <v>116</v>
      </c>
      <c r="B100" s="196" t="s">
        <v>22</v>
      </c>
      <c r="C100" s="134"/>
      <c r="D100" s="134"/>
      <c r="E100" s="134"/>
      <c r="F100" s="134"/>
      <c r="G100" s="134"/>
      <c r="H100" s="134"/>
      <c r="I100" s="134"/>
      <c r="J100" s="274"/>
      <c r="K100" s="2"/>
      <c r="L100" s="2"/>
      <c r="M100" s="2"/>
      <c r="N100" s="2"/>
      <c r="O100" s="2"/>
      <c r="P100" s="2"/>
    </row>
    <row r="101" spans="1:16" ht="15">
      <c r="A101" s="252" t="s">
        <v>117</v>
      </c>
      <c r="B101" s="196" t="s">
        <v>24</v>
      </c>
      <c r="C101" s="134"/>
      <c r="D101" s="134"/>
      <c r="E101" s="134"/>
      <c r="F101" s="134"/>
      <c r="G101" s="134"/>
      <c r="H101" s="134"/>
      <c r="I101" s="134"/>
      <c r="J101" s="274"/>
      <c r="K101" s="2"/>
      <c r="L101" s="2"/>
      <c r="M101" s="2"/>
      <c r="N101" s="2"/>
      <c r="O101" s="2"/>
      <c r="P101" s="2"/>
    </row>
    <row r="102" spans="1:16" ht="15">
      <c r="A102" s="252" t="s">
        <v>118</v>
      </c>
      <c r="B102" s="198" t="s">
        <v>26</v>
      </c>
      <c r="C102" s="134"/>
      <c r="D102" s="134"/>
      <c r="E102" s="134"/>
      <c r="F102" s="134"/>
      <c r="G102" s="134"/>
      <c r="H102" s="134"/>
      <c r="I102" s="134"/>
      <c r="J102" s="274"/>
      <c r="K102" s="2"/>
      <c r="L102" s="2"/>
      <c r="M102" s="2"/>
      <c r="N102" s="2"/>
      <c r="O102" s="2"/>
      <c r="P102" s="2"/>
    </row>
    <row r="103" spans="1:16" ht="15">
      <c r="A103" s="252" t="s">
        <v>119</v>
      </c>
      <c r="B103" s="227">
        <v>10</v>
      </c>
      <c r="C103" s="134"/>
      <c r="D103" s="134"/>
      <c r="E103" s="134"/>
      <c r="F103" s="134"/>
      <c r="G103" s="134"/>
      <c r="H103" s="134"/>
      <c r="I103" s="134"/>
      <c r="J103" s="274"/>
      <c r="K103" s="2"/>
      <c r="L103" s="2"/>
      <c r="M103" s="2"/>
      <c r="N103" s="2"/>
      <c r="O103" s="2"/>
      <c r="P103" s="2"/>
    </row>
    <row r="104" spans="1:16" ht="15">
      <c r="A104" s="252" t="s">
        <v>120</v>
      </c>
      <c r="B104" s="227">
        <v>11</v>
      </c>
      <c r="C104" s="134"/>
      <c r="D104" s="134"/>
      <c r="E104" s="134"/>
      <c r="F104" s="134"/>
      <c r="G104" s="134"/>
      <c r="H104" s="134"/>
      <c r="I104" s="134"/>
      <c r="J104" s="274"/>
      <c r="K104" s="2"/>
      <c r="L104" s="2"/>
      <c r="M104" s="2"/>
      <c r="N104" s="2"/>
      <c r="O104" s="2"/>
      <c r="P104" s="2"/>
    </row>
    <row r="105" spans="1:16" ht="15">
      <c r="A105" s="252" t="s">
        <v>121</v>
      </c>
      <c r="B105" s="227">
        <v>12</v>
      </c>
      <c r="C105" s="134"/>
      <c r="D105" s="134"/>
      <c r="E105" s="134"/>
      <c r="F105" s="134"/>
      <c r="G105" s="134"/>
      <c r="H105" s="134"/>
      <c r="I105" s="134"/>
      <c r="J105" s="274"/>
      <c r="K105" s="2"/>
      <c r="L105" s="2"/>
      <c r="M105" s="2"/>
      <c r="N105" s="2"/>
      <c r="O105" s="2"/>
      <c r="P105" s="2"/>
    </row>
    <row r="106" spans="1:16" ht="45">
      <c r="A106" s="199" t="s">
        <v>122</v>
      </c>
      <c r="B106" s="227">
        <v>13</v>
      </c>
      <c r="C106" s="134"/>
      <c r="D106" s="240" t="s">
        <v>63</v>
      </c>
      <c r="E106" s="240" t="s">
        <v>63</v>
      </c>
      <c r="F106" s="240" t="s">
        <v>63</v>
      </c>
      <c r="G106" s="240" t="s">
        <v>63</v>
      </c>
      <c r="H106" s="134"/>
      <c r="I106" s="134"/>
      <c r="J106" s="274"/>
      <c r="K106" s="2"/>
      <c r="L106" s="2"/>
      <c r="M106" s="2"/>
      <c r="N106" s="2"/>
      <c r="O106" s="2"/>
      <c r="P106" s="2"/>
    </row>
    <row r="107" spans="1:16" ht="81" customHeight="1">
      <c r="A107" s="275"/>
      <c r="B107" s="276"/>
      <c r="C107" s="276"/>
      <c r="D107" s="276"/>
      <c r="E107" s="276"/>
      <c r="F107" s="276"/>
      <c r="G107" s="276"/>
      <c r="H107" s="276"/>
      <c r="I107" s="277"/>
      <c r="J107" s="258"/>
      <c r="K107" s="2"/>
      <c r="L107" s="2"/>
      <c r="M107" s="2"/>
      <c r="N107" s="2"/>
      <c r="O107" s="2"/>
      <c r="P107" s="2"/>
    </row>
    <row r="108" spans="1:16" ht="18.75" customHeight="1">
      <c r="A108" s="484" t="s">
        <v>123</v>
      </c>
      <c r="B108" s="484"/>
      <c r="C108" s="484"/>
      <c r="D108" s="484"/>
      <c r="E108" s="484"/>
      <c r="F108" s="484"/>
      <c r="G108" s="484"/>
      <c r="H108" s="484"/>
      <c r="I108" s="484"/>
      <c r="J108" s="258"/>
      <c r="K108" s="2"/>
      <c r="L108" s="2"/>
      <c r="M108" s="2"/>
      <c r="N108" s="2"/>
      <c r="O108" s="2"/>
      <c r="P108" s="2"/>
    </row>
    <row r="109" spans="1:16" ht="15" customHeight="1">
      <c r="A109" s="495" t="s">
        <v>124</v>
      </c>
      <c r="B109" s="495"/>
      <c r="C109" s="495"/>
      <c r="D109" s="495"/>
      <c r="E109" s="495"/>
      <c r="F109" s="495"/>
      <c r="G109" s="495"/>
      <c r="H109" s="495"/>
      <c r="I109" s="495"/>
      <c r="J109" s="2"/>
      <c r="K109" s="2"/>
      <c r="L109" s="2"/>
      <c r="M109" s="2"/>
      <c r="N109" s="2"/>
      <c r="O109" s="2"/>
      <c r="P109" s="2"/>
    </row>
    <row r="110" spans="1:16" ht="15">
      <c r="A110" s="82"/>
      <c r="B110" s="82"/>
      <c r="C110" s="82"/>
      <c r="D110" s="82"/>
      <c r="E110" s="82"/>
      <c r="F110" s="2"/>
      <c r="G110" s="167"/>
      <c r="H110" s="167"/>
      <c r="I110" s="167"/>
      <c r="J110" s="2"/>
      <c r="K110" s="2"/>
      <c r="L110" s="278" t="s">
        <v>88</v>
      </c>
      <c r="M110" s="2"/>
      <c r="N110" s="2"/>
      <c r="O110" s="2"/>
      <c r="P110" s="2"/>
    </row>
    <row r="111" spans="1:16" ht="15.75" customHeight="1">
      <c r="A111" s="450" t="s">
        <v>37</v>
      </c>
      <c r="B111" s="450" t="s">
        <v>7</v>
      </c>
      <c r="C111" s="498" t="s">
        <v>125</v>
      </c>
      <c r="D111" s="498"/>
      <c r="E111" s="498"/>
      <c r="F111" s="498"/>
      <c r="G111" s="498"/>
      <c r="H111" s="498"/>
      <c r="I111" s="498"/>
      <c r="J111" s="498"/>
      <c r="K111" s="498"/>
      <c r="L111" s="498"/>
      <c r="M111" s="2"/>
      <c r="N111" s="2"/>
      <c r="O111" s="2"/>
      <c r="P111" s="2"/>
    </row>
    <row r="112" spans="1:16" ht="28.5">
      <c r="A112" s="450"/>
      <c r="B112" s="450"/>
      <c r="C112" s="75" t="s">
        <v>126</v>
      </c>
      <c r="D112" s="75" t="s">
        <v>127</v>
      </c>
      <c r="E112" s="75" t="s">
        <v>128</v>
      </c>
      <c r="F112" s="75" t="s">
        <v>129</v>
      </c>
      <c r="G112" s="75" t="s">
        <v>130</v>
      </c>
      <c r="H112" s="75" t="s">
        <v>131</v>
      </c>
      <c r="I112" s="75" t="s">
        <v>132</v>
      </c>
      <c r="J112" s="75" t="s">
        <v>133</v>
      </c>
      <c r="K112" s="75" t="s">
        <v>134</v>
      </c>
      <c r="L112" s="75" t="s">
        <v>135</v>
      </c>
      <c r="M112" s="2"/>
      <c r="N112" s="2"/>
      <c r="O112" s="2"/>
      <c r="P112" s="2"/>
    </row>
    <row r="113" spans="1:16" s="29" customFormat="1" ht="14.25">
      <c r="A113" s="75">
        <v>1</v>
      </c>
      <c r="B113" s="75">
        <v>2</v>
      </c>
      <c r="C113" s="75">
        <v>3</v>
      </c>
      <c r="D113" s="75">
        <v>4</v>
      </c>
      <c r="E113" s="75">
        <v>5</v>
      </c>
      <c r="F113" s="75">
        <v>6</v>
      </c>
      <c r="G113" s="75">
        <v>7</v>
      </c>
      <c r="H113" s="75">
        <v>8</v>
      </c>
      <c r="I113" s="75">
        <v>9</v>
      </c>
      <c r="J113" s="75">
        <v>10</v>
      </c>
      <c r="K113" s="75">
        <v>11</v>
      </c>
      <c r="L113" s="75">
        <v>12</v>
      </c>
      <c r="M113" s="27"/>
      <c r="N113" s="27"/>
      <c r="O113" s="27"/>
      <c r="P113" s="27"/>
    </row>
    <row r="114" spans="1:16" ht="30">
      <c r="A114" s="208" t="s">
        <v>136</v>
      </c>
      <c r="B114" s="196" t="s">
        <v>10</v>
      </c>
      <c r="C114" s="251">
        <f>C116+C117+C118+C119+C120+C121+C122+C123+C124+C125+C126</f>
        <v>0</v>
      </c>
      <c r="D114" s="251">
        <f>D116+D117+D118+D119+D120+D121+D122+D123+D124+D125+D126</f>
        <v>0</v>
      </c>
      <c r="E114" s="251">
        <v>2</v>
      </c>
      <c r="F114" s="251">
        <v>1</v>
      </c>
      <c r="G114" s="251">
        <v>6</v>
      </c>
      <c r="H114" s="251">
        <v>1</v>
      </c>
      <c r="I114" s="251">
        <f>I116+I117+I118+I119+I120+I121+I122+I123+I124+I125+I126</f>
        <v>0</v>
      </c>
      <c r="J114" s="251">
        <v>2</v>
      </c>
      <c r="K114" s="251">
        <v>1</v>
      </c>
      <c r="L114" s="251">
        <f>L116+L117+L118+L119+L120+L121+L122+L123+L124+L125+L126</f>
        <v>0</v>
      </c>
      <c r="M114" s="173">
        <f>E114+F114+G114+H114+I114+J114+K114+L114</f>
        <v>13</v>
      </c>
      <c r="N114" s="105"/>
      <c r="O114" s="105"/>
      <c r="P114" s="105"/>
    </row>
    <row r="115" spans="1:16" ht="15">
      <c r="A115" s="259" t="s">
        <v>110</v>
      </c>
      <c r="B115" s="279"/>
      <c r="C115" s="280"/>
      <c r="D115" s="280"/>
      <c r="E115" s="280"/>
      <c r="F115" s="280"/>
      <c r="G115" s="280"/>
      <c r="H115" s="280"/>
      <c r="I115" s="281"/>
      <c r="J115" s="281"/>
      <c r="K115" s="281"/>
      <c r="L115" s="281"/>
      <c r="M115" s="173">
        <f t="shared" ref="M115:M120" si="1">E115+F115+G115+H115+I115+J115+K115+L115</f>
        <v>0</v>
      </c>
      <c r="N115" s="105"/>
      <c r="O115" s="105"/>
      <c r="P115" s="105"/>
    </row>
    <row r="116" spans="1:16" ht="15">
      <c r="A116" s="273" t="s">
        <v>111</v>
      </c>
      <c r="B116" s="198" t="s">
        <v>12</v>
      </c>
      <c r="C116" s="134">
        <v>0</v>
      </c>
      <c r="D116" s="134">
        <v>0</v>
      </c>
      <c r="E116" s="134">
        <v>2</v>
      </c>
      <c r="F116" s="134">
        <v>0</v>
      </c>
      <c r="G116" s="134">
        <v>5</v>
      </c>
      <c r="H116" s="134">
        <v>1</v>
      </c>
      <c r="I116" s="282">
        <v>0</v>
      </c>
      <c r="J116" s="282">
        <v>2</v>
      </c>
      <c r="K116" s="282">
        <v>1</v>
      </c>
      <c r="L116" s="282">
        <v>0</v>
      </c>
      <c r="M116" s="173">
        <f t="shared" si="1"/>
        <v>11</v>
      </c>
      <c r="N116" s="2"/>
      <c r="O116" s="2"/>
      <c r="P116" s="2"/>
    </row>
    <row r="117" spans="1:16" ht="15">
      <c r="A117" s="252" t="s">
        <v>112</v>
      </c>
      <c r="B117" s="196" t="s">
        <v>14</v>
      </c>
      <c r="C117" s="134">
        <v>0</v>
      </c>
      <c r="D117" s="134">
        <v>0</v>
      </c>
      <c r="E117" s="134">
        <v>0</v>
      </c>
      <c r="F117" s="134">
        <v>1</v>
      </c>
      <c r="G117" s="134">
        <v>0</v>
      </c>
      <c r="H117" s="134">
        <v>0</v>
      </c>
      <c r="I117" s="282">
        <v>0</v>
      </c>
      <c r="J117" s="282">
        <v>0</v>
      </c>
      <c r="K117" s="282">
        <v>0</v>
      </c>
      <c r="L117" s="282">
        <v>0</v>
      </c>
      <c r="M117" s="173">
        <f t="shared" si="1"/>
        <v>1</v>
      </c>
      <c r="N117" s="2"/>
      <c r="O117" s="2"/>
      <c r="P117" s="2"/>
    </row>
    <row r="118" spans="1:16" ht="15">
      <c r="A118" s="252" t="s">
        <v>113</v>
      </c>
      <c r="B118" s="198" t="s">
        <v>16</v>
      </c>
      <c r="C118" s="134">
        <v>0</v>
      </c>
      <c r="D118" s="134">
        <v>0</v>
      </c>
      <c r="E118" s="134">
        <v>0</v>
      </c>
      <c r="F118" s="134">
        <v>0</v>
      </c>
      <c r="G118" s="134">
        <v>1</v>
      </c>
      <c r="H118" s="134">
        <v>0</v>
      </c>
      <c r="I118" s="134">
        <v>0</v>
      </c>
      <c r="J118" s="134">
        <v>0</v>
      </c>
      <c r="K118" s="134">
        <v>0</v>
      </c>
      <c r="L118" s="134">
        <v>0</v>
      </c>
      <c r="M118" s="173">
        <f t="shared" si="1"/>
        <v>1</v>
      </c>
      <c r="N118" s="2"/>
      <c r="O118" s="2"/>
      <c r="P118" s="2"/>
    </row>
    <row r="119" spans="1:16" ht="15">
      <c r="A119" s="252" t="s">
        <v>114</v>
      </c>
      <c r="B119" s="196" t="s">
        <v>18</v>
      </c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73">
        <f t="shared" si="1"/>
        <v>0</v>
      </c>
      <c r="N119" s="2"/>
      <c r="O119" s="2"/>
      <c r="P119" s="2"/>
    </row>
    <row r="120" spans="1:16" ht="15">
      <c r="A120" s="252" t="s">
        <v>115</v>
      </c>
      <c r="B120" s="196" t="s">
        <v>20</v>
      </c>
      <c r="C120" s="134"/>
      <c r="D120" s="134"/>
      <c r="E120" s="134"/>
      <c r="F120" s="134"/>
      <c r="G120" s="134"/>
      <c r="H120" s="134"/>
      <c r="I120" s="282"/>
      <c r="J120" s="282"/>
      <c r="K120" s="282"/>
      <c r="L120" s="282"/>
      <c r="M120" s="173">
        <f t="shared" si="1"/>
        <v>0</v>
      </c>
      <c r="N120" s="2"/>
      <c r="O120" s="2"/>
      <c r="P120" s="2"/>
    </row>
    <row r="121" spans="1:16" ht="15">
      <c r="A121" s="252" t="s">
        <v>116</v>
      </c>
      <c r="B121" s="196" t="s">
        <v>22</v>
      </c>
      <c r="C121" s="134"/>
      <c r="D121" s="134"/>
      <c r="E121" s="134"/>
      <c r="F121" s="134"/>
      <c r="G121" s="134"/>
      <c r="H121" s="134"/>
      <c r="I121" s="282"/>
      <c r="J121" s="282"/>
      <c r="K121" s="282"/>
      <c r="L121" s="282"/>
      <c r="M121" s="2"/>
      <c r="N121" s="2"/>
      <c r="O121" s="2"/>
      <c r="P121" s="2"/>
    </row>
    <row r="122" spans="1:16" ht="15">
      <c r="A122" s="252" t="s">
        <v>117</v>
      </c>
      <c r="B122" s="196" t="s">
        <v>24</v>
      </c>
      <c r="C122" s="134"/>
      <c r="D122" s="134"/>
      <c r="E122" s="134"/>
      <c r="F122" s="134"/>
      <c r="G122" s="134"/>
      <c r="H122" s="134"/>
      <c r="I122" s="282"/>
      <c r="J122" s="282"/>
      <c r="K122" s="282"/>
      <c r="L122" s="282"/>
      <c r="M122" s="2"/>
      <c r="N122" s="2"/>
      <c r="O122" s="2"/>
      <c r="P122" s="2"/>
    </row>
    <row r="123" spans="1:16" ht="15">
      <c r="A123" s="252" t="s">
        <v>118</v>
      </c>
      <c r="B123" s="198" t="s">
        <v>26</v>
      </c>
      <c r="C123" s="134"/>
      <c r="D123" s="134"/>
      <c r="E123" s="134"/>
      <c r="F123" s="134"/>
      <c r="G123" s="134"/>
      <c r="H123" s="134"/>
      <c r="I123" s="282"/>
      <c r="J123" s="282"/>
      <c r="K123" s="282"/>
      <c r="L123" s="282"/>
      <c r="M123" s="2"/>
      <c r="N123" s="2"/>
      <c r="O123" s="2"/>
      <c r="P123" s="2"/>
    </row>
    <row r="124" spans="1:16" ht="15">
      <c r="A124" s="252" t="s">
        <v>119</v>
      </c>
      <c r="B124" s="227">
        <v>10</v>
      </c>
      <c r="C124" s="134"/>
      <c r="D124" s="134"/>
      <c r="E124" s="134"/>
      <c r="F124" s="134"/>
      <c r="G124" s="134"/>
      <c r="H124" s="134"/>
      <c r="I124" s="282"/>
      <c r="J124" s="282"/>
      <c r="K124" s="282"/>
      <c r="L124" s="282"/>
      <c r="M124" s="2"/>
      <c r="N124" s="2"/>
      <c r="O124" s="2"/>
      <c r="P124" s="2"/>
    </row>
    <row r="125" spans="1:16" ht="15">
      <c r="A125" s="252" t="s">
        <v>120</v>
      </c>
      <c r="B125" s="227">
        <v>11</v>
      </c>
      <c r="C125" s="134"/>
      <c r="D125" s="134"/>
      <c r="E125" s="134"/>
      <c r="F125" s="134"/>
      <c r="G125" s="134"/>
      <c r="H125" s="134"/>
      <c r="I125" s="282"/>
      <c r="J125" s="282"/>
      <c r="K125" s="282"/>
      <c r="L125" s="282"/>
      <c r="M125" s="2"/>
      <c r="N125" s="2"/>
      <c r="O125" s="2"/>
      <c r="P125" s="2"/>
    </row>
    <row r="126" spans="1:16" ht="15">
      <c r="A126" s="252" t="s">
        <v>121</v>
      </c>
      <c r="B126" s="227">
        <v>12</v>
      </c>
      <c r="C126" s="134"/>
      <c r="D126" s="134"/>
      <c r="E126" s="134"/>
      <c r="F126" s="134"/>
      <c r="G126" s="134"/>
      <c r="H126" s="134"/>
      <c r="I126" s="282"/>
      <c r="J126" s="282"/>
      <c r="K126" s="282"/>
      <c r="L126" s="282"/>
      <c r="M126" s="2"/>
      <c r="N126" s="2"/>
      <c r="O126" s="2"/>
      <c r="P126" s="2"/>
    </row>
    <row r="127" spans="1:16" ht="1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</row>
    <row r="128" spans="1:16" ht="18.75" customHeight="1">
      <c r="A128" s="496" t="s">
        <v>137</v>
      </c>
      <c r="B128" s="496"/>
      <c r="C128" s="496"/>
      <c r="D128" s="496"/>
      <c r="E128" s="496"/>
      <c r="F128" s="496"/>
      <c r="G128" s="496"/>
      <c r="H128" s="496"/>
      <c r="I128" s="496"/>
      <c r="J128" s="496"/>
      <c r="K128" s="496"/>
      <c r="L128" s="496"/>
      <c r="M128" s="496"/>
      <c r="N128" s="2"/>
      <c r="O128" s="2"/>
      <c r="P128" s="2"/>
    </row>
    <row r="129" spans="1:17" ht="15" customHeight="1">
      <c r="A129" s="493" t="s">
        <v>124</v>
      </c>
      <c r="B129" s="493"/>
      <c r="C129" s="493"/>
      <c r="D129" s="493"/>
      <c r="E129" s="493"/>
      <c r="F129" s="493"/>
      <c r="G129" s="493"/>
      <c r="H129" s="493"/>
      <c r="I129" s="493"/>
      <c r="J129" s="493"/>
      <c r="K129" s="493"/>
      <c r="L129" s="493"/>
      <c r="M129" s="107"/>
      <c r="N129" s="107"/>
      <c r="O129" s="107"/>
      <c r="P129" s="107"/>
    </row>
    <row r="130" spans="1:17" ht="15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497" t="s">
        <v>88</v>
      </c>
      <c r="K130" s="497"/>
      <c r="L130" s="497"/>
      <c r="M130" s="497"/>
      <c r="N130" s="497"/>
      <c r="O130" s="497"/>
      <c r="P130" s="497"/>
    </row>
    <row r="131" spans="1:17" ht="15.75" customHeight="1">
      <c r="A131" s="450" t="s">
        <v>37</v>
      </c>
      <c r="B131" s="450" t="s">
        <v>7</v>
      </c>
      <c r="C131" s="450" t="s">
        <v>138</v>
      </c>
      <c r="D131" s="494" t="s">
        <v>139</v>
      </c>
      <c r="E131" s="494"/>
      <c r="F131" s="494"/>
      <c r="G131" s="494"/>
      <c r="H131" s="494"/>
      <c r="I131" s="494"/>
      <c r="J131" s="450" t="s">
        <v>140</v>
      </c>
      <c r="K131" s="494" t="s">
        <v>141</v>
      </c>
      <c r="L131" s="494"/>
      <c r="M131" s="494"/>
      <c r="N131" s="494"/>
      <c r="O131" s="494"/>
      <c r="P131" s="494"/>
    </row>
    <row r="132" spans="1:17" ht="28.5">
      <c r="A132" s="450"/>
      <c r="B132" s="450"/>
      <c r="C132" s="450"/>
      <c r="D132" s="75" t="s">
        <v>142</v>
      </c>
      <c r="E132" s="75" t="s">
        <v>143</v>
      </c>
      <c r="F132" s="75" t="s">
        <v>144</v>
      </c>
      <c r="G132" s="75" t="s">
        <v>145</v>
      </c>
      <c r="H132" s="75" t="s">
        <v>146</v>
      </c>
      <c r="I132" s="75" t="s">
        <v>147</v>
      </c>
      <c r="J132" s="450"/>
      <c r="K132" s="75" t="s">
        <v>142</v>
      </c>
      <c r="L132" s="75" t="s">
        <v>143</v>
      </c>
      <c r="M132" s="75" t="s">
        <v>144</v>
      </c>
      <c r="N132" s="75" t="s">
        <v>145</v>
      </c>
      <c r="O132" s="75" t="s">
        <v>146</v>
      </c>
      <c r="P132" s="75" t="s">
        <v>147</v>
      </c>
    </row>
    <row r="133" spans="1:17" s="29" customFormat="1" ht="14.25">
      <c r="A133" s="75">
        <v>1</v>
      </c>
      <c r="B133" s="75">
        <v>2</v>
      </c>
      <c r="C133" s="75">
        <v>3</v>
      </c>
      <c r="D133" s="75">
        <v>4</v>
      </c>
      <c r="E133" s="75">
        <v>5</v>
      </c>
      <c r="F133" s="75">
        <v>6</v>
      </c>
      <c r="G133" s="75">
        <v>7</v>
      </c>
      <c r="H133" s="75">
        <v>8</v>
      </c>
      <c r="I133" s="75">
        <v>9</v>
      </c>
      <c r="J133" s="75">
        <v>10</v>
      </c>
      <c r="K133" s="75">
        <v>11</v>
      </c>
      <c r="L133" s="75">
        <v>12</v>
      </c>
      <c r="M133" s="75">
        <v>13</v>
      </c>
      <c r="N133" s="75">
        <v>14</v>
      </c>
      <c r="O133" s="75">
        <v>15</v>
      </c>
      <c r="P133" s="75">
        <v>16</v>
      </c>
    </row>
    <row r="134" spans="1:17" ht="15">
      <c r="A134" s="208" t="s">
        <v>148</v>
      </c>
      <c r="B134" s="196" t="s">
        <v>10</v>
      </c>
      <c r="C134" s="219">
        <v>13</v>
      </c>
      <c r="D134" s="134">
        <v>0</v>
      </c>
      <c r="E134" s="134">
        <v>0</v>
      </c>
      <c r="F134" s="134">
        <v>1</v>
      </c>
      <c r="G134" s="134">
        <v>4</v>
      </c>
      <c r="H134" s="134">
        <v>2</v>
      </c>
      <c r="I134" s="134">
        <v>6</v>
      </c>
      <c r="J134" s="219">
        <v>13</v>
      </c>
      <c r="K134" s="239">
        <v>3</v>
      </c>
      <c r="L134" s="239">
        <v>0</v>
      </c>
      <c r="M134" s="239">
        <v>2</v>
      </c>
      <c r="N134" s="239">
        <v>1</v>
      </c>
      <c r="O134" s="239">
        <v>3</v>
      </c>
      <c r="P134" s="239">
        <v>4</v>
      </c>
    </row>
    <row r="135" spans="1:17" ht="15">
      <c r="A135" s="159"/>
      <c r="B135" s="159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</row>
    <row r="136" spans="1:17" ht="15">
      <c r="A136" s="490" t="s">
        <v>149</v>
      </c>
      <c r="B136" s="490"/>
      <c r="C136" s="490"/>
      <c r="D136" s="490"/>
      <c r="E136" s="490"/>
      <c r="F136" s="490"/>
      <c r="G136" s="2"/>
      <c r="H136" s="2"/>
      <c r="I136" s="2"/>
      <c r="J136" s="2"/>
      <c r="K136" s="2"/>
      <c r="L136" s="2"/>
      <c r="M136" s="2"/>
      <c r="N136" s="2"/>
      <c r="O136" s="2"/>
      <c r="P136" s="2"/>
    </row>
    <row r="137" spans="1:17" ht="15.75" customHeight="1">
      <c r="A137" s="484" t="s">
        <v>150</v>
      </c>
      <c r="B137" s="484"/>
      <c r="C137" s="484"/>
      <c r="D137" s="484"/>
      <c r="E137" s="484"/>
      <c r="F137" s="484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spans="1:17" ht="15" customHeight="1">
      <c r="A138" s="483" t="s">
        <v>151</v>
      </c>
      <c r="B138" s="483"/>
      <c r="C138" s="483"/>
      <c r="D138" s="483"/>
      <c r="E138" s="483"/>
      <c r="F138" s="483"/>
      <c r="G138" s="485"/>
      <c r="H138" s="485"/>
      <c r="I138" s="2"/>
      <c r="J138" s="2"/>
      <c r="K138" s="2"/>
      <c r="L138" s="2"/>
      <c r="M138" s="2"/>
      <c r="N138" s="2"/>
      <c r="O138" s="2"/>
      <c r="P138" s="2"/>
    </row>
    <row r="139" spans="1:17" ht="15.75" customHeight="1">
      <c r="A139" s="450" t="s">
        <v>37</v>
      </c>
      <c r="B139" s="450" t="s">
        <v>7</v>
      </c>
      <c r="C139" s="450" t="s">
        <v>152</v>
      </c>
      <c r="D139" s="486" t="s">
        <v>153</v>
      </c>
      <c r="E139" s="487"/>
      <c r="F139" s="487"/>
      <c r="G139" s="488"/>
      <c r="H139" s="489" t="s">
        <v>154</v>
      </c>
      <c r="I139" s="2"/>
      <c r="J139" s="2"/>
      <c r="K139" s="2"/>
      <c r="L139" s="2"/>
      <c r="M139" s="2"/>
      <c r="N139" s="2"/>
      <c r="O139" s="2"/>
      <c r="P139" s="2"/>
    </row>
    <row r="140" spans="1:17" ht="42.75">
      <c r="A140" s="450"/>
      <c r="B140" s="450"/>
      <c r="C140" s="450"/>
      <c r="D140" s="212" t="s">
        <v>155</v>
      </c>
      <c r="E140" s="212" t="s">
        <v>156</v>
      </c>
      <c r="F140" s="212" t="s">
        <v>157</v>
      </c>
      <c r="G140" s="75" t="s">
        <v>158</v>
      </c>
      <c r="H140" s="489"/>
      <c r="I140" s="2"/>
      <c r="J140" s="2"/>
      <c r="K140" s="2"/>
      <c r="L140" s="2"/>
      <c r="M140" s="2"/>
      <c r="N140" s="2"/>
      <c r="O140" s="2"/>
      <c r="P140" s="2"/>
    </row>
    <row r="141" spans="1:17" s="29" customFormat="1" ht="14.25">
      <c r="A141" s="75">
        <v>1</v>
      </c>
      <c r="B141" s="75">
        <v>2</v>
      </c>
      <c r="C141" s="75">
        <v>3</v>
      </c>
      <c r="D141" s="75">
        <v>4</v>
      </c>
      <c r="E141" s="75">
        <v>5</v>
      </c>
      <c r="F141" s="75">
        <v>6</v>
      </c>
      <c r="G141" s="75">
        <v>7</v>
      </c>
      <c r="H141" s="75">
        <v>8</v>
      </c>
      <c r="I141" s="27"/>
      <c r="J141" s="27"/>
      <c r="K141" s="27"/>
      <c r="L141" s="27"/>
      <c r="M141" s="27"/>
      <c r="N141" s="27"/>
      <c r="O141" s="27"/>
      <c r="P141" s="27"/>
      <c r="Q141" s="28"/>
    </row>
    <row r="142" spans="1:17" ht="15">
      <c r="A142" s="208" t="s">
        <v>159</v>
      </c>
      <c r="B142" s="196" t="s">
        <v>10</v>
      </c>
      <c r="C142" s="251">
        <v>2457</v>
      </c>
      <c r="D142" s="134"/>
      <c r="E142" s="134">
        <v>2457</v>
      </c>
      <c r="F142" s="134"/>
      <c r="G142" s="134"/>
      <c r="H142" s="134"/>
      <c r="I142" s="105"/>
      <c r="J142" s="105"/>
      <c r="K142" s="105"/>
      <c r="L142" s="105"/>
      <c r="M142" s="105"/>
      <c r="N142" s="105"/>
      <c r="O142" s="105"/>
      <c r="P142" s="105"/>
      <c r="Q142" s="25"/>
    </row>
    <row r="143" spans="1:17" ht="45">
      <c r="A143" s="283" t="s">
        <v>160</v>
      </c>
      <c r="B143" s="198" t="s">
        <v>12</v>
      </c>
      <c r="C143" s="251">
        <v>2457</v>
      </c>
      <c r="D143" s="134"/>
      <c r="E143" s="134">
        <v>2457</v>
      </c>
      <c r="F143" s="134"/>
      <c r="G143" s="134"/>
      <c r="H143" s="134"/>
      <c r="I143" s="105"/>
      <c r="J143" s="105"/>
      <c r="K143" s="105"/>
      <c r="L143" s="105"/>
      <c r="M143" s="105"/>
      <c r="N143" s="105"/>
      <c r="O143" s="105"/>
      <c r="P143" s="105"/>
      <c r="Q143" s="25"/>
    </row>
    <row r="144" spans="1:17" ht="45">
      <c r="A144" s="273" t="s">
        <v>161</v>
      </c>
      <c r="B144" s="284" t="s">
        <v>14</v>
      </c>
      <c r="C144" s="134">
        <v>972</v>
      </c>
      <c r="D144" s="285" t="s">
        <v>63</v>
      </c>
      <c r="E144" s="285" t="s">
        <v>63</v>
      </c>
      <c r="F144" s="285" t="s">
        <v>63</v>
      </c>
      <c r="G144" s="285" t="s">
        <v>63</v>
      </c>
      <c r="H144" s="234" t="s">
        <v>63</v>
      </c>
      <c r="I144" s="2"/>
      <c r="J144" s="2"/>
      <c r="K144" s="2"/>
      <c r="L144" s="2"/>
      <c r="M144" s="2"/>
      <c r="N144" s="2"/>
      <c r="O144" s="2"/>
      <c r="P144" s="2"/>
    </row>
    <row r="145" spans="1:16" ht="60">
      <c r="A145" s="252" t="s">
        <v>162</v>
      </c>
      <c r="B145" s="196" t="s">
        <v>16</v>
      </c>
      <c r="C145" s="134">
        <v>168</v>
      </c>
      <c r="D145" s="285" t="s">
        <v>63</v>
      </c>
      <c r="E145" s="285" t="s">
        <v>63</v>
      </c>
      <c r="F145" s="285" t="s">
        <v>63</v>
      </c>
      <c r="G145" s="285" t="s">
        <v>63</v>
      </c>
      <c r="H145" s="285" t="s">
        <v>63</v>
      </c>
      <c r="I145" s="2"/>
      <c r="J145" s="2"/>
      <c r="K145" s="2"/>
      <c r="L145" s="2"/>
      <c r="M145" s="2"/>
      <c r="N145" s="2"/>
      <c r="O145" s="2"/>
      <c r="P145" s="2"/>
    </row>
    <row r="146" spans="1:16" ht="30">
      <c r="A146" s="208" t="s">
        <v>163</v>
      </c>
      <c r="B146" s="196" t="s">
        <v>18</v>
      </c>
      <c r="C146" s="134">
        <v>852</v>
      </c>
      <c r="D146" s="285" t="s">
        <v>63</v>
      </c>
      <c r="E146" s="285" t="s">
        <v>63</v>
      </c>
      <c r="F146" s="285" t="s">
        <v>63</v>
      </c>
      <c r="G146" s="285" t="s">
        <v>63</v>
      </c>
      <c r="H146" s="285" t="s">
        <v>63</v>
      </c>
      <c r="I146" s="2"/>
      <c r="J146" s="2"/>
      <c r="K146" s="2"/>
      <c r="L146" s="2"/>
      <c r="M146" s="2"/>
      <c r="N146" s="2"/>
      <c r="O146" s="2"/>
      <c r="P146" s="2"/>
    </row>
    <row r="147" spans="1:16" ht="88.5" customHeight="1">
      <c r="A147" s="286"/>
      <c r="B147" s="287"/>
      <c r="C147" s="288"/>
      <c r="D147" s="289"/>
      <c r="E147" s="289"/>
      <c r="F147" s="289"/>
      <c r="G147" s="2"/>
      <c r="H147" s="2"/>
      <c r="I147" s="2"/>
      <c r="J147" s="2"/>
      <c r="K147" s="2"/>
      <c r="L147" s="2"/>
      <c r="M147" s="2"/>
      <c r="N147" s="2"/>
      <c r="O147" s="2"/>
      <c r="P147" s="2"/>
    </row>
    <row r="148" spans="1:16" ht="15.75" customHeight="1">
      <c r="A148" s="482" t="s">
        <v>164</v>
      </c>
      <c r="B148" s="482"/>
      <c r="C148" s="482"/>
      <c r="D148" s="435"/>
      <c r="E148" s="435"/>
      <c r="F148" s="290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1:16" ht="28.5">
      <c r="A149" s="194" t="s">
        <v>37</v>
      </c>
      <c r="B149" s="75" t="s">
        <v>7</v>
      </c>
      <c r="C149" s="261" t="s">
        <v>165</v>
      </c>
      <c r="D149" s="119"/>
      <c r="E149" s="119"/>
      <c r="F149" s="291"/>
      <c r="G149" s="2"/>
      <c r="H149" s="2"/>
      <c r="I149" s="2"/>
      <c r="J149" s="2"/>
      <c r="K149" s="2"/>
      <c r="L149" s="2"/>
      <c r="M149" s="2"/>
      <c r="N149" s="2"/>
      <c r="O149" s="2"/>
      <c r="P149" s="121"/>
    </row>
    <row r="150" spans="1:16" ht="15">
      <c r="A150" s="292">
        <v>1</v>
      </c>
      <c r="B150" s="293">
        <v>2</v>
      </c>
      <c r="C150" s="294">
        <v>3</v>
      </c>
      <c r="D150" s="119"/>
      <c r="E150" s="119"/>
      <c r="F150" s="291"/>
      <c r="G150" s="2"/>
      <c r="H150" s="2"/>
      <c r="I150" s="2"/>
      <c r="J150" s="2"/>
      <c r="K150" s="2"/>
      <c r="L150" s="2"/>
      <c r="M150" s="2"/>
      <c r="N150" s="2"/>
      <c r="O150" s="2"/>
      <c r="P150" s="121"/>
    </row>
    <row r="151" spans="1:16" ht="15">
      <c r="A151" s="295" t="s">
        <v>166</v>
      </c>
      <c r="B151" s="296" t="s">
        <v>10</v>
      </c>
      <c r="C151" s="297">
        <v>1</v>
      </c>
      <c r="D151" s="434"/>
      <c r="E151" s="434"/>
      <c r="F151" s="290"/>
      <c r="G151" s="2"/>
      <c r="H151" s="2"/>
      <c r="I151" s="2"/>
      <c r="J151" s="2"/>
      <c r="K151" s="2"/>
      <c r="L151" s="2"/>
      <c r="M151" s="2"/>
      <c r="N151" s="2"/>
      <c r="O151" s="2"/>
      <c r="P151" s="127"/>
    </row>
    <row r="152" spans="1:16" ht="15">
      <c r="A152" s="298" t="s">
        <v>167</v>
      </c>
      <c r="B152" s="198" t="s">
        <v>12</v>
      </c>
      <c r="C152" s="134">
        <v>0</v>
      </c>
      <c r="D152" s="434"/>
      <c r="E152" s="434"/>
      <c r="F152" s="290"/>
      <c r="G152" s="2"/>
      <c r="H152" s="2"/>
      <c r="I152" s="2"/>
      <c r="J152" s="2"/>
      <c r="K152" s="2"/>
      <c r="L152" s="2"/>
      <c r="M152" s="2"/>
      <c r="N152" s="2"/>
      <c r="O152" s="2"/>
      <c r="P152" s="127"/>
    </row>
    <row r="153" spans="1:16" ht="15">
      <c r="A153" s="298" t="s">
        <v>168</v>
      </c>
      <c r="B153" s="198" t="s">
        <v>14</v>
      </c>
      <c r="C153" s="134">
        <v>0</v>
      </c>
      <c r="D153" s="434"/>
      <c r="E153" s="434"/>
      <c r="F153" s="290"/>
      <c r="G153" s="2"/>
      <c r="H153" s="2"/>
      <c r="I153" s="2"/>
      <c r="J153" s="2"/>
      <c r="K153" s="2"/>
      <c r="L153" s="2"/>
      <c r="M153" s="2"/>
      <c r="N153" s="2"/>
      <c r="O153" s="2"/>
      <c r="P153" s="127"/>
    </row>
    <row r="154" spans="1:16" ht="15">
      <c r="A154" s="298" t="s">
        <v>169</v>
      </c>
      <c r="B154" s="198" t="s">
        <v>16</v>
      </c>
      <c r="C154" s="134">
        <v>0</v>
      </c>
      <c r="D154" s="434"/>
      <c r="E154" s="434"/>
      <c r="F154" s="290"/>
      <c r="G154" s="2"/>
      <c r="H154" s="2"/>
      <c r="I154" s="2"/>
      <c r="J154" s="2"/>
      <c r="K154" s="2"/>
      <c r="L154" s="2"/>
      <c r="M154" s="2"/>
      <c r="N154" s="2"/>
      <c r="O154" s="2"/>
      <c r="P154" s="2"/>
    </row>
    <row r="155" spans="1:16" ht="15">
      <c r="A155" s="298" t="s">
        <v>170</v>
      </c>
      <c r="B155" s="198" t="s">
        <v>18</v>
      </c>
      <c r="C155" s="134">
        <v>1</v>
      </c>
      <c r="D155" s="434"/>
      <c r="E155" s="434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1:16" ht="1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1:16" ht="15.75" customHeight="1">
      <c r="A157" s="484" t="s">
        <v>171</v>
      </c>
      <c r="B157" s="484"/>
      <c r="C157" s="484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1:16" ht="15" customHeight="1">
      <c r="A158" s="483" t="s">
        <v>172</v>
      </c>
      <c r="B158" s="483"/>
      <c r="C158" s="483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1:16" ht="28.5">
      <c r="A159" s="194" t="s">
        <v>37</v>
      </c>
      <c r="B159" s="194" t="s">
        <v>7</v>
      </c>
      <c r="C159" s="211" t="s">
        <v>173</v>
      </c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1:16" ht="15">
      <c r="A160" s="129">
        <v>1</v>
      </c>
      <c r="B160" s="129">
        <v>2</v>
      </c>
      <c r="C160" s="130">
        <v>3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131"/>
    </row>
    <row r="161" spans="1:16" ht="15">
      <c r="A161" s="208" t="s">
        <v>174</v>
      </c>
      <c r="B161" s="196" t="s">
        <v>10</v>
      </c>
      <c r="C161" s="134">
        <v>0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131"/>
    </row>
    <row r="162" spans="1:16" ht="15">
      <c r="A162" s="208" t="s">
        <v>175</v>
      </c>
      <c r="B162" s="196" t="s">
        <v>12</v>
      </c>
      <c r="C162" s="134">
        <v>0</v>
      </c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131"/>
    </row>
    <row r="163" spans="1:16" ht="15">
      <c r="A163" s="299" t="s">
        <v>176</v>
      </c>
      <c r="B163" s="284" t="s">
        <v>14</v>
      </c>
      <c r="C163" s="134">
        <v>1</v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131"/>
    </row>
    <row r="164" spans="1:16" ht="15">
      <c r="A164" s="208" t="s">
        <v>177</v>
      </c>
      <c r="B164" s="196" t="s">
        <v>16</v>
      </c>
      <c r="C164" s="134">
        <v>1</v>
      </c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131"/>
    </row>
    <row r="165" spans="1:16" ht="15">
      <c r="A165" s="208" t="s">
        <v>178</v>
      </c>
      <c r="B165" s="196" t="s">
        <v>18</v>
      </c>
      <c r="C165" s="134">
        <v>1</v>
      </c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131"/>
    </row>
    <row r="166" spans="1:16" ht="15">
      <c r="A166" s="208" t="s">
        <v>179</v>
      </c>
      <c r="B166" s="196" t="s">
        <v>20</v>
      </c>
      <c r="C166" s="134">
        <v>1</v>
      </c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</row>
    <row r="167" spans="1:16" ht="15">
      <c r="A167" s="299" t="s">
        <v>180</v>
      </c>
      <c r="B167" s="284" t="s">
        <v>22</v>
      </c>
      <c r="C167" s="134">
        <v>1</v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1:16" ht="15">
      <c r="A168" s="299" t="s">
        <v>181</v>
      </c>
      <c r="B168" s="284"/>
      <c r="C168" s="300"/>
      <c r="D168" s="2"/>
      <c r="E168" s="2"/>
      <c r="F168" s="135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1:16" ht="15">
      <c r="A169" s="299" t="s">
        <v>182</v>
      </c>
      <c r="B169" s="284" t="s">
        <v>24</v>
      </c>
      <c r="C169" s="134">
        <v>0</v>
      </c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1:16" ht="15">
      <c r="A170" s="208" t="s">
        <v>183</v>
      </c>
      <c r="B170" s="196" t="s">
        <v>26</v>
      </c>
      <c r="C170" s="134">
        <v>0</v>
      </c>
      <c r="D170" s="2"/>
      <c r="E170" s="2"/>
      <c r="F170" s="105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1:16" ht="15">
      <c r="A171" s="192"/>
      <c r="B171" s="301"/>
      <c r="C171" s="138"/>
      <c r="D171" s="2"/>
      <c r="E171" s="2"/>
      <c r="F171" s="105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1:16" ht="15">
      <c r="A172" s="192"/>
      <c r="B172" s="301"/>
      <c r="C172" s="138"/>
      <c r="D172" s="2"/>
      <c r="E172" s="2"/>
      <c r="F172" s="105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1:16" ht="15">
      <c r="A173" s="192"/>
      <c r="B173" s="192"/>
      <c r="C173" s="138"/>
      <c r="D173" s="2"/>
      <c r="E173" s="2"/>
      <c r="F173" s="105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1:16" ht="15.75" customHeight="1">
      <c r="A174" s="484" t="s">
        <v>184</v>
      </c>
      <c r="B174" s="484"/>
      <c r="C174" s="484"/>
      <c r="D174" s="2"/>
      <c r="E174" s="2"/>
      <c r="F174" s="105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1:16" ht="15" customHeight="1">
      <c r="A175" s="483" t="s">
        <v>172</v>
      </c>
      <c r="B175" s="483"/>
      <c r="C175" s="483"/>
      <c r="D175" s="2"/>
      <c r="E175" s="2"/>
      <c r="F175" s="105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1:16" ht="28.5">
      <c r="A176" s="194" t="s">
        <v>37</v>
      </c>
      <c r="B176" s="194" t="s">
        <v>7</v>
      </c>
      <c r="C176" s="211" t="s">
        <v>173</v>
      </c>
      <c r="D176" s="2"/>
      <c r="E176" s="2"/>
      <c r="F176" s="105"/>
      <c r="G176" s="2"/>
      <c r="H176" s="2"/>
      <c r="I176" s="2"/>
      <c r="J176" s="2"/>
      <c r="K176" s="2"/>
      <c r="L176" s="2"/>
      <c r="M176" s="2"/>
      <c r="N176" s="2"/>
      <c r="O176" s="2"/>
      <c r="P176" s="2"/>
    </row>
    <row r="177" spans="1:16" ht="15">
      <c r="A177" s="140">
        <v>1</v>
      </c>
      <c r="B177" s="140">
        <v>2</v>
      </c>
      <c r="C177" s="140">
        <v>3</v>
      </c>
      <c r="D177" s="2"/>
      <c r="E177" s="2"/>
      <c r="F177" s="105"/>
      <c r="G177" s="2"/>
      <c r="H177" s="2"/>
      <c r="I177" s="2"/>
      <c r="J177" s="2"/>
      <c r="K177" s="2"/>
      <c r="L177" s="2"/>
      <c r="M177" s="2"/>
      <c r="N177" s="2"/>
      <c r="O177" s="2"/>
      <c r="P177" s="2"/>
    </row>
    <row r="178" spans="1:16" ht="15">
      <c r="A178" s="214" t="s">
        <v>185</v>
      </c>
      <c r="B178" s="196" t="s">
        <v>10</v>
      </c>
      <c r="C178" s="134">
        <v>2</v>
      </c>
      <c r="D178" s="2"/>
      <c r="E178" s="2"/>
      <c r="F178" s="206"/>
      <c r="G178" s="2"/>
      <c r="H178" s="2"/>
      <c r="I178" s="2"/>
      <c r="J178" s="2"/>
      <c r="K178" s="2"/>
      <c r="L178" s="2"/>
      <c r="M178" s="2"/>
      <c r="N178" s="2"/>
      <c r="O178" s="2"/>
      <c r="P178" s="131"/>
    </row>
    <row r="179" spans="1:16" ht="15">
      <c r="A179" s="214" t="s">
        <v>186</v>
      </c>
      <c r="B179" s="196" t="s">
        <v>12</v>
      </c>
      <c r="C179" s="134">
        <v>1</v>
      </c>
      <c r="D179" s="2"/>
      <c r="E179" s="2"/>
      <c r="F179" s="105"/>
      <c r="G179" s="2"/>
      <c r="H179" s="2"/>
      <c r="I179" s="2"/>
      <c r="J179" s="2"/>
      <c r="K179" s="2"/>
      <c r="L179" s="2"/>
      <c r="M179" s="2"/>
      <c r="N179" s="2"/>
      <c r="O179" s="2"/>
      <c r="P179" s="131"/>
    </row>
    <row r="180" spans="1:16" ht="30">
      <c r="A180" s="214" t="s">
        <v>199</v>
      </c>
      <c r="B180" s="196" t="s">
        <v>14</v>
      </c>
      <c r="C180" s="134">
        <v>2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131"/>
    </row>
    <row r="181" spans="1:16" ht="30">
      <c r="A181" s="214" t="s">
        <v>200</v>
      </c>
      <c r="B181" s="196" t="s">
        <v>16</v>
      </c>
      <c r="C181" s="134">
        <v>1</v>
      </c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131"/>
    </row>
    <row r="182" spans="1:16" ht="15">
      <c r="A182" s="214" t="s">
        <v>189</v>
      </c>
      <c r="B182" s="196" t="s">
        <v>18</v>
      </c>
      <c r="C182" s="134">
        <v>1</v>
      </c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131"/>
    </row>
    <row r="183" spans="1:16" ht="45">
      <c r="A183" s="214" t="s">
        <v>190</v>
      </c>
      <c r="B183" s="196" t="s">
        <v>20</v>
      </c>
      <c r="C183" s="134">
        <v>1</v>
      </c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131"/>
    </row>
    <row r="184" spans="1:16" ht="15">
      <c r="A184" s="192"/>
      <c r="B184" s="302"/>
      <c r="C184" s="206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</row>
    <row r="185" spans="1:16" ht="60">
      <c r="A185" s="303" t="s">
        <v>191</v>
      </c>
      <c r="B185" s="165"/>
      <c r="C185" s="260" t="s">
        <v>206</v>
      </c>
      <c r="D185" s="260"/>
      <c r="E185" s="146" t="s">
        <v>244</v>
      </c>
      <c r="F185" s="146"/>
      <c r="G185" s="146"/>
      <c r="H185" s="2"/>
      <c r="I185" s="2"/>
      <c r="J185" s="2"/>
      <c r="K185" s="2"/>
      <c r="L185" s="2"/>
      <c r="M185" s="2"/>
      <c r="N185" s="2"/>
      <c r="O185" s="2"/>
      <c r="P185" s="2"/>
    </row>
    <row r="186" spans="1:16" ht="15">
      <c r="A186" s="304"/>
      <c r="B186" s="165"/>
      <c r="C186" s="166"/>
      <c r="D186" s="165"/>
      <c r="E186" s="166"/>
      <c r="F186" s="2"/>
      <c r="G186" s="166"/>
      <c r="H186" s="2"/>
      <c r="I186" s="2"/>
      <c r="J186" s="2"/>
      <c r="K186" s="2"/>
      <c r="L186" s="2"/>
      <c r="M186" s="2"/>
      <c r="N186" s="2"/>
      <c r="O186" s="2"/>
      <c r="P186" s="2"/>
    </row>
    <row r="187" spans="1:16" ht="15">
      <c r="A187" s="165"/>
      <c r="B187" s="165"/>
      <c r="C187" s="260"/>
      <c r="D187" s="260"/>
      <c r="E187" s="146"/>
      <c r="F187" s="146"/>
      <c r="G187" s="146"/>
      <c r="H187" s="2"/>
      <c r="I187" s="2"/>
      <c r="J187" s="2"/>
      <c r="K187" s="2"/>
      <c r="L187" s="2"/>
      <c r="M187" s="2"/>
      <c r="N187" s="2"/>
      <c r="O187" s="2"/>
      <c r="P187" s="2"/>
    </row>
    <row r="188" spans="1:16" ht="15">
      <c r="A188" s="165"/>
      <c r="B188" s="165"/>
      <c r="C188" s="192" t="s">
        <v>195</v>
      </c>
      <c r="D188" s="165"/>
      <c r="E188" s="305" t="s">
        <v>196</v>
      </c>
      <c r="F188" s="2"/>
      <c r="G188" s="2" t="s">
        <v>197</v>
      </c>
      <c r="H188" s="2"/>
      <c r="I188" s="2"/>
      <c r="J188" s="2"/>
      <c r="K188" s="2"/>
      <c r="L188" s="2"/>
      <c r="M188" s="2"/>
      <c r="N188" s="2"/>
      <c r="O188" s="2"/>
      <c r="P188" s="2"/>
    </row>
    <row r="189" spans="1:16" ht="15">
      <c r="A189" s="165"/>
      <c r="B189" s="165"/>
      <c r="C189" s="165"/>
      <c r="D189" s="165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1:16" ht="15">
      <c r="A190" s="165"/>
      <c r="B190" s="165"/>
      <c r="C190" s="165"/>
      <c r="D190" s="165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spans="1:16" ht="15">
      <c r="A191" s="165"/>
      <c r="B191" s="165"/>
      <c r="C191" s="165"/>
      <c r="D191" s="165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</row>
    <row r="192" spans="1:16" ht="15">
      <c r="A192" s="165"/>
      <c r="B192" s="165"/>
      <c r="C192" s="165"/>
      <c r="D192" s="165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6" ht="15">
      <c r="A193" s="165"/>
      <c r="B193" s="165"/>
      <c r="C193" s="165"/>
      <c r="D193" s="165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1:16" ht="15">
      <c r="A194" s="165"/>
      <c r="B194" s="165"/>
      <c r="C194" s="165"/>
      <c r="D194" s="165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1:16" ht="15">
      <c r="A195" s="165"/>
      <c r="B195" s="165"/>
      <c r="C195" s="165"/>
      <c r="D195" s="165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1:16" ht="15">
      <c r="A196" s="144"/>
      <c r="B196" s="144"/>
      <c r="C196" s="144"/>
      <c r="D196" s="144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1:16" ht="15">
      <c r="A197" s="144"/>
      <c r="B197" s="144"/>
      <c r="C197" s="144"/>
      <c r="D197" s="144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1:16" ht="15">
      <c r="A198" s="144"/>
      <c r="B198" s="144"/>
      <c r="C198" s="144"/>
      <c r="D198" s="144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6" ht="15">
      <c r="A199" s="144"/>
      <c r="B199" s="144"/>
      <c r="C199" s="144"/>
      <c r="D199" s="144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1:16" ht="15">
      <c r="A200" s="144"/>
      <c r="B200" s="144"/>
      <c r="C200" s="144"/>
      <c r="D200" s="144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1:16" ht="15">
      <c r="A201" s="144"/>
      <c r="B201" s="144"/>
      <c r="C201" s="144"/>
      <c r="D201" s="144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6" ht="15">
      <c r="A202" s="144"/>
      <c r="B202" s="144"/>
      <c r="C202" s="144"/>
      <c r="D202" s="144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1:16" ht="15">
      <c r="A203" s="144"/>
      <c r="B203" s="144"/>
      <c r="C203" s="144"/>
      <c r="D203" s="144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1:16" ht="15">
      <c r="A204" s="144"/>
      <c r="B204" s="144"/>
      <c r="C204" s="144"/>
      <c r="D204" s="144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1:16" ht="15">
      <c r="A205" s="144"/>
      <c r="B205" s="144"/>
      <c r="C205" s="144"/>
      <c r="D205" s="144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</row>
    <row r="206" spans="1:16" ht="15">
      <c r="A206" s="144"/>
      <c r="B206" s="144"/>
      <c r="C206" s="144"/>
      <c r="D206" s="144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1:16" ht="15">
      <c r="A207" s="144"/>
      <c r="B207" s="144"/>
      <c r="C207" s="144"/>
      <c r="D207" s="144"/>
      <c r="E207" s="2"/>
      <c r="F207" s="2"/>
      <c r="G207" s="135"/>
      <c r="H207" s="2"/>
      <c r="I207" s="2"/>
      <c r="J207" s="2"/>
      <c r="K207" s="2"/>
      <c r="L207" s="2"/>
      <c r="M207" s="2"/>
      <c r="N207" s="2"/>
      <c r="O207" s="2"/>
      <c r="P207" s="2"/>
    </row>
    <row r="208" spans="1:16" ht="15">
      <c r="A208" s="144"/>
      <c r="B208" s="144"/>
      <c r="C208" s="144"/>
      <c r="D208" s="144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ht="15">
      <c r="A209" s="144"/>
      <c r="B209" s="144"/>
      <c r="C209" s="144"/>
      <c r="D209" s="144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1:16" ht="15">
      <c r="A210" s="144"/>
      <c r="B210" s="144"/>
      <c r="C210" s="144"/>
      <c r="D210" s="144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1:16" ht="15">
      <c r="A211" s="144"/>
      <c r="B211" s="144"/>
      <c r="C211" s="144"/>
      <c r="D211" s="144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</row>
    <row r="212" spans="1:16" ht="15">
      <c r="A212" s="144"/>
      <c r="B212" s="144"/>
      <c r="C212" s="144"/>
      <c r="D212" s="144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</row>
    <row r="213" spans="1:16" ht="15">
      <c r="A213" s="144"/>
      <c r="B213" s="144"/>
      <c r="C213" s="144"/>
      <c r="D213" s="144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</row>
    <row r="214" spans="1:16" ht="15">
      <c r="A214" s="144"/>
      <c r="B214" s="144"/>
      <c r="C214" s="144"/>
      <c r="D214" s="144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</row>
    <row r="215" spans="1:16" ht="15">
      <c r="A215" s="144"/>
      <c r="B215" s="144"/>
      <c r="C215" s="144"/>
      <c r="D215" s="144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1:16" ht="15">
      <c r="A216" s="144"/>
      <c r="B216" s="144"/>
      <c r="C216" s="144"/>
      <c r="D216" s="144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1:16" ht="15">
      <c r="A217" s="144"/>
      <c r="B217" s="144"/>
      <c r="C217" s="144"/>
      <c r="D217" s="144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1:16" ht="15">
      <c r="A218" s="144"/>
      <c r="B218" s="144"/>
      <c r="C218" s="144"/>
      <c r="D218" s="144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ht="15">
      <c r="A219" s="144"/>
      <c r="B219" s="144"/>
      <c r="C219" s="144"/>
      <c r="D219" s="144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ht="15">
      <c r="A220" s="144"/>
      <c r="B220" s="144"/>
      <c r="C220" s="144"/>
      <c r="D220" s="144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ht="15">
      <c r="A221" s="144"/>
      <c r="B221" s="144"/>
      <c r="C221" s="144"/>
      <c r="D221" s="144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ht="15">
      <c r="A222" s="144"/>
      <c r="B222" s="144"/>
      <c r="C222" s="144"/>
      <c r="D222" s="144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ht="15">
      <c r="A223" s="144"/>
      <c r="B223" s="144"/>
      <c r="C223" s="144"/>
      <c r="D223" s="144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ht="15">
      <c r="A224" s="144"/>
      <c r="B224" s="144"/>
      <c r="C224" s="144"/>
      <c r="D224" s="144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6" ht="15">
      <c r="A225" s="144"/>
      <c r="B225" s="144"/>
      <c r="C225" s="144"/>
      <c r="D225" s="144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6" ht="15">
      <c r="A226" s="144"/>
      <c r="B226" s="144"/>
      <c r="C226" s="144"/>
      <c r="D226" s="144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16" ht="15">
      <c r="A227" s="144"/>
      <c r="B227" s="144"/>
      <c r="C227" s="144"/>
      <c r="D227" s="144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6" ht="15">
      <c r="A228" s="144"/>
      <c r="B228" s="144"/>
      <c r="C228" s="144"/>
      <c r="D228" s="144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6" ht="15">
      <c r="A229" s="144"/>
      <c r="B229" s="144"/>
      <c r="C229" s="144"/>
      <c r="D229" s="144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6" ht="15">
      <c r="A230" s="144"/>
      <c r="B230" s="144"/>
      <c r="C230" s="144"/>
      <c r="D230" s="144"/>
      <c r="E230" s="15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6" ht="15">
      <c r="A231" s="144"/>
      <c r="B231" s="144"/>
      <c r="C231" s="144"/>
      <c r="D231" s="144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1:16" ht="15">
      <c r="A232" s="144"/>
      <c r="B232" s="144"/>
      <c r="C232" s="144"/>
      <c r="D232" s="144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6" ht="15">
      <c r="A233" s="144"/>
      <c r="B233" s="144"/>
      <c r="C233" s="144"/>
      <c r="D233" s="144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6" ht="15">
      <c r="A234" s="144"/>
      <c r="B234" s="144"/>
      <c r="C234" s="144"/>
      <c r="D234" s="144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6" ht="15">
      <c r="A235" s="144"/>
      <c r="B235" s="144"/>
      <c r="C235" s="144"/>
      <c r="D235" s="144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6" ht="15">
      <c r="A236" s="144"/>
      <c r="B236" s="144"/>
      <c r="C236" s="144"/>
      <c r="D236" s="144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6" ht="15">
      <c r="A237" s="144"/>
      <c r="B237" s="144"/>
      <c r="C237" s="144"/>
      <c r="D237" s="144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6" ht="15">
      <c r="A238" s="144"/>
      <c r="B238" s="144"/>
      <c r="C238" s="144"/>
      <c r="D238" s="144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6" ht="1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6" ht="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ht="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ht="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ht="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ht="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ht="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ht="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ht="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ht="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ht="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ht="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ht="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ht="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ht="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ht="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ht="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ht="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1:16" ht="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</sheetData>
  <mergeCells count="75">
    <mergeCell ref="D154:E154"/>
    <mergeCell ref="A175:C175"/>
    <mergeCell ref="D155:E155"/>
    <mergeCell ref="A157:C157"/>
    <mergeCell ref="A158:C158"/>
    <mergeCell ref="A174:C174"/>
    <mergeCell ref="D153:E153"/>
    <mergeCell ref="D152:E152"/>
    <mergeCell ref="B139:B140"/>
    <mergeCell ref="D139:G139"/>
    <mergeCell ref="D151:E151"/>
    <mergeCell ref="C139:C140"/>
    <mergeCell ref="D148:E148"/>
    <mergeCell ref="A148:C148"/>
    <mergeCell ref="A139:A140"/>
    <mergeCell ref="K131:P131"/>
    <mergeCell ref="B131:B132"/>
    <mergeCell ref="A108:I108"/>
    <mergeCell ref="A109:I109"/>
    <mergeCell ref="J131:J132"/>
    <mergeCell ref="J130:P130"/>
    <mergeCell ref="A129:L129"/>
    <mergeCell ref="A128:M128"/>
    <mergeCell ref="C111:L111"/>
    <mergeCell ref="B111:B112"/>
    <mergeCell ref="A111:A112"/>
    <mergeCell ref="H139:H140"/>
    <mergeCell ref="A137:F137"/>
    <mergeCell ref="D131:I131"/>
    <mergeCell ref="A131:A132"/>
    <mergeCell ref="C131:C132"/>
    <mergeCell ref="A136:F136"/>
    <mergeCell ref="A138:H138"/>
    <mergeCell ref="G33:H33"/>
    <mergeCell ref="A90:A91"/>
    <mergeCell ref="D90:G90"/>
    <mergeCell ref="C90:C91"/>
    <mergeCell ref="A78:E78"/>
    <mergeCell ref="B79:D79"/>
    <mergeCell ref="A89:I89"/>
    <mergeCell ref="H90:H91"/>
    <mergeCell ref="I90:I91"/>
    <mergeCell ref="B90:B91"/>
    <mergeCell ref="A88:J88"/>
    <mergeCell ref="A87:J87"/>
    <mergeCell ref="D63:K63"/>
    <mergeCell ref="B33:B35"/>
    <mergeCell ref="I34:I35"/>
    <mergeCell ref="C63:C64"/>
    <mergeCell ref="H62:K62"/>
    <mergeCell ref="A61:N61"/>
    <mergeCell ref="A72:D72"/>
    <mergeCell ref="A63:A64"/>
    <mergeCell ref="A71:D71"/>
    <mergeCell ref="H34:H35"/>
    <mergeCell ref="C34:C35"/>
    <mergeCell ref="D34:F34"/>
    <mergeCell ref="G34:G35"/>
    <mergeCell ref="B63:B64"/>
    <mergeCell ref="A33:A35"/>
    <mergeCell ref="C33:F33"/>
    <mergeCell ref="A7:C7"/>
    <mergeCell ref="E4:G4"/>
    <mergeCell ref="D32:I32"/>
    <mergeCell ref="A30:J30"/>
    <mergeCell ref="H4:J4"/>
    <mergeCell ref="A31:J31"/>
    <mergeCell ref="A20:C20"/>
    <mergeCell ref="A6:C6"/>
    <mergeCell ref="A1:J1"/>
    <mergeCell ref="B3:D3"/>
    <mergeCell ref="E3:G3"/>
    <mergeCell ref="H3:J3"/>
    <mergeCell ref="A2:J2"/>
    <mergeCell ref="B4:D4"/>
  </mergeCells>
  <phoneticPr fontId="27" type="noConversion"/>
  <dataValidations count="12">
    <dataValidation allowBlank="1" showInputMessage="1" showErrorMessage="1" error="Необходимо ввести целое значение." sqref="I57"/>
    <dataValidation type="whole" allowBlank="1" showInputMessage="1" showErrorMessage="1" error="Введено недопустимое значение." sqref="C184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0 или 1." sqref="C151:C155">
      <formula1>0</formula1>
      <formula2>1</formula2>
    </dataValidation>
    <dataValidation type="whole" allowBlank="1" showInputMessage="1" showErrorMessage="1" error="Необходимо ввести целое значение." sqref="C167:C173">
      <formula1>-100000</formula1>
      <formula2>9999999999</formula2>
    </dataValidation>
    <dataValidation type="whole" allowBlank="1" showInputMessage="1" showErrorMessage="1" error="Введено недопустимое значение." prompt="Допустимое значение 0 или 1" sqref="C181:C183">
      <formula1>0</formula1>
      <formula2>1</formula2>
    </dataValidation>
    <dataValidation type="whole" allowBlank="1" showInputMessage="1" showErrorMessage="1" error="Необходимо ввести целое значение." sqref="D84:E84">
      <formula1>-100000</formula1>
      <formula2>99999999999</formula2>
    </dataValidation>
    <dataValidation type="whole" allowBlank="1" showInputMessage="1" showErrorMessage="1" error="Необходимо ввести целое значение." sqref="D77">
      <formula1>-1000000</formula1>
      <formula2>999999999999</formula2>
    </dataValidation>
    <dataValidation type="whole" allowBlank="1" showInputMessage="1" showErrorMessage="1" error="Введено недопустимое значение." sqref="C21">
      <formula1>0</formula1>
      <formula2>1</formula2>
    </dataValidation>
    <dataValidation type="whole" allowBlank="1" showInputMessage="1" showErrorMessage="1" prompt="Допустимое значение 0 или 1." sqref="C12:C13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0 -нет или 1 -да." sqref="C25:C26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1 (город и поселок городского типа) или 2 (сельская местность)" sqref="C27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1 (пятидневный) или 2 (шестидневный)" sqref="C24">
      <formula1>1</formula1>
      <formula2>2</formula2>
    </dataValidation>
  </dataValidations>
  <pageMargins left="0.7" right="0.7" top="0.75" bottom="0.75" header="0.3" footer="0.3"/>
  <pageSetup paperSize="9" scale="55" orientation="landscape" r:id="rId1"/>
  <ignoredErrors>
    <ignoredError sqref="B4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indexed="43"/>
  </sheetPr>
  <dimension ref="A1:U295"/>
  <sheetViews>
    <sheetView topLeftCell="A147" zoomScale="59" workbookViewId="0">
      <selection activeCell="C167" sqref="C167"/>
    </sheetView>
  </sheetViews>
  <sheetFormatPr defaultRowHeight="12.75"/>
  <cols>
    <col min="1" max="1" width="51.42578125" style="5" customWidth="1"/>
    <col min="2" max="2" width="8.5703125" style="5" customWidth="1"/>
    <col min="3" max="3" width="17.85546875" style="5" customWidth="1"/>
    <col min="4" max="5" width="14.42578125" style="5" customWidth="1"/>
    <col min="6" max="6" width="17.28515625" style="5" customWidth="1"/>
    <col min="7" max="12" width="14.42578125" style="5" customWidth="1"/>
    <col min="13" max="14" width="12.140625" style="5" customWidth="1"/>
    <col min="15" max="15" width="0.28515625" style="5" customWidth="1"/>
    <col min="16" max="16" width="12.140625" style="5" customWidth="1"/>
    <col min="17" max="16384" width="9.140625" style="5"/>
  </cols>
  <sheetData>
    <row r="1" spans="1:21" s="2" customFormat="1" ht="15.75" customHeight="1">
      <c r="A1" s="506" t="s">
        <v>203</v>
      </c>
      <c r="B1" s="506"/>
      <c r="C1" s="506"/>
      <c r="D1" s="506"/>
      <c r="E1" s="506"/>
      <c r="F1" s="506"/>
      <c r="G1" s="506"/>
      <c r="H1" s="506"/>
      <c r="I1" s="506"/>
      <c r="J1" s="506"/>
      <c r="K1" s="193"/>
      <c r="L1" s="193"/>
      <c r="M1" s="193"/>
      <c r="N1" s="193"/>
      <c r="O1" s="193"/>
      <c r="P1" s="193"/>
    </row>
    <row r="2" spans="1:21" s="2" customFormat="1" ht="15.75" customHeight="1">
      <c r="A2" s="513" t="s">
        <v>204</v>
      </c>
      <c r="B2" s="513"/>
      <c r="C2" s="513"/>
      <c r="D2" s="513"/>
      <c r="E2" s="513"/>
      <c r="F2" s="513"/>
      <c r="G2" s="513"/>
      <c r="H2" s="513"/>
      <c r="I2" s="513"/>
      <c r="J2" s="513"/>
      <c r="K2" s="191"/>
      <c r="L2" s="191"/>
      <c r="M2" s="191"/>
      <c r="N2" s="191"/>
      <c r="O2" s="191"/>
      <c r="P2" s="191"/>
    </row>
    <row r="3" spans="1:21" ht="63" customHeight="1">
      <c r="A3" s="194" t="s">
        <v>1</v>
      </c>
      <c r="B3" s="503" t="s">
        <v>2</v>
      </c>
      <c r="C3" s="507"/>
      <c r="D3" s="508"/>
      <c r="E3" s="509"/>
      <c r="F3" s="510"/>
      <c r="G3" s="511"/>
      <c r="H3" s="512"/>
      <c r="I3" s="512"/>
      <c r="J3" s="512"/>
      <c r="K3" s="195"/>
      <c r="L3" s="195"/>
      <c r="M3" s="195"/>
      <c r="N3" s="195"/>
      <c r="O3" s="195"/>
      <c r="P3" s="195"/>
      <c r="Q3" s="2"/>
      <c r="R3" s="2"/>
      <c r="S3" s="2"/>
      <c r="T3" s="2"/>
      <c r="U3" s="2"/>
    </row>
    <row r="4" spans="1:21" s="2" customFormat="1" ht="15">
      <c r="A4" s="196" t="s">
        <v>3</v>
      </c>
      <c r="B4" s="453">
        <v>48615455</v>
      </c>
      <c r="C4" s="515"/>
      <c r="D4" s="515"/>
      <c r="E4" s="462"/>
      <c r="F4" s="463"/>
      <c r="G4" s="464"/>
      <c r="H4" s="514"/>
      <c r="I4" s="514"/>
      <c r="J4" s="514"/>
      <c r="K4" s="7"/>
      <c r="L4" s="7"/>
      <c r="M4" s="7"/>
      <c r="N4" s="7"/>
      <c r="O4" s="7"/>
      <c r="P4" s="7"/>
    </row>
    <row r="5" spans="1:21" ht="1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</row>
    <row r="6" spans="1:21" ht="18.75" customHeight="1">
      <c r="A6" s="502" t="s">
        <v>4</v>
      </c>
      <c r="B6" s="502"/>
      <c r="C6" s="50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</row>
    <row r="7" spans="1:21" ht="15.75" customHeight="1">
      <c r="A7" s="502" t="s">
        <v>5</v>
      </c>
      <c r="B7" s="502"/>
      <c r="C7" s="50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</row>
    <row r="8" spans="1:21" ht="28.5">
      <c r="A8" s="194" t="s">
        <v>6</v>
      </c>
      <c r="B8" s="129" t="s">
        <v>7</v>
      </c>
      <c r="C8" s="130" t="s">
        <v>8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</row>
    <row r="9" spans="1:21" ht="15">
      <c r="A9" s="129">
        <v>1</v>
      </c>
      <c r="B9" s="129">
        <v>2</v>
      </c>
      <c r="C9" s="130">
        <v>3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</row>
    <row r="10" spans="1:21" ht="15">
      <c r="A10" s="197" t="s">
        <v>9</v>
      </c>
      <c r="B10" s="198" t="s">
        <v>10</v>
      </c>
      <c r="C10" s="189">
        <v>1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</row>
    <row r="11" spans="1:21" ht="30">
      <c r="A11" s="199" t="s">
        <v>11</v>
      </c>
      <c r="B11" s="198" t="s">
        <v>12</v>
      </c>
      <c r="C11" s="200">
        <v>0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</row>
    <row r="12" spans="1:21" ht="30">
      <c r="A12" s="199" t="s">
        <v>13</v>
      </c>
      <c r="B12" s="196" t="s">
        <v>14</v>
      </c>
      <c r="C12" s="200">
        <v>0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</row>
    <row r="13" spans="1:21" ht="45">
      <c r="A13" s="197" t="s">
        <v>15</v>
      </c>
      <c r="B13" s="198" t="s">
        <v>16</v>
      </c>
      <c r="C13" s="200">
        <v>0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</row>
    <row r="14" spans="1:21" ht="60">
      <c r="A14" s="201" t="s">
        <v>17</v>
      </c>
      <c r="B14" s="196" t="s">
        <v>18</v>
      </c>
      <c r="C14" s="134">
        <v>0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</row>
    <row r="15" spans="1:21" ht="75">
      <c r="A15" s="201" t="s">
        <v>19</v>
      </c>
      <c r="B15" s="196" t="s">
        <v>20</v>
      </c>
      <c r="C15" s="134">
        <v>0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</row>
    <row r="16" spans="1:21" ht="63" customHeight="1">
      <c r="A16" s="201" t="s">
        <v>21</v>
      </c>
      <c r="B16" s="196" t="s">
        <v>22</v>
      </c>
      <c r="C16" s="134">
        <v>0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</row>
    <row r="17" spans="1:21" ht="60">
      <c r="A17" s="201" t="s">
        <v>23</v>
      </c>
      <c r="B17" s="196" t="s">
        <v>24</v>
      </c>
      <c r="C17" s="134">
        <v>0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</row>
    <row r="18" spans="1:21" ht="60">
      <c r="A18" s="202" t="s">
        <v>25</v>
      </c>
      <c r="B18" s="198" t="s">
        <v>26</v>
      </c>
      <c r="C18" s="203">
        <v>0</v>
      </c>
      <c r="D18" s="2"/>
      <c r="E18" s="2"/>
      <c r="F18" s="2"/>
      <c r="G18" s="2"/>
      <c r="H18" s="2"/>
      <c r="I18" s="2"/>
      <c r="J18" s="2"/>
      <c r="K18" s="2"/>
      <c r="L18" s="135"/>
      <c r="M18" s="2"/>
      <c r="N18" s="2"/>
      <c r="O18" s="2"/>
      <c r="P18" s="2"/>
      <c r="Q18" s="2"/>
      <c r="R18" s="2"/>
      <c r="S18" s="2"/>
      <c r="T18" s="2"/>
      <c r="U18" s="2"/>
    </row>
    <row r="19" spans="1:21" ht="15">
      <c r="A19" s="204"/>
      <c r="B19" s="205"/>
      <c r="C19" s="206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</row>
    <row r="20" spans="1:21" ht="15.75" customHeight="1">
      <c r="A20" s="516" t="s">
        <v>27</v>
      </c>
      <c r="B20" s="517"/>
      <c r="C20" s="517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</row>
    <row r="21" spans="1:21" ht="15">
      <c r="A21" s="192"/>
      <c r="B21" s="205"/>
      <c r="C21" s="206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</row>
    <row r="22" spans="1:21" ht="28.5">
      <c r="A22" s="75" t="s">
        <v>6</v>
      </c>
      <c r="B22" s="75" t="s">
        <v>7</v>
      </c>
      <c r="C22" s="207" t="s">
        <v>28</v>
      </c>
      <c r="D22" s="105"/>
      <c r="E22" s="105"/>
      <c r="F22" s="105"/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2"/>
      <c r="U22" s="2"/>
    </row>
    <row r="23" spans="1:21" s="29" customFormat="1" ht="15">
      <c r="A23" s="75">
        <v>1</v>
      </c>
      <c r="B23" s="75">
        <v>2</v>
      </c>
      <c r="C23" s="75">
        <v>3</v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306"/>
      <c r="R23" s="306"/>
      <c r="S23" s="306"/>
      <c r="T23" s="311"/>
      <c r="U23" s="311"/>
    </row>
    <row r="24" spans="1:21" ht="15">
      <c r="A24" s="208" t="s">
        <v>29</v>
      </c>
      <c r="B24" s="198" t="s">
        <v>10</v>
      </c>
      <c r="C24" s="134">
        <v>1</v>
      </c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2"/>
      <c r="U24" s="2"/>
    </row>
    <row r="25" spans="1:21" ht="15">
      <c r="A25" s="208" t="s">
        <v>30</v>
      </c>
      <c r="B25" s="196" t="s">
        <v>12</v>
      </c>
      <c r="C25" s="134">
        <v>0</v>
      </c>
      <c r="D25" s="105"/>
      <c r="E25" s="105"/>
      <c r="F25" s="105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2"/>
      <c r="U25" s="2"/>
    </row>
    <row r="26" spans="1:21" ht="15">
      <c r="A26" s="208" t="s">
        <v>31</v>
      </c>
      <c r="B26" s="196" t="s">
        <v>14</v>
      </c>
      <c r="C26" s="134">
        <v>0</v>
      </c>
      <c r="D26" s="105"/>
      <c r="E26" s="105"/>
      <c r="F26" s="105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2"/>
      <c r="U26" s="2"/>
    </row>
    <row r="27" spans="1:21" ht="15">
      <c r="A27" s="208" t="s">
        <v>32</v>
      </c>
      <c r="B27" s="196" t="s">
        <v>16</v>
      </c>
      <c r="C27" s="134">
        <v>2</v>
      </c>
      <c r="D27" s="105"/>
      <c r="E27" s="105"/>
      <c r="F27" s="105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2"/>
      <c r="U27" s="2"/>
    </row>
    <row r="28" spans="1:21" ht="30">
      <c r="A28" s="208" t="s">
        <v>33</v>
      </c>
      <c r="B28" s="196" t="s">
        <v>18</v>
      </c>
      <c r="C28" s="134">
        <v>1</v>
      </c>
      <c r="D28" s="105"/>
      <c r="E28" s="105"/>
      <c r="F28" s="105"/>
      <c r="G28" s="105"/>
      <c r="H28" s="105"/>
      <c r="I28" s="105"/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2"/>
      <c r="U28" s="2"/>
    </row>
    <row r="29" spans="1:21" ht="92.25" customHeight="1">
      <c r="A29" s="192"/>
      <c r="B29" s="205"/>
      <c r="C29" s="206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</row>
    <row r="30" spans="1:21" ht="15">
      <c r="A30" s="491" t="s">
        <v>34</v>
      </c>
      <c r="B30" s="519"/>
      <c r="C30" s="519"/>
      <c r="D30" s="519"/>
      <c r="E30" s="519"/>
      <c r="F30" s="519"/>
      <c r="G30" s="519"/>
      <c r="H30" s="519"/>
      <c r="I30" s="519"/>
      <c r="J30" s="519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</row>
    <row r="31" spans="1:21" ht="15.75" customHeight="1">
      <c r="A31" s="484" t="s">
        <v>35</v>
      </c>
      <c r="B31" s="484"/>
      <c r="C31" s="484"/>
      <c r="D31" s="484"/>
      <c r="E31" s="484"/>
      <c r="F31" s="484"/>
      <c r="G31" s="484"/>
      <c r="H31" s="484"/>
      <c r="I31" s="484"/>
      <c r="J31" s="484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</row>
    <row r="32" spans="1:21" ht="15">
      <c r="A32" s="82"/>
      <c r="B32" s="82"/>
      <c r="C32" s="82"/>
      <c r="D32" s="518" t="s">
        <v>36</v>
      </c>
      <c r="E32" s="518"/>
      <c r="F32" s="518"/>
      <c r="G32" s="518"/>
      <c r="H32" s="518"/>
      <c r="I32" s="518"/>
      <c r="J32" s="209"/>
      <c r="K32" s="209"/>
      <c r="L32" s="2"/>
      <c r="M32" s="2"/>
      <c r="N32" s="2"/>
      <c r="O32" s="2"/>
      <c r="P32" s="2"/>
      <c r="Q32" s="2"/>
      <c r="R32" s="2"/>
      <c r="S32" s="2"/>
      <c r="T32" s="2"/>
      <c r="U32" s="2"/>
    </row>
    <row r="33" spans="1:21" ht="31.5" customHeight="1">
      <c r="A33" s="450" t="s">
        <v>37</v>
      </c>
      <c r="B33" s="450" t="s">
        <v>7</v>
      </c>
      <c r="C33" s="450" t="s">
        <v>38</v>
      </c>
      <c r="D33" s="450"/>
      <c r="E33" s="450"/>
      <c r="F33" s="450"/>
      <c r="G33" s="486" t="s">
        <v>39</v>
      </c>
      <c r="H33" s="492"/>
      <c r="I33" s="210" t="s">
        <v>40</v>
      </c>
      <c r="J33" s="107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</row>
    <row r="34" spans="1:21" ht="15.75" customHeight="1">
      <c r="A34" s="450"/>
      <c r="B34" s="450"/>
      <c r="C34" s="499" t="s">
        <v>41</v>
      </c>
      <c r="D34" s="450" t="s">
        <v>42</v>
      </c>
      <c r="E34" s="450"/>
      <c r="F34" s="450"/>
      <c r="G34" s="499" t="s">
        <v>41</v>
      </c>
      <c r="H34" s="499" t="s">
        <v>43</v>
      </c>
      <c r="I34" s="450" t="s">
        <v>41</v>
      </c>
      <c r="J34" s="27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</row>
    <row r="35" spans="1:21" ht="71.25">
      <c r="A35" s="450"/>
      <c r="B35" s="450"/>
      <c r="C35" s="501"/>
      <c r="D35" s="75" t="s">
        <v>44</v>
      </c>
      <c r="E35" s="75" t="s">
        <v>45</v>
      </c>
      <c r="F35" s="75" t="s">
        <v>46</v>
      </c>
      <c r="G35" s="500"/>
      <c r="H35" s="501"/>
      <c r="I35" s="450"/>
      <c r="J35" s="213"/>
      <c r="K35" s="105"/>
      <c r="L35" s="105"/>
      <c r="M35" s="105"/>
      <c r="N35" s="105"/>
      <c r="O35" s="105"/>
      <c r="P35" s="105"/>
      <c r="Q35" s="105"/>
      <c r="R35" s="2"/>
      <c r="S35" s="2"/>
      <c r="T35" s="2"/>
      <c r="U35" s="2"/>
    </row>
    <row r="36" spans="1:21" s="29" customFormat="1" ht="15">
      <c r="A36" s="75">
        <v>1</v>
      </c>
      <c r="B36" s="75">
        <v>2</v>
      </c>
      <c r="C36" s="75">
        <v>3</v>
      </c>
      <c r="D36" s="75">
        <v>4</v>
      </c>
      <c r="E36" s="75">
        <v>5</v>
      </c>
      <c r="F36" s="75">
        <v>6</v>
      </c>
      <c r="G36" s="75">
        <v>7</v>
      </c>
      <c r="H36" s="75">
        <v>8</v>
      </c>
      <c r="I36" s="75">
        <v>9</v>
      </c>
      <c r="J36" s="27"/>
      <c r="K36" s="27"/>
      <c r="L36" s="27"/>
      <c r="M36" s="27"/>
      <c r="N36" s="27"/>
      <c r="O36" s="27"/>
      <c r="P36" s="27"/>
      <c r="Q36" s="306"/>
      <c r="R36" s="311"/>
      <c r="S36" s="311"/>
      <c r="T36" s="311"/>
      <c r="U36" s="311"/>
    </row>
    <row r="37" spans="1:21" ht="15">
      <c r="A37" s="214" t="s">
        <v>47</v>
      </c>
      <c r="B37" s="198" t="s">
        <v>10</v>
      </c>
      <c r="C37" s="215">
        <f>C38+C47+C48+C51+C52+C53+C54</f>
        <v>59</v>
      </c>
      <c r="D37" s="215">
        <f>D38+D47+D48+D51+D53+D54</f>
        <v>55</v>
      </c>
      <c r="E37" s="215">
        <f>E38+E47+E48+E51+E52+E53+E54</f>
        <v>0</v>
      </c>
      <c r="F37" s="215">
        <f>F38+F47+F48+F51+F52+F53+F54</f>
        <v>0</v>
      </c>
      <c r="G37" s="215">
        <f>G38+G47+G48+G51+G52+G53+G54</f>
        <v>3</v>
      </c>
      <c r="H37" s="215">
        <f>H38+H47+H48+H51+H53+H54</f>
        <v>2</v>
      </c>
      <c r="I37" s="215">
        <v>54</v>
      </c>
      <c r="J37" s="216"/>
      <c r="K37" s="105"/>
      <c r="L37" s="105"/>
      <c r="M37" s="217"/>
      <c r="N37" s="217"/>
      <c r="O37" s="191"/>
      <c r="P37" s="191"/>
      <c r="Q37" s="105"/>
      <c r="R37" s="2"/>
      <c r="S37" s="2"/>
      <c r="T37" s="2"/>
      <c r="U37" s="2"/>
    </row>
    <row r="38" spans="1:21" ht="28.5">
      <c r="A38" s="218" t="s">
        <v>48</v>
      </c>
      <c r="B38" s="198" t="s">
        <v>12</v>
      </c>
      <c r="C38" s="219">
        <f t="shared" ref="C38:I38" si="0">C39+C40+C41+C42+C43+C44+C45+C46</f>
        <v>0</v>
      </c>
      <c r="D38" s="219">
        <f t="shared" si="0"/>
        <v>0</v>
      </c>
      <c r="E38" s="219">
        <f t="shared" si="0"/>
        <v>0</v>
      </c>
      <c r="F38" s="219">
        <f t="shared" si="0"/>
        <v>0</v>
      </c>
      <c r="G38" s="219">
        <f t="shared" si="0"/>
        <v>0</v>
      </c>
      <c r="H38" s="219">
        <f t="shared" si="0"/>
        <v>0</v>
      </c>
      <c r="I38" s="219">
        <f t="shared" si="0"/>
        <v>0</v>
      </c>
      <c r="J38" s="220"/>
      <c r="K38" s="105"/>
      <c r="L38" s="173"/>
      <c r="M38" s="105"/>
      <c r="N38" s="105"/>
      <c r="O38" s="105"/>
      <c r="P38" s="45"/>
      <c r="Q38" s="105"/>
      <c r="R38" s="2"/>
      <c r="S38" s="2"/>
      <c r="T38" s="2"/>
      <c r="U38" s="2"/>
    </row>
    <row r="39" spans="1:21" ht="30">
      <c r="A39" s="221" t="s">
        <v>49</v>
      </c>
      <c r="B39" s="196" t="s">
        <v>14</v>
      </c>
      <c r="C39" s="222"/>
      <c r="D39" s="222"/>
      <c r="E39" s="222"/>
      <c r="F39" s="222"/>
      <c r="G39" s="222"/>
      <c r="H39" s="222"/>
      <c r="I39" s="222"/>
      <c r="J39" s="223"/>
      <c r="K39" s="105"/>
      <c r="L39" s="173"/>
      <c r="M39" s="105"/>
      <c r="N39" s="105"/>
      <c r="O39" s="105"/>
      <c r="P39" s="45"/>
      <c r="Q39" s="105"/>
      <c r="R39" s="2"/>
      <c r="S39" s="2"/>
      <c r="T39" s="2"/>
      <c r="U39" s="2"/>
    </row>
    <row r="40" spans="1:21" ht="15">
      <c r="A40" s="224" t="s">
        <v>50</v>
      </c>
      <c r="B40" s="198" t="s">
        <v>16</v>
      </c>
      <c r="C40" s="222"/>
      <c r="D40" s="222"/>
      <c r="E40" s="222"/>
      <c r="F40" s="222"/>
      <c r="G40" s="222"/>
      <c r="H40" s="222"/>
      <c r="I40" s="222"/>
      <c r="J40" s="223"/>
      <c r="K40" s="2"/>
      <c r="L40" s="225"/>
      <c r="M40" s="2"/>
      <c r="N40" s="2"/>
      <c r="O40" s="2"/>
      <c r="P40" s="50"/>
      <c r="Q40" s="2"/>
      <c r="R40" s="2"/>
      <c r="S40" s="2"/>
      <c r="T40" s="2"/>
      <c r="U40" s="2"/>
    </row>
    <row r="41" spans="1:21" ht="15">
      <c r="A41" s="226" t="s">
        <v>51</v>
      </c>
      <c r="B41" s="196" t="s">
        <v>18</v>
      </c>
      <c r="C41" s="222"/>
      <c r="D41" s="222"/>
      <c r="E41" s="222"/>
      <c r="F41" s="222"/>
      <c r="G41" s="222"/>
      <c r="H41" s="222"/>
      <c r="I41" s="222"/>
      <c r="J41" s="223"/>
      <c r="K41" s="2"/>
      <c r="L41" s="2"/>
      <c r="M41" s="2"/>
      <c r="N41" s="2"/>
      <c r="O41" s="2"/>
      <c r="P41" s="50"/>
      <c r="Q41" s="2"/>
      <c r="R41" s="2"/>
      <c r="S41" s="2"/>
      <c r="T41" s="2"/>
      <c r="U41" s="2"/>
    </row>
    <row r="42" spans="1:21" ht="15">
      <c r="A42" s="224" t="s">
        <v>52</v>
      </c>
      <c r="B42" s="196" t="s">
        <v>20</v>
      </c>
      <c r="C42" s="222"/>
      <c r="D42" s="222"/>
      <c r="E42" s="222"/>
      <c r="F42" s="222"/>
      <c r="G42" s="222"/>
      <c r="H42" s="222"/>
      <c r="I42" s="222"/>
      <c r="J42" s="223"/>
      <c r="K42" s="2"/>
      <c r="L42" s="2"/>
      <c r="M42" s="2"/>
      <c r="N42" s="2"/>
      <c r="O42" s="2"/>
      <c r="P42" s="50"/>
      <c r="Q42" s="2"/>
      <c r="R42" s="2"/>
      <c r="S42" s="2"/>
      <c r="T42" s="2"/>
      <c r="U42" s="2"/>
    </row>
    <row r="43" spans="1:21" ht="15">
      <c r="A43" s="224" t="s">
        <v>53</v>
      </c>
      <c r="B43" s="196" t="s">
        <v>22</v>
      </c>
      <c r="C43" s="222"/>
      <c r="D43" s="222"/>
      <c r="E43" s="222"/>
      <c r="F43" s="222"/>
      <c r="G43" s="222"/>
      <c r="H43" s="222"/>
      <c r="I43" s="222"/>
      <c r="J43" s="223"/>
      <c r="K43" s="2"/>
      <c r="L43" s="2"/>
      <c r="M43" s="2"/>
      <c r="N43" s="2"/>
      <c r="O43" s="2"/>
      <c r="P43" s="50"/>
      <c r="Q43" s="2"/>
      <c r="R43" s="2"/>
      <c r="S43" s="2"/>
      <c r="T43" s="2"/>
      <c r="U43" s="2"/>
    </row>
    <row r="44" spans="1:21" ht="15">
      <c r="A44" s="221" t="s">
        <v>54</v>
      </c>
      <c r="B44" s="196" t="s">
        <v>24</v>
      </c>
      <c r="C44" s="222"/>
      <c r="D44" s="222"/>
      <c r="E44" s="222"/>
      <c r="F44" s="222"/>
      <c r="G44" s="222"/>
      <c r="H44" s="222"/>
      <c r="I44" s="222"/>
      <c r="J44" s="223"/>
      <c r="K44" s="2"/>
      <c r="L44" s="2"/>
      <c r="M44" s="2"/>
      <c r="N44" s="2"/>
      <c r="O44" s="2"/>
      <c r="P44" s="50"/>
      <c r="Q44" s="2"/>
      <c r="R44" s="2"/>
      <c r="S44" s="2"/>
      <c r="T44" s="2"/>
      <c r="U44" s="2"/>
    </row>
    <row r="45" spans="1:21" ht="15">
      <c r="A45" s="224" t="s">
        <v>55</v>
      </c>
      <c r="B45" s="198" t="s">
        <v>26</v>
      </c>
      <c r="C45" s="222"/>
      <c r="D45" s="222"/>
      <c r="E45" s="222"/>
      <c r="F45" s="222"/>
      <c r="G45" s="222"/>
      <c r="H45" s="222"/>
      <c r="I45" s="222"/>
      <c r="J45" s="223"/>
      <c r="K45" s="2"/>
      <c r="L45" s="2"/>
      <c r="M45" s="2"/>
      <c r="N45" s="2"/>
      <c r="O45" s="2"/>
      <c r="P45" s="50"/>
      <c r="Q45" s="2"/>
      <c r="R45" s="2"/>
      <c r="S45" s="2"/>
      <c r="T45" s="2"/>
      <c r="U45" s="2"/>
    </row>
    <row r="46" spans="1:21" ht="15">
      <c r="A46" s="224" t="s">
        <v>56</v>
      </c>
      <c r="B46" s="227">
        <v>10</v>
      </c>
      <c r="C46" s="222"/>
      <c r="D46" s="222"/>
      <c r="E46" s="222"/>
      <c r="F46" s="222"/>
      <c r="G46" s="222"/>
      <c r="H46" s="222"/>
      <c r="I46" s="222"/>
      <c r="J46" s="223"/>
      <c r="K46" s="2"/>
      <c r="L46" s="2"/>
      <c r="M46" s="2"/>
      <c r="N46" s="2"/>
      <c r="O46" s="2"/>
      <c r="P46" s="50"/>
      <c r="Q46" s="2"/>
      <c r="R46" s="2"/>
      <c r="S46" s="2"/>
      <c r="T46" s="2"/>
      <c r="U46" s="2"/>
    </row>
    <row r="47" spans="1:21" ht="15">
      <c r="A47" s="307" t="s">
        <v>57</v>
      </c>
      <c r="B47" s="227">
        <v>11</v>
      </c>
      <c r="C47" s="222">
        <v>59</v>
      </c>
      <c r="D47" s="222">
        <v>55</v>
      </c>
      <c r="E47" s="222"/>
      <c r="F47" s="222"/>
      <c r="G47" s="222">
        <v>3</v>
      </c>
      <c r="H47" s="222">
        <v>2</v>
      </c>
      <c r="I47" s="222">
        <v>54</v>
      </c>
      <c r="J47" s="229"/>
      <c r="K47" s="2"/>
      <c r="L47" s="2"/>
      <c r="M47" s="2"/>
      <c r="N47" s="2"/>
      <c r="O47" s="2"/>
      <c r="P47" s="50"/>
      <c r="Q47" s="2"/>
      <c r="R47" s="2"/>
      <c r="S47" s="2"/>
      <c r="T47" s="2"/>
      <c r="U47" s="2"/>
    </row>
    <row r="48" spans="1:21" ht="15">
      <c r="A48" s="307" t="s">
        <v>58</v>
      </c>
      <c r="B48" s="227">
        <v>12</v>
      </c>
      <c r="C48" s="222"/>
      <c r="D48" s="222"/>
      <c r="E48" s="222"/>
      <c r="F48" s="222"/>
      <c r="G48" s="222"/>
      <c r="H48" s="222"/>
      <c r="I48" s="222"/>
      <c r="J48" s="229"/>
      <c r="K48" s="2"/>
      <c r="L48" s="2"/>
      <c r="M48" s="2"/>
      <c r="N48" s="2"/>
      <c r="O48" s="2"/>
      <c r="P48" s="50"/>
      <c r="Q48" s="2"/>
      <c r="R48" s="2"/>
      <c r="S48" s="2"/>
      <c r="T48" s="2"/>
      <c r="U48" s="2"/>
    </row>
    <row r="49" spans="1:21" ht="37.5" customHeight="1">
      <c r="A49" s="208" t="s">
        <v>59</v>
      </c>
      <c r="B49" s="227">
        <v>13</v>
      </c>
      <c r="C49" s="222"/>
      <c r="D49" s="222"/>
      <c r="E49" s="222"/>
      <c r="F49" s="222"/>
      <c r="G49" s="222"/>
      <c r="H49" s="222"/>
      <c r="I49" s="222"/>
      <c r="J49" s="229"/>
      <c r="K49" s="2"/>
      <c r="L49" s="2"/>
      <c r="M49" s="2"/>
      <c r="N49" s="2"/>
      <c r="O49" s="2"/>
      <c r="P49" s="50"/>
      <c r="Q49" s="2"/>
      <c r="R49" s="2"/>
      <c r="S49" s="2"/>
      <c r="T49" s="2"/>
      <c r="U49" s="2"/>
    </row>
    <row r="50" spans="1:21" ht="15">
      <c r="A50" s="208" t="s">
        <v>60</v>
      </c>
      <c r="B50" s="227">
        <v>14</v>
      </c>
      <c r="C50" s="222"/>
      <c r="D50" s="222"/>
      <c r="E50" s="222"/>
      <c r="F50" s="222"/>
      <c r="G50" s="222"/>
      <c r="H50" s="222"/>
      <c r="I50" s="222"/>
      <c r="J50" s="229"/>
      <c r="K50" s="2"/>
      <c r="L50" s="2"/>
      <c r="M50" s="2"/>
      <c r="N50" s="2"/>
      <c r="O50" s="2"/>
      <c r="P50" s="50"/>
      <c r="Q50" s="2"/>
      <c r="R50" s="2"/>
      <c r="S50" s="2"/>
      <c r="T50" s="2"/>
      <c r="U50" s="2"/>
    </row>
    <row r="51" spans="1:21" ht="15">
      <c r="A51" s="233" t="s">
        <v>61</v>
      </c>
      <c r="B51" s="227">
        <v>15</v>
      </c>
      <c r="C51" s="222"/>
      <c r="D51" s="231"/>
      <c r="E51" s="222"/>
      <c r="F51" s="222"/>
      <c r="G51" s="222"/>
      <c r="H51" s="232"/>
      <c r="I51" s="222"/>
      <c r="J51" s="229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</row>
    <row r="52" spans="1:21" ht="15">
      <c r="A52" s="233" t="s">
        <v>62</v>
      </c>
      <c r="B52" s="227">
        <v>16</v>
      </c>
      <c r="C52" s="222"/>
      <c r="D52" s="234" t="s">
        <v>63</v>
      </c>
      <c r="E52" s="222"/>
      <c r="F52" s="222"/>
      <c r="G52" s="222"/>
      <c r="H52" s="234" t="s">
        <v>63</v>
      </c>
      <c r="I52" s="222"/>
      <c r="J52" s="229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</row>
    <row r="53" spans="1:21" ht="15">
      <c r="A53" s="233" t="s">
        <v>64</v>
      </c>
      <c r="B53" s="227">
        <v>17</v>
      </c>
      <c r="C53" s="222"/>
      <c r="D53" s="231"/>
      <c r="E53" s="222"/>
      <c r="F53" s="222"/>
      <c r="G53" s="222"/>
      <c r="H53" s="232"/>
      <c r="I53" s="222"/>
      <c r="J53" s="229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</row>
    <row r="54" spans="1:21" ht="15">
      <c r="A54" s="235" t="s">
        <v>65</v>
      </c>
      <c r="B54" s="236">
        <v>18</v>
      </c>
      <c r="C54" s="237"/>
      <c r="D54" s="231"/>
      <c r="E54" s="237"/>
      <c r="F54" s="237"/>
      <c r="G54" s="237"/>
      <c r="H54" s="232"/>
      <c r="I54" s="237"/>
      <c r="J54" s="229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</row>
    <row r="55" spans="1:21" ht="30">
      <c r="A55" s="238" t="s">
        <v>66</v>
      </c>
      <c r="B55" s="227">
        <v>19</v>
      </c>
      <c r="C55" s="237"/>
      <c r="D55" s="231"/>
      <c r="E55" s="237"/>
      <c r="F55" s="237"/>
      <c r="G55" s="237"/>
      <c r="H55" s="232"/>
      <c r="I55" s="237"/>
      <c r="J55" s="229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</row>
    <row r="56" spans="1:21" ht="15">
      <c r="A56" s="239" t="s">
        <v>67</v>
      </c>
      <c r="B56" s="227">
        <v>20</v>
      </c>
      <c r="C56" s="237"/>
      <c r="D56" s="231"/>
      <c r="E56" s="237"/>
      <c r="F56" s="237"/>
      <c r="G56" s="237"/>
      <c r="H56" s="232"/>
      <c r="I56" s="237"/>
      <c r="J56" s="229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</row>
    <row r="57" spans="1:21" ht="30">
      <c r="A57" s="199" t="s">
        <v>68</v>
      </c>
      <c r="B57" s="236">
        <v>21</v>
      </c>
      <c r="C57" s="237">
        <v>4</v>
      </c>
      <c r="D57" s="234" t="s">
        <v>63</v>
      </c>
      <c r="E57" s="234" t="s">
        <v>63</v>
      </c>
      <c r="F57" s="234" t="s">
        <v>63</v>
      </c>
      <c r="G57" s="237">
        <v>1</v>
      </c>
      <c r="H57" s="240" t="s">
        <v>63</v>
      </c>
      <c r="I57" s="234" t="s">
        <v>63</v>
      </c>
      <c r="J57" s="229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</row>
    <row r="58" spans="1:21" ht="15">
      <c r="A58" s="241" t="s">
        <v>69</v>
      </c>
      <c r="B58" s="227">
        <v>22</v>
      </c>
      <c r="C58" s="222"/>
      <c r="D58" s="234" t="s">
        <v>63</v>
      </c>
      <c r="E58" s="234" t="s">
        <v>63</v>
      </c>
      <c r="F58" s="234" t="s">
        <v>63</v>
      </c>
      <c r="G58" s="222"/>
      <c r="H58" s="234" t="s">
        <v>63</v>
      </c>
      <c r="I58" s="234" t="s">
        <v>63</v>
      </c>
      <c r="J58" s="229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</row>
    <row r="59" spans="1:21" ht="15">
      <c r="A59" s="242" t="s">
        <v>70</v>
      </c>
      <c r="B59" s="227">
        <v>23</v>
      </c>
      <c r="C59" s="222">
        <v>55</v>
      </c>
      <c r="D59" s="234" t="s">
        <v>63</v>
      </c>
      <c r="E59" s="234" t="s">
        <v>63</v>
      </c>
      <c r="F59" s="234" t="s">
        <v>63</v>
      </c>
      <c r="G59" s="222">
        <v>2</v>
      </c>
      <c r="H59" s="234" t="s">
        <v>63</v>
      </c>
      <c r="I59" s="234" t="s">
        <v>63</v>
      </c>
      <c r="J59" s="243"/>
      <c r="K59" s="193"/>
      <c r="L59" s="193"/>
      <c r="M59" s="193"/>
      <c r="N59" s="193"/>
      <c r="O59" s="193"/>
      <c r="P59" s="193"/>
      <c r="Q59" s="2"/>
      <c r="R59" s="2"/>
      <c r="S59" s="2"/>
      <c r="T59" s="2"/>
      <c r="U59" s="2"/>
    </row>
    <row r="60" spans="1:21" ht="15">
      <c r="A60" s="244"/>
      <c r="B60" s="245"/>
      <c r="C60" s="246"/>
      <c r="D60" s="247"/>
      <c r="E60" s="247"/>
      <c r="F60" s="248"/>
      <c r="G60" s="247"/>
      <c r="H60" s="247"/>
      <c r="I60" s="243"/>
      <c r="J60" s="243"/>
      <c r="K60" s="249"/>
      <c r="L60" s="249"/>
      <c r="M60" s="249"/>
      <c r="N60" s="249"/>
      <c r="O60" s="249"/>
      <c r="P60" s="249"/>
      <c r="Q60" s="2"/>
      <c r="R60" s="2"/>
      <c r="S60" s="2"/>
      <c r="T60" s="2"/>
      <c r="U60" s="2"/>
    </row>
    <row r="61" spans="1:21" ht="15.75" customHeight="1">
      <c r="A61" s="484" t="s">
        <v>71</v>
      </c>
      <c r="B61" s="484"/>
      <c r="C61" s="484"/>
      <c r="D61" s="484"/>
      <c r="E61" s="484"/>
      <c r="F61" s="484"/>
      <c r="G61" s="484"/>
      <c r="H61" s="484"/>
      <c r="I61" s="484"/>
      <c r="J61" s="484"/>
      <c r="K61" s="484"/>
      <c r="L61" s="484"/>
      <c r="M61" s="484"/>
      <c r="N61" s="484"/>
      <c r="O61" s="2"/>
      <c r="P61" s="2"/>
      <c r="Q61" s="2"/>
      <c r="R61" s="2"/>
      <c r="S61" s="2"/>
      <c r="T61" s="2"/>
      <c r="U61" s="2"/>
    </row>
    <row r="62" spans="1:21" ht="15" customHeight="1">
      <c r="A62" s="82"/>
      <c r="B62" s="82"/>
      <c r="C62" s="82"/>
      <c r="D62" s="82"/>
      <c r="E62" s="82"/>
      <c r="F62" s="82"/>
      <c r="G62" s="82"/>
      <c r="H62" s="483" t="s">
        <v>72</v>
      </c>
      <c r="I62" s="483"/>
      <c r="J62" s="483"/>
      <c r="K62" s="483"/>
      <c r="L62" s="250"/>
      <c r="M62" s="167"/>
      <c r="N62" s="167"/>
      <c r="O62" s="2"/>
      <c r="P62" s="2"/>
      <c r="Q62" s="2"/>
      <c r="R62" s="2"/>
      <c r="S62" s="2"/>
      <c r="T62" s="2"/>
      <c r="U62" s="2"/>
    </row>
    <row r="63" spans="1:21" ht="15.75" customHeight="1">
      <c r="A63" s="450" t="s">
        <v>37</v>
      </c>
      <c r="B63" s="450" t="s">
        <v>7</v>
      </c>
      <c r="C63" s="499" t="s">
        <v>73</v>
      </c>
      <c r="D63" s="450" t="s">
        <v>74</v>
      </c>
      <c r="E63" s="450"/>
      <c r="F63" s="450"/>
      <c r="G63" s="450"/>
      <c r="H63" s="450"/>
      <c r="I63" s="450"/>
      <c r="J63" s="450"/>
      <c r="K63" s="503"/>
      <c r="L63" s="27"/>
      <c r="M63" s="27"/>
      <c r="N63" s="27"/>
      <c r="O63" s="105"/>
      <c r="P63" s="105"/>
      <c r="Q63" s="105"/>
      <c r="R63" s="2"/>
      <c r="S63" s="2"/>
      <c r="T63" s="2"/>
      <c r="U63" s="2"/>
    </row>
    <row r="64" spans="1:21" ht="15">
      <c r="A64" s="450"/>
      <c r="B64" s="450"/>
      <c r="C64" s="501"/>
      <c r="D64" s="75" t="s">
        <v>75</v>
      </c>
      <c r="E64" s="75" t="s">
        <v>76</v>
      </c>
      <c r="F64" s="75" t="s">
        <v>77</v>
      </c>
      <c r="G64" s="75" t="s">
        <v>78</v>
      </c>
      <c r="H64" s="75" t="s">
        <v>79</v>
      </c>
      <c r="I64" s="75" t="s">
        <v>80</v>
      </c>
      <c r="J64" s="75" t="s">
        <v>81</v>
      </c>
      <c r="K64" s="75" t="s">
        <v>82</v>
      </c>
      <c r="L64" s="27"/>
      <c r="M64" s="27"/>
      <c r="N64" s="27"/>
      <c r="O64" s="105"/>
      <c r="P64" s="105"/>
      <c r="Q64" s="105"/>
      <c r="R64" s="2"/>
      <c r="S64" s="2"/>
      <c r="T64" s="2"/>
      <c r="U64" s="2"/>
    </row>
    <row r="65" spans="1:21" s="29" customFormat="1" ht="15">
      <c r="A65" s="75">
        <v>1</v>
      </c>
      <c r="B65" s="75">
        <v>2</v>
      </c>
      <c r="C65" s="75">
        <v>3</v>
      </c>
      <c r="D65" s="75">
        <v>4</v>
      </c>
      <c r="E65" s="75">
        <v>5</v>
      </c>
      <c r="F65" s="75">
        <v>6</v>
      </c>
      <c r="G65" s="75">
        <v>7</v>
      </c>
      <c r="H65" s="75">
        <v>8</v>
      </c>
      <c r="I65" s="75">
        <v>9</v>
      </c>
      <c r="J65" s="75">
        <v>10</v>
      </c>
      <c r="K65" s="75">
        <v>11</v>
      </c>
      <c r="L65" s="27"/>
      <c r="M65" s="27"/>
      <c r="N65" s="27"/>
      <c r="O65" s="27"/>
      <c r="P65" s="27"/>
      <c r="Q65" s="306"/>
      <c r="R65" s="311"/>
      <c r="S65" s="311"/>
      <c r="T65" s="311"/>
      <c r="U65" s="311"/>
    </row>
    <row r="66" spans="1:21" ht="15">
      <c r="A66" s="208" t="s">
        <v>83</v>
      </c>
      <c r="B66" s="198" t="s">
        <v>10</v>
      </c>
      <c r="C66" s="251">
        <f>D66+E66+F66+G66+H66+I66+J66+K66</f>
        <v>59</v>
      </c>
      <c r="D66" s="222"/>
      <c r="E66" s="222">
        <v>2</v>
      </c>
      <c r="F66" s="222">
        <v>3</v>
      </c>
      <c r="G66" s="222">
        <v>22</v>
      </c>
      <c r="H66" s="222">
        <v>13</v>
      </c>
      <c r="I66" s="222">
        <v>11</v>
      </c>
      <c r="J66" s="222">
        <v>8</v>
      </c>
      <c r="K66" s="222"/>
      <c r="L66" s="246"/>
      <c r="M66" s="246"/>
      <c r="N66" s="246"/>
      <c r="O66" s="192"/>
      <c r="P66" s="105"/>
      <c r="Q66" s="105"/>
      <c r="R66" s="2"/>
      <c r="S66" s="2"/>
      <c r="T66" s="2"/>
      <c r="U66" s="2"/>
    </row>
    <row r="67" spans="1:21" ht="15">
      <c r="A67" s="252" t="s">
        <v>84</v>
      </c>
      <c r="B67" s="198" t="s">
        <v>12</v>
      </c>
      <c r="C67" s="251">
        <f>D67+E67+F67+G67+H67+I67+J67+K67</f>
        <v>28</v>
      </c>
      <c r="D67" s="222"/>
      <c r="E67" s="222">
        <v>1</v>
      </c>
      <c r="F67" s="222">
        <v>1</v>
      </c>
      <c r="G67" s="222">
        <v>13</v>
      </c>
      <c r="H67" s="222">
        <v>6</v>
      </c>
      <c r="I67" s="222">
        <v>4</v>
      </c>
      <c r="J67" s="222">
        <v>3</v>
      </c>
      <c r="K67" s="222"/>
      <c r="L67" s="246"/>
      <c r="M67" s="246"/>
      <c r="N67" s="246"/>
      <c r="O67" s="105"/>
      <c r="P67" s="105"/>
      <c r="Q67" s="105"/>
      <c r="R67" s="2"/>
      <c r="S67" s="2"/>
      <c r="T67" s="2"/>
      <c r="U67" s="2"/>
    </row>
    <row r="68" spans="1:21" ht="30">
      <c r="A68" s="208" t="s">
        <v>85</v>
      </c>
      <c r="B68" s="196" t="s">
        <v>14</v>
      </c>
      <c r="C68" s="251">
        <f>D68+E68+F68+G68+H68+I68+J68+K68</f>
        <v>0</v>
      </c>
      <c r="D68" s="253"/>
      <c r="E68" s="253"/>
      <c r="F68" s="253"/>
      <c r="G68" s="253"/>
      <c r="H68" s="222"/>
      <c r="I68" s="222"/>
      <c r="J68" s="222"/>
      <c r="K68" s="222"/>
      <c r="L68" s="246"/>
      <c r="M68" s="246"/>
      <c r="N68" s="246"/>
      <c r="O68" s="2"/>
      <c r="P68" s="2"/>
      <c r="Q68" s="2"/>
      <c r="R68" s="2"/>
      <c r="S68" s="2"/>
      <c r="T68" s="2"/>
      <c r="U68" s="2"/>
    </row>
    <row r="69" spans="1:21" ht="15">
      <c r="A69" s="241" t="s">
        <v>86</v>
      </c>
      <c r="B69" s="198" t="s">
        <v>16</v>
      </c>
      <c r="C69" s="251">
        <f>D69+E69+F69+G69+H69+I69+J69+K69</f>
        <v>0</v>
      </c>
      <c r="D69" s="253"/>
      <c r="E69" s="253"/>
      <c r="F69" s="253"/>
      <c r="G69" s="253"/>
      <c r="H69" s="222"/>
      <c r="I69" s="222"/>
      <c r="J69" s="222"/>
      <c r="K69" s="222"/>
      <c r="L69" s="254"/>
      <c r="M69" s="246"/>
      <c r="N69" s="246"/>
      <c r="O69" s="2"/>
      <c r="P69" s="2"/>
      <c r="Q69" s="2"/>
      <c r="R69" s="2"/>
      <c r="S69" s="2"/>
      <c r="T69" s="2"/>
      <c r="U69" s="2"/>
    </row>
    <row r="70" spans="1:21" ht="132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</row>
    <row r="71" spans="1:21" ht="15.75" customHeight="1">
      <c r="A71" s="484" t="s">
        <v>87</v>
      </c>
      <c r="B71" s="484"/>
      <c r="C71" s="484"/>
      <c r="D71" s="484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</row>
    <row r="72" spans="1:21" ht="15" customHeight="1">
      <c r="A72" s="504" t="s">
        <v>88</v>
      </c>
      <c r="B72" s="505"/>
      <c r="C72" s="505"/>
      <c r="D72" s="505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</row>
    <row r="73" spans="1:21" ht="71.25">
      <c r="A73" s="194" t="s">
        <v>37</v>
      </c>
      <c r="B73" s="194" t="s">
        <v>7</v>
      </c>
      <c r="C73" s="194" t="s">
        <v>89</v>
      </c>
      <c r="D73" s="211" t="s">
        <v>90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</row>
    <row r="74" spans="1:21" s="29" customFormat="1" ht="15">
      <c r="A74" s="75">
        <v>1</v>
      </c>
      <c r="B74" s="75">
        <v>2</v>
      </c>
      <c r="C74" s="75">
        <v>3</v>
      </c>
      <c r="D74" s="75">
        <v>4</v>
      </c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306"/>
      <c r="R74" s="306"/>
      <c r="S74" s="311"/>
      <c r="T74" s="311"/>
      <c r="U74" s="311"/>
    </row>
    <row r="75" spans="1:21" ht="30">
      <c r="A75" s="208" t="s">
        <v>91</v>
      </c>
      <c r="B75" s="198" t="s">
        <v>10</v>
      </c>
      <c r="C75" s="189">
        <v>0</v>
      </c>
      <c r="D75" s="189">
        <v>0</v>
      </c>
      <c r="E75" s="105"/>
      <c r="F75" s="105"/>
      <c r="G75" s="105"/>
      <c r="H75" s="105"/>
      <c r="I75" s="105"/>
      <c r="J75" s="105"/>
      <c r="K75" s="105"/>
      <c r="L75" s="105"/>
      <c r="M75" s="105"/>
      <c r="N75" s="105"/>
      <c r="O75" s="105"/>
      <c r="P75" s="105"/>
      <c r="Q75" s="105"/>
      <c r="R75" s="105"/>
      <c r="S75" s="2"/>
      <c r="T75" s="2"/>
      <c r="U75" s="2"/>
    </row>
    <row r="76" spans="1:21" ht="30">
      <c r="A76" s="208" t="s">
        <v>92</v>
      </c>
      <c r="B76" s="198" t="s">
        <v>12</v>
      </c>
      <c r="C76" s="189">
        <v>0</v>
      </c>
      <c r="D76" s="189">
        <v>0</v>
      </c>
      <c r="E76" s="2"/>
      <c r="F76" s="2"/>
      <c r="G76" s="135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</row>
    <row r="77" spans="1:21" ht="15">
      <c r="A77" s="159"/>
      <c r="B77" s="223"/>
      <c r="C77" s="223"/>
      <c r="D77" s="255"/>
      <c r="E77" s="256"/>
      <c r="F77" s="256"/>
      <c r="G77" s="256"/>
      <c r="H77" s="256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</row>
    <row r="78" spans="1:21" ht="15.75" customHeight="1">
      <c r="A78" s="484" t="s">
        <v>93</v>
      </c>
      <c r="B78" s="484"/>
      <c r="C78" s="484"/>
      <c r="D78" s="484"/>
      <c r="E78" s="484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</row>
    <row r="79" spans="1:21" ht="15" customHeight="1">
      <c r="A79" s="82"/>
      <c r="B79" s="483" t="s">
        <v>88</v>
      </c>
      <c r="C79" s="483"/>
      <c r="D79" s="483"/>
      <c r="E79" s="257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</row>
    <row r="80" spans="1:21" ht="57">
      <c r="A80" s="194" t="s">
        <v>37</v>
      </c>
      <c r="B80" s="194" t="s">
        <v>7</v>
      </c>
      <c r="C80" s="194" t="s">
        <v>94</v>
      </c>
      <c r="D80" s="75" t="s">
        <v>95</v>
      </c>
      <c r="E80" s="27"/>
      <c r="F80" s="105"/>
      <c r="G80" s="105"/>
      <c r="H80" s="105"/>
      <c r="I80" s="105"/>
      <c r="J80" s="105"/>
      <c r="K80" s="105"/>
      <c r="L80" s="105"/>
      <c r="M80" s="105"/>
      <c r="N80" s="105"/>
      <c r="O80" s="105"/>
      <c r="P80" s="105"/>
      <c r="Q80" s="105"/>
      <c r="R80" s="2"/>
      <c r="S80" s="2"/>
      <c r="T80" s="2"/>
      <c r="U80" s="2"/>
    </row>
    <row r="81" spans="1:21" s="29" customFormat="1" ht="15">
      <c r="A81" s="75">
        <v>1</v>
      </c>
      <c r="B81" s="75">
        <v>2</v>
      </c>
      <c r="C81" s="75">
        <v>3</v>
      </c>
      <c r="D81" s="75">
        <v>4</v>
      </c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306"/>
      <c r="R81" s="311"/>
      <c r="S81" s="311"/>
      <c r="T81" s="311"/>
      <c r="U81" s="311"/>
    </row>
    <row r="82" spans="1:21" ht="15">
      <c r="A82" s="208" t="s">
        <v>83</v>
      </c>
      <c r="B82" s="198" t="s">
        <v>10</v>
      </c>
      <c r="C82" s="240" t="s">
        <v>63</v>
      </c>
      <c r="D82" s="251">
        <f>C66</f>
        <v>59</v>
      </c>
      <c r="E82" s="258"/>
      <c r="F82" s="105"/>
      <c r="G82" s="105"/>
      <c r="H82" s="105"/>
      <c r="I82" s="105"/>
      <c r="J82" s="105"/>
      <c r="K82" s="105"/>
      <c r="L82" s="105"/>
      <c r="M82" s="105"/>
      <c r="N82" s="105"/>
      <c r="O82" s="105"/>
      <c r="P82" s="105"/>
      <c r="Q82" s="105"/>
      <c r="R82" s="2"/>
      <c r="S82" s="2"/>
      <c r="T82" s="2"/>
      <c r="U82" s="2"/>
    </row>
    <row r="83" spans="1:21" ht="30">
      <c r="A83" s="259" t="s">
        <v>96</v>
      </c>
      <c r="B83" s="198"/>
      <c r="C83" s="261"/>
      <c r="D83" s="262"/>
      <c r="E83" s="258"/>
      <c r="F83" s="105"/>
      <c r="G83" s="105"/>
      <c r="H83" s="105"/>
      <c r="I83" s="105"/>
      <c r="J83" s="105"/>
      <c r="K83" s="105"/>
      <c r="L83" s="105"/>
      <c r="M83" s="105"/>
      <c r="N83" s="105"/>
      <c r="O83" s="105"/>
      <c r="P83" s="105"/>
      <c r="Q83" s="105"/>
      <c r="R83" s="2"/>
      <c r="S83" s="2"/>
      <c r="T83" s="2"/>
      <c r="U83" s="2"/>
    </row>
    <row r="84" spans="1:21" ht="15">
      <c r="A84" s="263" t="s">
        <v>97</v>
      </c>
      <c r="B84" s="198" t="s">
        <v>12</v>
      </c>
      <c r="C84" s="264">
        <v>155</v>
      </c>
      <c r="D84" s="134">
        <v>59</v>
      </c>
      <c r="E84" s="206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</row>
    <row r="85" spans="1:21" ht="15">
      <c r="A85" s="265"/>
      <c r="B85" s="266"/>
      <c r="C85" s="267"/>
      <c r="D85" s="268"/>
      <c r="E85" s="269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</row>
    <row r="86" spans="1:21" ht="15">
      <c r="A86" s="270"/>
      <c r="B86" s="205"/>
      <c r="C86" s="206"/>
      <c r="D86" s="206"/>
      <c r="E86" s="206"/>
      <c r="F86" s="206"/>
      <c r="G86" s="206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</row>
    <row r="87" spans="1:21" ht="15">
      <c r="A87" s="491" t="s">
        <v>98</v>
      </c>
      <c r="B87" s="491"/>
      <c r="C87" s="491"/>
      <c r="D87" s="491"/>
      <c r="E87" s="491"/>
      <c r="F87" s="491"/>
      <c r="G87" s="491"/>
      <c r="H87" s="491"/>
      <c r="I87" s="491"/>
      <c r="J87" s="491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</row>
    <row r="88" spans="1:21" ht="15.75" customHeight="1">
      <c r="A88" s="484" t="s">
        <v>99</v>
      </c>
      <c r="B88" s="484"/>
      <c r="C88" s="484"/>
      <c r="D88" s="484"/>
      <c r="E88" s="484"/>
      <c r="F88" s="484"/>
      <c r="G88" s="484"/>
      <c r="H88" s="484"/>
      <c r="I88" s="484"/>
      <c r="J88" s="484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</row>
    <row r="89" spans="1:21" ht="15" customHeight="1">
      <c r="A89" s="483" t="s">
        <v>100</v>
      </c>
      <c r="B89" s="483"/>
      <c r="C89" s="483"/>
      <c r="D89" s="483"/>
      <c r="E89" s="483"/>
      <c r="F89" s="483"/>
      <c r="G89" s="483"/>
      <c r="H89" s="483"/>
      <c r="I89" s="483"/>
      <c r="J89" s="271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</row>
    <row r="90" spans="1:21" ht="15.75" customHeight="1">
      <c r="A90" s="450" t="s">
        <v>37</v>
      </c>
      <c r="B90" s="450" t="s">
        <v>7</v>
      </c>
      <c r="C90" s="450" t="s">
        <v>101</v>
      </c>
      <c r="D90" s="486" t="s">
        <v>102</v>
      </c>
      <c r="E90" s="487"/>
      <c r="F90" s="487"/>
      <c r="G90" s="492"/>
      <c r="H90" s="450" t="s">
        <v>103</v>
      </c>
      <c r="I90" s="450" t="s">
        <v>104</v>
      </c>
      <c r="J90" s="27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</row>
    <row r="91" spans="1:21" ht="114">
      <c r="A91" s="450"/>
      <c r="B91" s="450"/>
      <c r="C91" s="450"/>
      <c r="D91" s="75" t="s">
        <v>105</v>
      </c>
      <c r="E91" s="75" t="s">
        <v>106</v>
      </c>
      <c r="F91" s="75" t="s">
        <v>107</v>
      </c>
      <c r="G91" s="75" t="s">
        <v>108</v>
      </c>
      <c r="H91" s="450"/>
      <c r="I91" s="450"/>
      <c r="J91" s="27"/>
      <c r="K91" s="105"/>
      <c r="L91" s="105"/>
      <c r="M91" s="105"/>
      <c r="N91" s="192"/>
      <c r="O91" s="105"/>
      <c r="P91" s="105"/>
      <c r="Q91" s="105"/>
      <c r="R91" s="105"/>
      <c r="S91" s="2"/>
      <c r="T91" s="2"/>
      <c r="U91" s="2"/>
    </row>
    <row r="92" spans="1:21" s="29" customFormat="1" ht="15">
      <c r="A92" s="75">
        <v>1</v>
      </c>
      <c r="B92" s="75">
        <v>2</v>
      </c>
      <c r="C92" s="75">
        <v>3</v>
      </c>
      <c r="D92" s="75">
        <v>4</v>
      </c>
      <c r="E92" s="75">
        <v>5</v>
      </c>
      <c r="F92" s="75">
        <v>6</v>
      </c>
      <c r="G92" s="75">
        <v>7</v>
      </c>
      <c r="H92" s="75">
        <v>8</v>
      </c>
      <c r="I92" s="75">
        <v>9</v>
      </c>
      <c r="J92" s="27"/>
      <c r="K92" s="27"/>
      <c r="L92" s="27"/>
      <c r="M92" s="27"/>
      <c r="N92" s="27"/>
      <c r="O92" s="27"/>
      <c r="P92" s="27"/>
      <c r="Q92" s="306"/>
      <c r="R92" s="306"/>
      <c r="S92" s="311"/>
      <c r="T92" s="311"/>
      <c r="U92" s="311"/>
    </row>
    <row r="93" spans="1:21" ht="30">
      <c r="A93" s="208" t="s">
        <v>109</v>
      </c>
      <c r="B93" s="198" t="s">
        <v>10</v>
      </c>
      <c r="C93" s="251">
        <f t="shared" ref="C93:I93" si="1">C95+C96+C97+C98+C99+C100+C101+C102+C103+C104+C105</f>
        <v>4</v>
      </c>
      <c r="D93" s="251">
        <f t="shared" si="1"/>
        <v>1</v>
      </c>
      <c r="E93" s="251">
        <f t="shared" si="1"/>
        <v>1</v>
      </c>
      <c r="F93" s="251">
        <f t="shared" si="1"/>
        <v>3</v>
      </c>
      <c r="G93" s="251">
        <f t="shared" si="1"/>
        <v>3</v>
      </c>
      <c r="H93" s="251">
        <f t="shared" si="1"/>
        <v>4</v>
      </c>
      <c r="I93" s="251">
        <f t="shared" si="1"/>
        <v>1</v>
      </c>
      <c r="J93" s="258"/>
      <c r="K93" s="105"/>
      <c r="L93" s="105"/>
      <c r="M93" s="105"/>
      <c r="N93" s="105"/>
      <c r="O93" s="105"/>
      <c r="P93" s="105"/>
      <c r="Q93" s="105"/>
      <c r="R93" s="105"/>
      <c r="S93" s="2"/>
      <c r="T93" s="2"/>
      <c r="U93" s="2"/>
    </row>
    <row r="94" spans="1:21" ht="15">
      <c r="A94" s="259" t="s">
        <v>110</v>
      </c>
      <c r="B94" s="2"/>
      <c r="C94" s="272"/>
      <c r="D94" s="272"/>
      <c r="E94" s="272"/>
      <c r="F94" s="272"/>
      <c r="G94" s="272"/>
      <c r="H94" s="272"/>
      <c r="I94" s="272"/>
      <c r="J94" s="159"/>
      <c r="K94" s="105"/>
      <c r="L94" s="105"/>
      <c r="M94" s="192"/>
      <c r="N94" s="105"/>
      <c r="O94" s="105"/>
      <c r="P94" s="105"/>
      <c r="Q94" s="105"/>
      <c r="R94" s="105"/>
      <c r="S94" s="2"/>
      <c r="T94" s="2"/>
      <c r="U94" s="2"/>
    </row>
    <row r="95" spans="1:21" ht="15">
      <c r="A95" s="273" t="s">
        <v>111</v>
      </c>
      <c r="B95" s="198" t="s">
        <v>12</v>
      </c>
      <c r="C95" s="134">
        <v>4</v>
      </c>
      <c r="D95" s="134">
        <v>1</v>
      </c>
      <c r="E95" s="134">
        <v>1</v>
      </c>
      <c r="F95" s="134">
        <v>3</v>
      </c>
      <c r="G95" s="134">
        <v>3</v>
      </c>
      <c r="H95" s="134">
        <v>4</v>
      </c>
      <c r="I95" s="134"/>
      <c r="J95" s="360">
        <f>D95+F95</f>
        <v>4</v>
      </c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</row>
    <row r="96" spans="1:21" ht="15">
      <c r="A96" s="252" t="s">
        <v>112</v>
      </c>
      <c r="B96" s="196" t="s">
        <v>14</v>
      </c>
      <c r="C96" s="134"/>
      <c r="D96" s="134"/>
      <c r="E96" s="134"/>
      <c r="F96" s="134"/>
      <c r="G96" s="134"/>
      <c r="H96" s="134"/>
      <c r="I96" s="134"/>
      <c r="J96" s="360">
        <f>D96+F96</f>
        <v>0</v>
      </c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</row>
    <row r="97" spans="1:21" ht="15">
      <c r="A97" s="252" t="s">
        <v>113</v>
      </c>
      <c r="B97" s="198" t="s">
        <v>16</v>
      </c>
      <c r="C97" s="134"/>
      <c r="D97" s="134"/>
      <c r="E97" s="134"/>
      <c r="F97" s="134"/>
      <c r="G97" s="134"/>
      <c r="H97" s="134"/>
      <c r="I97" s="134">
        <v>1</v>
      </c>
      <c r="J97" s="360">
        <f>D97+F97</f>
        <v>0</v>
      </c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</row>
    <row r="98" spans="1:21" ht="15">
      <c r="A98" s="252" t="s">
        <v>114</v>
      </c>
      <c r="B98" s="196" t="s">
        <v>18</v>
      </c>
      <c r="C98" s="134"/>
      <c r="D98" s="134"/>
      <c r="E98" s="134"/>
      <c r="F98" s="134"/>
      <c r="G98" s="134"/>
      <c r="H98" s="134"/>
      <c r="I98" s="134"/>
      <c r="J98" s="310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</row>
    <row r="99" spans="1:21" ht="15">
      <c r="A99" s="252" t="s">
        <v>115</v>
      </c>
      <c r="B99" s="196" t="s">
        <v>20</v>
      </c>
      <c r="C99" s="134"/>
      <c r="D99" s="134"/>
      <c r="E99" s="134"/>
      <c r="F99" s="134"/>
      <c r="G99" s="134"/>
      <c r="H99" s="134"/>
      <c r="I99" s="134"/>
      <c r="J99" s="274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</row>
    <row r="100" spans="1:21" ht="15">
      <c r="A100" s="252" t="s">
        <v>116</v>
      </c>
      <c r="B100" s="196" t="s">
        <v>22</v>
      </c>
      <c r="C100" s="134"/>
      <c r="D100" s="134"/>
      <c r="E100" s="134"/>
      <c r="F100" s="134"/>
      <c r="G100" s="134"/>
      <c r="H100" s="134"/>
      <c r="I100" s="134"/>
      <c r="J100" s="274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</row>
    <row r="101" spans="1:21" ht="15">
      <c r="A101" s="252" t="s">
        <v>117</v>
      </c>
      <c r="B101" s="196" t="s">
        <v>24</v>
      </c>
      <c r="C101" s="134"/>
      <c r="D101" s="134"/>
      <c r="E101" s="134"/>
      <c r="F101" s="134"/>
      <c r="G101" s="134"/>
      <c r="H101" s="134"/>
      <c r="I101" s="134"/>
      <c r="J101" s="274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</row>
    <row r="102" spans="1:21" ht="15">
      <c r="A102" s="252" t="s">
        <v>118</v>
      </c>
      <c r="B102" s="198" t="s">
        <v>26</v>
      </c>
      <c r="C102" s="134"/>
      <c r="D102" s="134"/>
      <c r="E102" s="134"/>
      <c r="F102" s="134"/>
      <c r="G102" s="134"/>
      <c r="H102" s="134"/>
      <c r="I102" s="134"/>
      <c r="J102" s="274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</row>
    <row r="103" spans="1:21" ht="15">
      <c r="A103" s="252" t="s">
        <v>119</v>
      </c>
      <c r="B103" s="227">
        <v>10</v>
      </c>
      <c r="C103" s="134"/>
      <c r="D103" s="134"/>
      <c r="E103" s="134"/>
      <c r="F103" s="134"/>
      <c r="G103" s="134"/>
      <c r="H103" s="134"/>
      <c r="I103" s="134"/>
      <c r="J103" s="274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</row>
    <row r="104" spans="1:21" ht="15">
      <c r="A104" s="252" t="s">
        <v>120</v>
      </c>
      <c r="B104" s="227">
        <v>11</v>
      </c>
      <c r="C104" s="134"/>
      <c r="D104" s="134"/>
      <c r="E104" s="134"/>
      <c r="F104" s="134"/>
      <c r="G104" s="134"/>
      <c r="H104" s="134"/>
      <c r="I104" s="134"/>
      <c r="J104" s="274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</row>
    <row r="105" spans="1:21" ht="15">
      <c r="A105" s="252" t="s">
        <v>121</v>
      </c>
      <c r="B105" s="227">
        <v>12</v>
      </c>
      <c r="C105" s="134"/>
      <c r="D105" s="134"/>
      <c r="E105" s="134"/>
      <c r="F105" s="134"/>
      <c r="G105" s="134"/>
      <c r="H105" s="134"/>
      <c r="I105" s="134"/>
      <c r="J105" s="274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</row>
    <row r="106" spans="1:21" ht="45">
      <c r="A106" s="199" t="s">
        <v>122</v>
      </c>
      <c r="B106" s="227">
        <v>13</v>
      </c>
      <c r="C106" s="134"/>
      <c r="D106" s="240" t="s">
        <v>63</v>
      </c>
      <c r="E106" s="240" t="s">
        <v>63</v>
      </c>
      <c r="F106" s="240" t="s">
        <v>63</v>
      </c>
      <c r="G106" s="240" t="s">
        <v>63</v>
      </c>
      <c r="H106" s="134"/>
      <c r="I106" s="134"/>
      <c r="J106" s="274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</row>
    <row r="107" spans="1:21" ht="81" customHeight="1">
      <c r="A107" s="275"/>
      <c r="B107" s="276"/>
      <c r="C107" s="276"/>
      <c r="D107" s="276"/>
      <c r="E107" s="276"/>
      <c r="F107" s="276"/>
      <c r="G107" s="276"/>
      <c r="H107" s="276"/>
      <c r="I107" s="277"/>
      <c r="J107" s="258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</row>
    <row r="108" spans="1:21" ht="18.75" customHeight="1">
      <c r="A108" s="484" t="s">
        <v>123</v>
      </c>
      <c r="B108" s="484"/>
      <c r="C108" s="484"/>
      <c r="D108" s="484"/>
      <c r="E108" s="484"/>
      <c r="F108" s="484"/>
      <c r="G108" s="484"/>
      <c r="H108" s="484"/>
      <c r="I108" s="484"/>
      <c r="J108" s="258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</row>
    <row r="109" spans="1:21" ht="15" customHeight="1">
      <c r="A109" s="495" t="s">
        <v>124</v>
      </c>
      <c r="B109" s="495"/>
      <c r="C109" s="495"/>
      <c r="D109" s="495"/>
      <c r="E109" s="495"/>
      <c r="F109" s="495"/>
      <c r="G109" s="495"/>
      <c r="H109" s="495"/>
      <c r="I109" s="495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</row>
    <row r="110" spans="1:21" ht="15">
      <c r="A110" s="82"/>
      <c r="B110" s="82"/>
      <c r="C110" s="82"/>
      <c r="D110" s="82"/>
      <c r="E110" s="82"/>
      <c r="F110" s="2"/>
      <c r="G110" s="167"/>
      <c r="H110" s="167"/>
      <c r="I110" s="167"/>
      <c r="J110" s="2"/>
      <c r="K110" s="2"/>
      <c r="L110" s="278" t="s">
        <v>88</v>
      </c>
      <c r="M110" s="2"/>
      <c r="N110" s="2"/>
      <c r="O110" s="2"/>
      <c r="P110" s="2"/>
      <c r="Q110" s="2"/>
      <c r="R110" s="2"/>
      <c r="S110" s="2"/>
      <c r="T110" s="2"/>
      <c r="U110" s="2"/>
    </row>
    <row r="111" spans="1:21" ht="15.75" customHeight="1">
      <c r="A111" s="450" t="s">
        <v>37</v>
      </c>
      <c r="B111" s="450" t="s">
        <v>7</v>
      </c>
      <c r="C111" s="498" t="s">
        <v>125</v>
      </c>
      <c r="D111" s="498"/>
      <c r="E111" s="498"/>
      <c r="F111" s="498"/>
      <c r="G111" s="498"/>
      <c r="H111" s="498"/>
      <c r="I111" s="498"/>
      <c r="J111" s="498"/>
      <c r="K111" s="498"/>
      <c r="L111" s="498"/>
      <c r="M111" s="2"/>
      <c r="N111" s="2"/>
      <c r="O111" s="2"/>
      <c r="P111" s="2"/>
      <c r="Q111" s="2"/>
      <c r="R111" s="2"/>
      <c r="S111" s="2"/>
      <c r="T111" s="2"/>
      <c r="U111" s="2"/>
    </row>
    <row r="112" spans="1:21" ht="28.5">
      <c r="A112" s="450"/>
      <c r="B112" s="450"/>
      <c r="C112" s="75" t="s">
        <v>126</v>
      </c>
      <c r="D112" s="75" t="s">
        <v>127</v>
      </c>
      <c r="E112" s="75" t="s">
        <v>128</v>
      </c>
      <c r="F112" s="75" t="s">
        <v>129</v>
      </c>
      <c r="G112" s="75" t="s">
        <v>130</v>
      </c>
      <c r="H112" s="75" t="s">
        <v>131</v>
      </c>
      <c r="I112" s="75" t="s">
        <v>132</v>
      </c>
      <c r="J112" s="75" t="s">
        <v>133</v>
      </c>
      <c r="K112" s="75" t="s">
        <v>134</v>
      </c>
      <c r="L112" s="75" t="s">
        <v>135</v>
      </c>
      <c r="M112" s="2"/>
      <c r="N112" s="2"/>
      <c r="O112" s="2"/>
      <c r="P112" s="2"/>
      <c r="Q112" s="2"/>
      <c r="R112" s="2"/>
      <c r="S112" s="2"/>
      <c r="T112" s="2"/>
      <c r="U112" s="2"/>
    </row>
    <row r="113" spans="1:21" s="29" customFormat="1" ht="15">
      <c r="A113" s="75">
        <v>1</v>
      </c>
      <c r="B113" s="75">
        <v>2</v>
      </c>
      <c r="C113" s="75">
        <v>3</v>
      </c>
      <c r="D113" s="75">
        <v>4</v>
      </c>
      <c r="E113" s="75">
        <v>5</v>
      </c>
      <c r="F113" s="75">
        <v>6</v>
      </c>
      <c r="G113" s="75">
        <v>7</v>
      </c>
      <c r="H113" s="75">
        <v>8</v>
      </c>
      <c r="I113" s="75">
        <v>9</v>
      </c>
      <c r="J113" s="75">
        <v>10</v>
      </c>
      <c r="K113" s="75">
        <v>11</v>
      </c>
      <c r="L113" s="75">
        <v>12</v>
      </c>
      <c r="M113" s="27"/>
      <c r="N113" s="27"/>
      <c r="O113" s="27"/>
      <c r="P113" s="27"/>
      <c r="Q113" s="311"/>
      <c r="R113" s="311"/>
      <c r="S113" s="311"/>
      <c r="T113" s="311"/>
      <c r="U113" s="311"/>
    </row>
    <row r="114" spans="1:21" ht="30">
      <c r="A114" s="208" t="s">
        <v>136</v>
      </c>
      <c r="B114" s="196" t="s">
        <v>10</v>
      </c>
      <c r="C114" s="251">
        <f t="shared" ref="C114:L114" si="2">C116+C117+C118+C119+C120+C121+C122+C123+C124+C125+C126</f>
        <v>0</v>
      </c>
      <c r="D114" s="251">
        <f t="shared" si="2"/>
        <v>2</v>
      </c>
      <c r="E114" s="251">
        <f t="shared" si="2"/>
        <v>0</v>
      </c>
      <c r="F114" s="251">
        <f t="shared" si="2"/>
        <v>0</v>
      </c>
      <c r="G114" s="251">
        <f t="shared" si="2"/>
        <v>0</v>
      </c>
      <c r="H114" s="251">
        <f t="shared" si="2"/>
        <v>1</v>
      </c>
      <c r="I114" s="251">
        <f t="shared" si="2"/>
        <v>0</v>
      </c>
      <c r="J114" s="251">
        <f t="shared" si="2"/>
        <v>0</v>
      </c>
      <c r="K114" s="251">
        <f t="shared" si="2"/>
        <v>1</v>
      </c>
      <c r="L114" s="251">
        <f t="shared" si="2"/>
        <v>0</v>
      </c>
      <c r="M114" s="105"/>
      <c r="N114" s="105"/>
      <c r="O114" s="105"/>
      <c r="P114" s="105"/>
      <c r="Q114" s="2"/>
      <c r="R114" s="2"/>
      <c r="S114" s="2"/>
      <c r="T114" s="2"/>
      <c r="U114" s="2"/>
    </row>
    <row r="115" spans="1:21" ht="15">
      <c r="A115" s="259" t="s">
        <v>110</v>
      </c>
      <c r="B115" s="279"/>
      <c r="C115" s="280"/>
      <c r="D115" s="280"/>
      <c r="E115" s="280"/>
      <c r="F115" s="280"/>
      <c r="G115" s="280"/>
      <c r="H115" s="280"/>
      <c r="I115" s="281"/>
      <c r="J115" s="281"/>
      <c r="K115" s="281"/>
      <c r="L115" s="281"/>
      <c r="M115" s="105"/>
      <c r="N115" s="105"/>
      <c r="O115" s="105"/>
      <c r="P115" s="105"/>
      <c r="Q115" s="2"/>
      <c r="R115" s="2"/>
      <c r="S115" s="2"/>
      <c r="T115" s="2"/>
      <c r="U115" s="2"/>
    </row>
    <row r="116" spans="1:21" ht="15">
      <c r="A116" s="273" t="s">
        <v>111</v>
      </c>
      <c r="B116" s="198" t="s">
        <v>12</v>
      </c>
      <c r="C116" s="134"/>
      <c r="D116" s="134">
        <v>2</v>
      </c>
      <c r="E116" s="134"/>
      <c r="F116" s="134"/>
      <c r="G116" s="134"/>
      <c r="H116" s="134">
        <v>1</v>
      </c>
      <c r="I116" s="282"/>
      <c r="J116" s="282"/>
      <c r="K116" s="282">
        <v>1</v>
      </c>
      <c r="L116" s="282"/>
      <c r="M116" s="184">
        <f>C116+D116+E116+F116+G116+H116+I116+J116+K116+L116</f>
        <v>4</v>
      </c>
      <c r="N116" s="2"/>
      <c r="O116" s="2"/>
      <c r="P116" s="2"/>
      <c r="Q116" s="2"/>
      <c r="R116" s="2"/>
      <c r="S116" s="2"/>
      <c r="T116" s="2"/>
      <c r="U116" s="2"/>
    </row>
    <row r="117" spans="1:21" ht="15">
      <c r="A117" s="252" t="s">
        <v>112</v>
      </c>
      <c r="B117" s="196" t="s">
        <v>14</v>
      </c>
      <c r="C117" s="134"/>
      <c r="D117" s="134"/>
      <c r="E117" s="134"/>
      <c r="F117" s="134"/>
      <c r="G117" s="134"/>
      <c r="H117" s="134"/>
      <c r="I117" s="282"/>
      <c r="J117" s="282"/>
      <c r="K117" s="282"/>
      <c r="L117" s="282"/>
      <c r="M117" s="2"/>
      <c r="N117" s="2"/>
      <c r="O117" s="2"/>
      <c r="P117" s="2"/>
      <c r="Q117" s="2"/>
      <c r="R117" s="2"/>
      <c r="S117" s="2"/>
      <c r="T117" s="2"/>
      <c r="U117" s="2"/>
    </row>
    <row r="118" spans="1:21" ht="15">
      <c r="A118" s="252" t="s">
        <v>113</v>
      </c>
      <c r="B118" s="198" t="s">
        <v>16</v>
      </c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2"/>
      <c r="N118" s="2"/>
      <c r="O118" s="2"/>
      <c r="P118" s="2"/>
      <c r="Q118" s="2"/>
      <c r="R118" s="2"/>
      <c r="S118" s="2"/>
      <c r="T118" s="2"/>
      <c r="U118" s="2"/>
    </row>
    <row r="119" spans="1:21" ht="15">
      <c r="A119" s="252" t="s">
        <v>114</v>
      </c>
      <c r="B119" s="196" t="s">
        <v>18</v>
      </c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2"/>
      <c r="N119" s="2"/>
      <c r="O119" s="2"/>
      <c r="P119" s="2"/>
      <c r="Q119" s="2"/>
      <c r="R119" s="2"/>
      <c r="S119" s="2"/>
      <c r="T119" s="2"/>
      <c r="U119" s="2"/>
    </row>
    <row r="120" spans="1:21" ht="15">
      <c r="A120" s="252" t="s">
        <v>115</v>
      </c>
      <c r="B120" s="196" t="s">
        <v>20</v>
      </c>
      <c r="C120" s="134"/>
      <c r="D120" s="134"/>
      <c r="E120" s="134"/>
      <c r="F120" s="134"/>
      <c r="G120" s="134"/>
      <c r="H120" s="134"/>
      <c r="I120" s="282"/>
      <c r="J120" s="282"/>
      <c r="K120" s="282"/>
      <c r="L120" s="282"/>
      <c r="M120" s="2"/>
      <c r="N120" s="2"/>
      <c r="O120" s="2"/>
      <c r="P120" s="2"/>
      <c r="Q120" s="2"/>
      <c r="R120" s="2"/>
      <c r="S120" s="2"/>
      <c r="T120" s="2"/>
      <c r="U120" s="2"/>
    </row>
    <row r="121" spans="1:21" ht="15">
      <c r="A121" s="252" t="s">
        <v>116</v>
      </c>
      <c r="B121" s="196" t="s">
        <v>22</v>
      </c>
      <c r="C121" s="134"/>
      <c r="D121" s="134"/>
      <c r="E121" s="134"/>
      <c r="F121" s="134"/>
      <c r="G121" s="134"/>
      <c r="H121" s="134"/>
      <c r="I121" s="282"/>
      <c r="J121" s="282"/>
      <c r="K121" s="282"/>
      <c r="L121" s="282"/>
      <c r="M121" s="2"/>
      <c r="N121" s="2"/>
      <c r="O121" s="2"/>
      <c r="P121" s="2"/>
      <c r="Q121" s="2"/>
      <c r="R121" s="2"/>
      <c r="S121" s="2"/>
      <c r="T121" s="2"/>
      <c r="U121" s="2"/>
    </row>
    <row r="122" spans="1:21" ht="15">
      <c r="A122" s="252" t="s">
        <v>117</v>
      </c>
      <c r="B122" s="196" t="s">
        <v>24</v>
      </c>
      <c r="C122" s="134"/>
      <c r="D122" s="134"/>
      <c r="E122" s="134"/>
      <c r="F122" s="134"/>
      <c r="G122" s="134"/>
      <c r="H122" s="134"/>
      <c r="I122" s="282"/>
      <c r="J122" s="282"/>
      <c r="K122" s="282"/>
      <c r="L122" s="282"/>
      <c r="M122" s="2"/>
      <c r="N122" s="2"/>
      <c r="O122" s="2"/>
      <c r="P122" s="2"/>
      <c r="Q122" s="2"/>
      <c r="R122" s="2"/>
      <c r="S122" s="2"/>
      <c r="T122" s="2"/>
      <c r="U122" s="2"/>
    </row>
    <row r="123" spans="1:21" ht="15">
      <c r="A123" s="252" t="s">
        <v>118</v>
      </c>
      <c r="B123" s="198" t="s">
        <v>26</v>
      </c>
      <c r="C123" s="134"/>
      <c r="D123" s="134"/>
      <c r="E123" s="134"/>
      <c r="F123" s="134"/>
      <c r="G123" s="134"/>
      <c r="H123" s="134"/>
      <c r="I123" s="282"/>
      <c r="J123" s="282"/>
      <c r="K123" s="282"/>
      <c r="L123" s="282"/>
      <c r="M123" s="2"/>
      <c r="N123" s="2"/>
      <c r="O123" s="2"/>
      <c r="P123" s="2"/>
      <c r="Q123" s="2"/>
      <c r="R123" s="2"/>
      <c r="S123" s="2"/>
      <c r="T123" s="2"/>
      <c r="U123" s="2"/>
    </row>
    <row r="124" spans="1:21" ht="15">
      <c r="A124" s="252" t="s">
        <v>119</v>
      </c>
      <c r="B124" s="227">
        <v>10</v>
      </c>
      <c r="C124" s="134"/>
      <c r="D124" s="134"/>
      <c r="E124" s="134"/>
      <c r="F124" s="134"/>
      <c r="G124" s="134"/>
      <c r="H124" s="134"/>
      <c r="I124" s="282"/>
      <c r="J124" s="282"/>
      <c r="K124" s="282"/>
      <c r="L124" s="282"/>
      <c r="M124" s="2"/>
      <c r="N124" s="2"/>
      <c r="O124" s="2"/>
      <c r="P124" s="2"/>
      <c r="Q124" s="2"/>
      <c r="R124" s="2"/>
      <c r="S124" s="2"/>
      <c r="T124" s="2"/>
      <c r="U124" s="2"/>
    </row>
    <row r="125" spans="1:21" ht="15">
      <c r="A125" s="252" t="s">
        <v>120</v>
      </c>
      <c r="B125" s="227">
        <v>11</v>
      </c>
      <c r="C125" s="134"/>
      <c r="D125" s="134"/>
      <c r="E125" s="134"/>
      <c r="F125" s="134"/>
      <c r="G125" s="134"/>
      <c r="H125" s="134"/>
      <c r="I125" s="282"/>
      <c r="J125" s="282"/>
      <c r="K125" s="282"/>
      <c r="L125" s="282"/>
      <c r="M125" s="2"/>
      <c r="N125" s="2"/>
      <c r="O125" s="2"/>
      <c r="P125" s="2"/>
      <c r="Q125" s="2"/>
      <c r="R125" s="2"/>
      <c r="S125" s="2"/>
      <c r="T125" s="2"/>
      <c r="U125" s="2"/>
    </row>
    <row r="126" spans="1:21" ht="13.5" customHeight="1">
      <c r="A126" s="252" t="s">
        <v>121</v>
      </c>
      <c r="B126" s="227">
        <v>12</v>
      </c>
      <c r="C126" s="134"/>
      <c r="D126" s="134"/>
      <c r="E126" s="134"/>
      <c r="F126" s="134"/>
      <c r="G126" s="134"/>
      <c r="H126" s="134"/>
      <c r="I126" s="282"/>
      <c r="J126" s="282"/>
      <c r="K126" s="282"/>
      <c r="L126" s="282"/>
      <c r="M126" s="2"/>
      <c r="N126" s="2"/>
      <c r="O126" s="2"/>
      <c r="P126" s="2"/>
      <c r="Q126" s="2"/>
      <c r="R126" s="2"/>
      <c r="S126" s="2"/>
      <c r="T126" s="2"/>
      <c r="U126" s="2"/>
    </row>
    <row r="127" spans="1:21" ht="15" hidden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</row>
    <row r="128" spans="1:21" ht="18.75" customHeight="1">
      <c r="A128" s="496" t="s">
        <v>137</v>
      </c>
      <c r="B128" s="496"/>
      <c r="C128" s="496"/>
      <c r="D128" s="496"/>
      <c r="E128" s="496"/>
      <c r="F128" s="496"/>
      <c r="G128" s="496"/>
      <c r="H128" s="496"/>
      <c r="I128" s="496"/>
      <c r="J128" s="496"/>
      <c r="K128" s="496"/>
      <c r="L128" s="496"/>
      <c r="M128" s="496"/>
      <c r="N128" s="2"/>
      <c r="O128" s="2"/>
      <c r="P128" s="2"/>
      <c r="Q128" s="2"/>
      <c r="R128" s="2"/>
      <c r="S128" s="2"/>
      <c r="T128" s="2"/>
      <c r="U128" s="2"/>
    </row>
    <row r="129" spans="1:21" ht="15" customHeight="1">
      <c r="A129" s="493" t="s">
        <v>124</v>
      </c>
      <c r="B129" s="493"/>
      <c r="C129" s="493"/>
      <c r="D129" s="493"/>
      <c r="E129" s="493"/>
      <c r="F129" s="493"/>
      <c r="G129" s="493"/>
      <c r="H129" s="493"/>
      <c r="I129" s="493"/>
      <c r="J129" s="493"/>
      <c r="K129" s="493"/>
      <c r="L129" s="493"/>
      <c r="M129" s="107"/>
      <c r="N129" s="107"/>
      <c r="O129" s="107"/>
      <c r="P129" s="107"/>
      <c r="Q129" s="2"/>
      <c r="R129" s="2"/>
      <c r="S129" s="2"/>
      <c r="T129" s="2"/>
      <c r="U129" s="2"/>
    </row>
    <row r="130" spans="1:21" ht="15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497" t="s">
        <v>88</v>
      </c>
      <c r="K130" s="497"/>
      <c r="L130" s="497"/>
      <c r="M130" s="497"/>
      <c r="N130" s="497"/>
      <c r="O130" s="497"/>
      <c r="P130" s="497"/>
      <c r="Q130" s="2"/>
      <c r="R130" s="2"/>
      <c r="S130" s="2"/>
      <c r="T130" s="2"/>
      <c r="U130" s="2"/>
    </row>
    <row r="131" spans="1:21" ht="15.75" customHeight="1">
      <c r="A131" s="450" t="s">
        <v>37</v>
      </c>
      <c r="B131" s="450" t="s">
        <v>7</v>
      </c>
      <c r="C131" s="450" t="s">
        <v>138</v>
      </c>
      <c r="D131" s="494" t="s">
        <v>139</v>
      </c>
      <c r="E131" s="494"/>
      <c r="F131" s="494"/>
      <c r="G131" s="494"/>
      <c r="H131" s="494"/>
      <c r="I131" s="494"/>
      <c r="J131" s="450" t="s">
        <v>140</v>
      </c>
      <c r="K131" s="494" t="s">
        <v>141</v>
      </c>
      <c r="L131" s="494"/>
      <c r="M131" s="494"/>
      <c r="N131" s="494"/>
      <c r="O131" s="494"/>
      <c r="P131" s="494"/>
      <c r="Q131" s="2"/>
      <c r="R131" s="2"/>
      <c r="S131" s="2"/>
      <c r="T131" s="2"/>
      <c r="U131" s="2"/>
    </row>
    <row r="132" spans="1:21" ht="128.25">
      <c r="A132" s="450"/>
      <c r="B132" s="450"/>
      <c r="C132" s="450"/>
      <c r="D132" s="75" t="s">
        <v>142</v>
      </c>
      <c r="E132" s="75" t="s">
        <v>143</v>
      </c>
      <c r="F132" s="75" t="s">
        <v>144</v>
      </c>
      <c r="G132" s="75" t="s">
        <v>145</v>
      </c>
      <c r="H132" s="75" t="s">
        <v>146</v>
      </c>
      <c r="I132" s="75" t="s">
        <v>147</v>
      </c>
      <c r="J132" s="450"/>
      <c r="K132" s="75" t="s">
        <v>142</v>
      </c>
      <c r="L132" s="75" t="s">
        <v>143</v>
      </c>
      <c r="M132" s="75" t="s">
        <v>144</v>
      </c>
      <c r="N132" s="75" t="s">
        <v>145</v>
      </c>
      <c r="O132" s="75" t="s">
        <v>146</v>
      </c>
      <c r="P132" s="75" t="s">
        <v>147</v>
      </c>
      <c r="Q132" s="2"/>
      <c r="R132" s="2"/>
      <c r="S132" s="2"/>
      <c r="T132" s="2"/>
      <c r="U132" s="2"/>
    </row>
    <row r="133" spans="1:21" s="29" customFormat="1" ht="15">
      <c r="A133" s="75">
        <v>1</v>
      </c>
      <c r="B133" s="75">
        <v>2</v>
      </c>
      <c r="C133" s="75">
        <v>3</v>
      </c>
      <c r="D133" s="75">
        <v>4</v>
      </c>
      <c r="E133" s="75">
        <v>5</v>
      </c>
      <c r="F133" s="75">
        <v>6</v>
      </c>
      <c r="G133" s="75">
        <v>7</v>
      </c>
      <c r="H133" s="75">
        <v>8</v>
      </c>
      <c r="I133" s="75">
        <v>9</v>
      </c>
      <c r="J133" s="75">
        <v>10</v>
      </c>
      <c r="K133" s="75">
        <v>11</v>
      </c>
      <c r="L133" s="75">
        <v>12</v>
      </c>
      <c r="M133" s="75">
        <v>13</v>
      </c>
      <c r="N133" s="75">
        <v>14</v>
      </c>
      <c r="O133" s="75">
        <v>15</v>
      </c>
      <c r="P133" s="75">
        <v>16</v>
      </c>
      <c r="Q133" s="311"/>
      <c r="R133" s="311"/>
      <c r="S133" s="311"/>
      <c r="T133" s="311"/>
      <c r="U133" s="311"/>
    </row>
    <row r="134" spans="1:21" ht="15">
      <c r="A134" s="208" t="s">
        <v>148</v>
      </c>
      <c r="B134" s="196" t="s">
        <v>10</v>
      </c>
      <c r="C134" s="219">
        <f>D134+E134+F134+G134+H134+I134</f>
        <v>4</v>
      </c>
      <c r="D134" s="134"/>
      <c r="E134" s="134"/>
      <c r="F134" s="134">
        <v>2</v>
      </c>
      <c r="G134" s="134"/>
      <c r="H134" s="134">
        <v>1</v>
      </c>
      <c r="I134" s="134">
        <v>1</v>
      </c>
      <c r="J134" s="219">
        <f>K134+L134+M134+N134+O134+P134</f>
        <v>4</v>
      </c>
      <c r="K134" s="239">
        <v>1</v>
      </c>
      <c r="L134" s="239">
        <v>1</v>
      </c>
      <c r="M134" s="239">
        <v>1</v>
      </c>
      <c r="N134" s="239"/>
      <c r="O134" s="239"/>
      <c r="P134" s="239">
        <v>1</v>
      </c>
      <c r="Q134" s="2"/>
      <c r="R134" s="2"/>
      <c r="S134" s="2"/>
      <c r="T134" s="2"/>
      <c r="U134" s="2"/>
    </row>
    <row r="135" spans="1:21" ht="15">
      <c r="A135" s="159"/>
      <c r="B135" s="159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2"/>
      <c r="R135" s="2"/>
      <c r="S135" s="2"/>
      <c r="T135" s="2"/>
      <c r="U135" s="2"/>
    </row>
    <row r="136" spans="1:21" ht="15">
      <c r="A136" s="490" t="s">
        <v>149</v>
      </c>
      <c r="B136" s="490"/>
      <c r="C136" s="490"/>
      <c r="D136" s="490"/>
      <c r="E136" s="490"/>
      <c r="F136" s="490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</row>
    <row r="137" spans="1:21" ht="15.75" customHeight="1">
      <c r="A137" s="484" t="s">
        <v>150</v>
      </c>
      <c r="B137" s="484"/>
      <c r="C137" s="484"/>
      <c r="D137" s="484"/>
      <c r="E137" s="484"/>
      <c r="F137" s="484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</row>
    <row r="138" spans="1:21" ht="15" customHeight="1">
      <c r="A138" s="483" t="s">
        <v>151</v>
      </c>
      <c r="B138" s="483"/>
      <c r="C138" s="483"/>
      <c r="D138" s="483"/>
      <c r="E138" s="483"/>
      <c r="F138" s="483"/>
      <c r="G138" s="485"/>
      <c r="H138" s="485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</row>
    <row r="139" spans="1:21" ht="15.75" customHeight="1">
      <c r="A139" s="450" t="s">
        <v>37</v>
      </c>
      <c r="B139" s="450" t="s">
        <v>7</v>
      </c>
      <c r="C139" s="450" t="s">
        <v>152</v>
      </c>
      <c r="D139" s="486" t="s">
        <v>153</v>
      </c>
      <c r="E139" s="487"/>
      <c r="F139" s="487"/>
      <c r="G139" s="488"/>
      <c r="H139" s="489" t="s">
        <v>154</v>
      </c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</row>
    <row r="140" spans="1:21" ht="42.75">
      <c r="A140" s="450"/>
      <c r="B140" s="450"/>
      <c r="C140" s="450"/>
      <c r="D140" s="212" t="s">
        <v>155</v>
      </c>
      <c r="E140" s="212" t="s">
        <v>156</v>
      </c>
      <c r="F140" s="212" t="s">
        <v>157</v>
      </c>
      <c r="G140" s="75" t="s">
        <v>158</v>
      </c>
      <c r="H140" s="489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</row>
    <row r="141" spans="1:21" s="29" customFormat="1" ht="15">
      <c r="A141" s="75">
        <v>1</v>
      </c>
      <c r="B141" s="75">
        <v>2</v>
      </c>
      <c r="C141" s="75">
        <v>3</v>
      </c>
      <c r="D141" s="75">
        <v>4</v>
      </c>
      <c r="E141" s="75">
        <v>5</v>
      </c>
      <c r="F141" s="75">
        <v>6</v>
      </c>
      <c r="G141" s="75">
        <v>7</v>
      </c>
      <c r="H141" s="75">
        <v>8</v>
      </c>
      <c r="I141" s="27"/>
      <c r="J141" s="27"/>
      <c r="K141" s="27"/>
      <c r="L141" s="27"/>
      <c r="M141" s="27"/>
      <c r="N141" s="27"/>
      <c r="O141" s="27"/>
      <c r="P141" s="27"/>
      <c r="Q141" s="306"/>
      <c r="R141" s="311"/>
      <c r="S141" s="311"/>
      <c r="T141" s="311"/>
      <c r="U141" s="311"/>
    </row>
    <row r="142" spans="1:21" ht="15">
      <c r="A142" s="208" t="s">
        <v>159</v>
      </c>
      <c r="B142" s="196" t="s">
        <v>10</v>
      </c>
      <c r="C142" s="251">
        <f>D142+E142+F142+G142</f>
        <v>448</v>
      </c>
      <c r="D142" s="134"/>
      <c r="E142" s="134">
        <v>448</v>
      </c>
      <c r="F142" s="134"/>
      <c r="G142" s="134"/>
      <c r="H142" s="134"/>
      <c r="I142" s="105"/>
      <c r="J142" s="105"/>
      <c r="K142" s="105"/>
      <c r="L142" s="105"/>
      <c r="M142" s="105"/>
      <c r="N142" s="105"/>
      <c r="O142" s="105"/>
      <c r="P142" s="105"/>
      <c r="Q142" s="105"/>
      <c r="R142" s="2"/>
      <c r="S142" s="2"/>
      <c r="T142" s="2"/>
      <c r="U142" s="2"/>
    </row>
    <row r="143" spans="1:21" ht="45">
      <c r="A143" s="283" t="s">
        <v>160</v>
      </c>
      <c r="B143" s="198" t="s">
        <v>12</v>
      </c>
      <c r="C143" s="251">
        <f>D143+E143+F143+G143</f>
        <v>448</v>
      </c>
      <c r="D143" s="134"/>
      <c r="E143" s="134">
        <v>448</v>
      </c>
      <c r="F143" s="134"/>
      <c r="G143" s="134"/>
      <c r="H143" s="134"/>
      <c r="I143" s="105"/>
      <c r="J143" s="105"/>
      <c r="K143" s="105"/>
      <c r="L143" s="105"/>
      <c r="M143" s="105"/>
      <c r="N143" s="105"/>
      <c r="O143" s="105"/>
      <c r="P143" s="105"/>
      <c r="Q143" s="105"/>
      <c r="R143" s="2"/>
      <c r="S143" s="2"/>
      <c r="T143" s="2"/>
      <c r="U143" s="2"/>
    </row>
    <row r="144" spans="1:21" ht="45">
      <c r="A144" s="273" t="s">
        <v>161</v>
      </c>
      <c r="B144" s="284" t="s">
        <v>14</v>
      </c>
      <c r="C144" s="134">
        <v>237</v>
      </c>
      <c r="D144" s="285" t="s">
        <v>63</v>
      </c>
      <c r="E144" s="285" t="s">
        <v>63</v>
      </c>
      <c r="F144" s="285" t="s">
        <v>63</v>
      </c>
      <c r="G144" s="285" t="s">
        <v>63</v>
      </c>
      <c r="H144" s="234" t="s">
        <v>63</v>
      </c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</row>
    <row r="145" spans="1:21" ht="60">
      <c r="A145" s="252" t="s">
        <v>162</v>
      </c>
      <c r="B145" s="196" t="s">
        <v>16</v>
      </c>
      <c r="C145" s="134"/>
      <c r="D145" s="285" t="s">
        <v>63</v>
      </c>
      <c r="E145" s="285" t="s">
        <v>63</v>
      </c>
      <c r="F145" s="285" t="s">
        <v>63</v>
      </c>
      <c r="G145" s="285" t="s">
        <v>63</v>
      </c>
      <c r="H145" s="285" t="s">
        <v>63</v>
      </c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</row>
    <row r="146" spans="1:21" ht="30">
      <c r="A146" s="208" t="s">
        <v>163</v>
      </c>
      <c r="B146" s="196" t="s">
        <v>18</v>
      </c>
      <c r="C146" s="134">
        <v>134</v>
      </c>
      <c r="D146" s="285" t="s">
        <v>63</v>
      </c>
      <c r="E146" s="285" t="s">
        <v>63</v>
      </c>
      <c r="F146" s="285" t="s">
        <v>63</v>
      </c>
      <c r="G146" s="285" t="s">
        <v>63</v>
      </c>
      <c r="H146" s="285" t="s">
        <v>63</v>
      </c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</row>
    <row r="147" spans="1:21" ht="88.5" customHeight="1">
      <c r="A147" s="286"/>
      <c r="B147" s="287"/>
      <c r="C147" s="288"/>
      <c r="D147" s="289"/>
      <c r="E147" s="289"/>
      <c r="F147" s="289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</row>
    <row r="148" spans="1:21" ht="15.75" customHeight="1">
      <c r="A148" s="482" t="s">
        <v>164</v>
      </c>
      <c r="B148" s="482"/>
      <c r="C148" s="482"/>
      <c r="D148" s="435"/>
      <c r="E148" s="435"/>
      <c r="F148" s="290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</row>
    <row r="149" spans="1:21" ht="28.5">
      <c r="A149" s="194" t="s">
        <v>37</v>
      </c>
      <c r="B149" s="75" t="s">
        <v>7</v>
      </c>
      <c r="C149" s="261" t="s">
        <v>165</v>
      </c>
      <c r="D149" s="119"/>
      <c r="E149" s="119"/>
      <c r="F149" s="291"/>
      <c r="G149" s="2"/>
      <c r="H149" s="2"/>
      <c r="I149" s="2"/>
      <c r="J149" s="2"/>
      <c r="K149" s="2"/>
      <c r="L149" s="2"/>
      <c r="M149" s="2"/>
      <c r="N149" s="2"/>
      <c r="O149" s="2"/>
      <c r="P149" s="121"/>
      <c r="Q149" s="2"/>
      <c r="R149" s="2"/>
      <c r="S149" s="2"/>
      <c r="T149" s="2"/>
      <c r="U149" s="2"/>
    </row>
    <row r="150" spans="1:21" ht="15">
      <c r="A150" s="292">
        <v>1</v>
      </c>
      <c r="B150" s="293">
        <v>2</v>
      </c>
      <c r="C150" s="294">
        <v>3</v>
      </c>
      <c r="D150" s="119"/>
      <c r="E150" s="119"/>
      <c r="F150" s="291"/>
      <c r="G150" s="2"/>
      <c r="H150" s="2"/>
      <c r="I150" s="2"/>
      <c r="J150" s="2"/>
      <c r="K150" s="2"/>
      <c r="L150" s="2"/>
      <c r="M150" s="2"/>
      <c r="N150" s="2"/>
      <c r="O150" s="2"/>
      <c r="P150" s="121"/>
      <c r="Q150" s="2"/>
      <c r="R150" s="2"/>
      <c r="S150" s="2"/>
      <c r="T150" s="2"/>
      <c r="U150" s="2"/>
    </row>
    <row r="151" spans="1:21" ht="15">
      <c r="A151" s="295" t="s">
        <v>166</v>
      </c>
      <c r="B151" s="296" t="s">
        <v>10</v>
      </c>
      <c r="C151" s="297">
        <v>0</v>
      </c>
      <c r="D151" s="434"/>
      <c r="E151" s="434"/>
      <c r="F151" s="290"/>
      <c r="G151" s="2"/>
      <c r="H151" s="2"/>
      <c r="I151" s="2"/>
      <c r="J151" s="2"/>
      <c r="K151" s="2"/>
      <c r="L151" s="2"/>
      <c r="M151" s="2"/>
      <c r="N151" s="2"/>
      <c r="O151" s="2"/>
      <c r="P151" s="127"/>
      <c r="Q151" s="2"/>
      <c r="R151" s="2"/>
      <c r="S151" s="2"/>
      <c r="T151" s="2"/>
      <c r="U151" s="2"/>
    </row>
    <row r="152" spans="1:21" ht="15">
      <c r="A152" s="298" t="s">
        <v>167</v>
      </c>
      <c r="B152" s="198" t="s">
        <v>12</v>
      </c>
      <c r="C152" s="134">
        <v>0</v>
      </c>
      <c r="D152" s="434"/>
      <c r="E152" s="434"/>
      <c r="F152" s="290"/>
      <c r="G152" s="2"/>
      <c r="H152" s="2"/>
      <c r="I152" s="2"/>
      <c r="J152" s="2"/>
      <c r="K152" s="2"/>
      <c r="L152" s="2"/>
      <c r="M152" s="2"/>
      <c r="N152" s="2"/>
      <c r="O152" s="2"/>
      <c r="P152" s="127"/>
      <c r="Q152" s="2"/>
      <c r="R152" s="2"/>
      <c r="S152" s="2"/>
      <c r="T152" s="2"/>
      <c r="U152" s="2"/>
    </row>
    <row r="153" spans="1:21" ht="15">
      <c r="A153" s="298" t="s">
        <v>168</v>
      </c>
      <c r="B153" s="198" t="s">
        <v>14</v>
      </c>
      <c r="C153" s="134">
        <v>0</v>
      </c>
      <c r="D153" s="434"/>
      <c r="E153" s="434"/>
      <c r="F153" s="290"/>
      <c r="G153" s="2"/>
      <c r="H153" s="2"/>
      <c r="I153" s="2"/>
      <c r="J153" s="2"/>
      <c r="K153" s="2"/>
      <c r="L153" s="2"/>
      <c r="M153" s="2"/>
      <c r="N153" s="2"/>
      <c r="O153" s="2"/>
      <c r="P153" s="127"/>
      <c r="Q153" s="2"/>
      <c r="R153" s="2"/>
      <c r="S153" s="2"/>
      <c r="T153" s="2"/>
      <c r="U153" s="2"/>
    </row>
    <row r="154" spans="1:21" ht="15">
      <c r="A154" s="298" t="s">
        <v>169</v>
      </c>
      <c r="B154" s="198" t="s">
        <v>16</v>
      </c>
      <c r="C154" s="134">
        <v>0</v>
      </c>
      <c r="D154" s="434"/>
      <c r="E154" s="434"/>
      <c r="F154" s="290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</row>
    <row r="155" spans="1:21" ht="15">
      <c r="A155" s="298" t="s">
        <v>170</v>
      </c>
      <c r="B155" s="198" t="s">
        <v>18</v>
      </c>
      <c r="C155" s="134">
        <v>1</v>
      </c>
      <c r="D155" s="434"/>
      <c r="E155" s="434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</row>
    <row r="156" spans="1:21" ht="1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</row>
    <row r="157" spans="1:21" ht="15.75" customHeight="1">
      <c r="A157" s="484" t="s">
        <v>171</v>
      </c>
      <c r="B157" s="484"/>
      <c r="C157" s="484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</row>
    <row r="158" spans="1:21" ht="15" customHeight="1">
      <c r="A158" s="483" t="s">
        <v>172</v>
      </c>
      <c r="B158" s="483"/>
      <c r="C158" s="483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</row>
    <row r="159" spans="1:21" ht="28.5">
      <c r="A159" s="194" t="s">
        <v>37</v>
      </c>
      <c r="B159" s="194" t="s">
        <v>7</v>
      </c>
      <c r="C159" s="211" t="s">
        <v>173</v>
      </c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</row>
    <row r="160" spans="1:21" ht="15">
      <c r="A160" s="129">
        <v>1</v>
      </c>
      <c r="B160" s="129">
        <v>2</v>
      </c>
      <c r="C160" s="130">
        <v>3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131"/>
      <c r="Q160" s="2"/>
      <c r="R160" s="2"/>
      <c r="S160" s="2"/>
      <c r="T160" s="2"/>
      <c r="U160" s="2"/>
    </row>
    <row r="161" spans="1:21" ht="15">
      <c r="A161" s="208" t="s">
        <v>174</v>
      </c>
      <c r="B161" s="196" t="s">
        <v>10</v>
      </c>
      <c r="C161" s="134">
        <v>0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131"/>
      <c r="Q161" s="2"/>
      <c r="R161" s="2"/>
      <c r="S161" s="2"/>
      <c r="T161" s="2"/>
      <c r="U161" s="2"/>
    </row>
    <row r="162" spans="1:21" ht="15">
      <c r="A162" s="208" t="s">
        <v>175</v>
      </c>
      <c r="B162" s="196" t="s">
        <v>12</v>
      </c>
      <c r="C162" s="134">
        <v>0</v>
      </c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131"/>
      <c r="Q162" s="2"/>
      <c r="R162" s="2"/>
      <c r="S162" s="2"/>
      <c r="T162" s="2"/>
      <c r="U162" s="2"/>
    </row>
    <row r="163" spans="1:21" ht="15">
      <c r="A163" s="299" t="s">
        <v>176</v>
      </c>
      <c r="B163" s="284" t="s">
        <v>14</v>
      </c>
      <c r="C163" s="134">
        <v>1</v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131"/>
      <c r="Q163" s="2"/>
      <c r="R163" s="2"/>
      <c r="S163" s="2"/>
      <c r="T163" s="2"/>
      <c r="U163" s="2"/>
    </row>
    <row r="164" spans="1:21" ht="15">
      <c r="A164" s="208" t="s">
        <v>177</v>
      </c>
      <c r="B164" s="196" t="s">
        <v>16</v>
      </c>
      <c r="C164" s="134">
        <v>1</v>
      </c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131"/>
      <c r="Q164" s="2"/>
      <c r="R164" s="2"/>
      <c r="S164" s="2"/>
      <c r="T164" s="2"/>
      <c r="U164" s="2"/>
    </row>
    <row r="165" spans="1:21" ht="15">
      <c r="A165" s="208" t="s">
        <v>178</v>
      </c>
      <c r="B165" s="196" t="s">
        <v>18</v>
      </c>
      <c r="C165" s="134">
        <v>1</v>
      </c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131"/>
      <c r="Q165" s="2"/>
      <c r="R165" s="2"/>
      <c r="S165" s="2"/>
      <c r="T165" s="2"/>
      <c r="U165" s="2"/>
    </row>
    <row r="166" spans="1:21" ht="15">
      <c r="A166" s="208" t="s">
        <v>179</v>
      </c>
      <c r="B166" s="196" t="s">
        <v>20</v>
      </c>
      <c r="C166" s="134">
        <v>1</v>
      </c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</row>
    <row r="167" spans="1:21" ht="15">
      <c r="A167" s="299" t="s">
        <v>180</v>
      </c>
      <c r="B167" s="284" t="s">
        <v>22</v>
      </c>
      <c r="C167" s="134">
        <v>1</v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</row>
    <row r="168" spans="1:21" ht="15">
      <c r="A168" s="299" t="s">
        <v>181</v>
      </c>
      <c r="B168" s="284"/>
      <c r="C168" s="300"/>
      <c r="D168" s="2"/>
      <c r="E168" s="2"/>
      <c r="F168" s="135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</row>
    <row r="169" spans="1:21" ht="15">
      <c r="A169" s="299" t="s">
        <v>182</v>
      </c>
      <c r="B169" s="284" t="s">
        <v>24</v>
      </c>
      <c r="C169" s="134">
        <v>0</v>
      </c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</row>
    <row r="170" spans="1:21" ht="15">
      <c r="A170" s="208" t="s">
        <v>205</v>
      </c>
      <c r="B170" s="196" t="s">
        <v>26</v>
      </c>
      <c r="C170" s="134">
        <v>0</v>
      </c>
      <c r="D170" s="2"/>
      <c r="E170" s="2"/>
      <c r="F170" s="105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</row>
    <row r="171" spans="1:21" ht="15">
      <c r="A171" s="192"/>
      <c r="B171" s="301"/>
      <c r="C171" s="138"/>
      <c r="D171" s="2"/>
      <c r="E171" s="2"/>
      <c r="F171" s="105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</row>
    <row r="172" spans="1:21" ht="15">
      <c r="A172" s="192"/>
      <c r="B172" s="301"/>
      <c r="C172" s="138"/>
      <c r="D172" s="2"/>
      <c r="E172" s="2"/>
      <c r="F172" s="105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</row>
    <row r="173" spans="1:21" ht="15">
      <c r="A173" s="192"/>
      <c r="B173" s="192"/>
      <c r="C173" s="138"/>
      <c r="D173" s="2"/>
      <c r="E173" s="2"/>
      <c r="F173" s="105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</row>
    <row r="174" spans="1:21" ht="15.75" customHeight="1">
      <c r="A174" s="484" t="s">
        <v>184</v>
      </c>
      <c r="B174" s="484"/>
      <c r="C174" s="484"/>
      <c r="D174" s="2"/>
      <c r="E174" s="2"/>
      <c r="F174" s="105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</row>
    <row r="175" spans="1:21" ht="15" customHeight="1">
      <c r="A175" s="483" t="s">
        <v>172</v>
      </c>
      <c r="B175" s="483"/>
      <c r="C175" s="483"/>
      <c r="D175" s="2"/>
      <c r="E175" s="2"/>
      <c r="F175" s="105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</row>
    <row r="176" spans="1:21" ht="28.5">
      <c r="A176" s="194" t="s">
        <v>37</v>
      </c>
      <c r="B176" s="194" t="s">
        <v>7</v>
      </c>
      <c r="C176" s="211" t="s">
        <v>173</v>
      </c>
      <c r="D176" s="2"/>
      <c r="E176" s="2"/>
      <c r="F176" s="105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</row>
    <row r="177" spans="1:21" ht="15">
      <c r="A177" s="140">
        <v>1</v>
      </c>
      <c r="B177" s="140">
        <v>2</v>
      </c>
      <c r="C177" s="140">
        <v>3</v>
      </c>
      <c r="D177" s="2"/>
      <c r="E177" s="2"/>
      <c r="F177" s="105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</row>
    <row r="178" spans="1:21" ht="15">
      <c r="A178" s="214" t="s">
        <v>185</v>
      </c>
      <c r="B178" s="196" t="s">
        <v>10</v>
      </c>
      <c r="C178" s="134">
        <v>2</v>
      </c>
      <c r="D178" s="2"/>
      <c r="E178" s="2"/>
      <c r="F178" s="206"/>
      <c r="G178" s="2"/>
      <c r="H178" s="2"/>
      <c r="I178" s="2"/>
      <c r="J178" s="2"/>
      <c r="K178" s="2"/>
      <c r="L178" s="2"/>
      <c r="M178" s="2"/>
      <c r="N178" s="2"/>
      <c r="O178" s="2"/>
      <c r="P178" s="131"/>
      <c r="Q178" s="2"/>
      <c r="R178" s="2"/>
      <c r="S178" s="2"/>
      <c r="T178" s="2"/>
      <c r="U178" s="2"/>
    </row>
    <row r="179" spans="1:21" ht="15">
      <c r="A179" s="214" t="s">
        <v>186</v>
      </c>
      <c r="B179" s="196" t="s">
        <v>12</v>
      </c>
      <c r="C179" s="134">
        <v>0</v>
      </c>
      <c r="D179" s="2"/>
      <c r="E179" s="2"/>
      <c r="F179" s="105"/>
      <c r="G179" s="2"/>
      <c r="H179" s="2"/>
      <c r="I179" s="2"/>
      <c r="J179" s="2"/>
      <c r="K179" s="2"/>
      <c r="L179" s="2"/>
      <c r="M179" s="2"/>
      <c r="N179" s="2"/>
      <c r="O179" s="2"/>
      <c r="P179" s="131"/>
      <c r="Q179" s="2"/>
      <c r="R179" s="2"/>
      <c r="S179" s="2"/>
      <c r="T179" s="2"/>
      <c r="U179" s="2"/>
    </row>
    <row r="180" spans="1:21" ht="30">
      <c r="A180" s="214" t="s">
        <v>199</v>
      </c>
      <c r="B180" s="196" t="s">
        <v>14</v>
      </c>
      <c r="C180" s="134">
        <v>1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131"/>
      <c r="Q180" s="2"/>
      <c r="R180" s="2"/>
      <c r="S180" s="2"/>
      <c r="T180" s="2"/>
      <c r="U180" s="2"/>
    </row>
    <row r="181" spans="1:21" ht="30">
      <c r="A181" s="214" t="s">
        <v>200</v>
      </c>
      <c r="B181" s="196" t="s">
        <v>16</v>
      </c>
      <c r="C181" s="134">
        <v>1</v>
      </c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131"/>
      <c r="Q181" s="2"/>
      <c r="R181" s="2"/>
      <c r="S181" s="2"/>
      <c r="T181" s="2"/>
      <c r="U181" s="2"/>
    </row>
    <row r="182" spans="1:21" ht="15">
      <c r="A182" s="214" t="s">
        <v>189</v>
      </c>
      <c r="B182" s="196" t="s">
        <v>18</v>
      </c>
      <c r="C182" s="134">
        <v>1</v>
      </c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131"/>
      <c r="Q182" s="2"/>
      <c r="R182" s="2"/>
      <c r="S182" s="2"/>
      <c r="T182" s="2"/>
      <c r="U182" s="2"/>
    </row>
    <row r="183" spans="1:21" ht="45">
      <c r="A183" s="214" t="s">
        <v>190</v>
      </c>
      <c r="B183" s="196" t="s">
        <v>20</v>
      </c>
      <c r="C183" s="134">
        <v>1</v>
      </c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131"/>
      <c r="Q183" s="2"/>
      <c r="R183" s="2"/>
      <c r="S183" s="2"/>
      <c r="T183" s="2"/>
      <c r="U183" s="2"/>
    </row>
    <row r="184" spans="1:21" ht="15">
      <c r="A184" s="192"/>
      <c r="B184" s="302"/>
      <c r="C184" s="206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</row>
    <row r="185" spans="1:21" ht="60">
      <c r="A185" s="303" t="s">
        <v>191</v>
      </c>
      <c r="B185" s="524" t="s">
        <v>206</v>
      </c>
      <c r="C185" s="526"/>
      <c r="D185" s="524" t="s">
        <v>207</v>
      </c>
      <c r="E185" s="525"/>
      <c r="F185" s="525"/>
      <c r="G185" s="146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</row>
    <row r="186" spans="1:21" ht="15">
      <c r="A186" s="304"/>
      <c r="B186" s="493" t="s">
        <v>192</v>
      </c>
      <c r="C186" s="526"/>
      <c r="D186" s="493" t="s">
        <v>193</v>
      </c>
      <c r="E186" s="526"/>
      <c r="F186" s="493" t="s">
        <v>194</v>
      </c>
      <c r="G186" s="525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</row>
    <row r="187" spans="1:21" ht="15">
      <c r="A187" s="165"/>
      <c r="B187" s="527" t="s">
        <v>208</v>
      </c>
      <c r="C187" s="528"/>
      <c r="D187" s="529" t="s">
        <v>209</v>
      </c>
      <c r="E187" s="530"/>
      <c r="F187" s="530"/>
      <c r="G187" s="146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</row>
    <row r="188" spans="1:21" ht="15">
      <c r="A188" s="165"/>
      <c r="B188" s="434" t="s">
        <v>195</v>
      </c>
      <c r="C188" s="526"/>
      <c r="D188" s="165"/>
      <c r="E188" s="305" t="s">
        <v>196</v>
      </c>
      <c r="F188" s="2"/>
      <c r="G188" s="2" t="s">
        <v>197</v>
      </c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</row>
    <row r="189" spans="1:21" ht="15">
      <c r="A189" s="165"/>
      <c r="B189" s="165"/>
      <c r="C189" s="165"/>
      <c r="D189" s="165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</row>
    <row r="190" spans="1:21" ht="15">
      <c r="A190" s="165"/>
      <c r="B190" s="165"/>
      <c r="C190" s="165"/>
      <c r="D190" s="165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</row>
    <row r="191" spans="1:21" ht="15">
      <c r="A191" s="165"/>
      <c r="B191" s="165"/>
      <c r="C191" s="165"/>
      <c r="D191" s="165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</row>
    <row r="192" spans="1:21" ht="15">
      <c r="A192" s="165"/>
      <c r="B192" s="165"/>
      <c r="C192" s="165"/>
      <c r="D192" s="165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</row>
    <row r="193" spans="1:21" ht="15">
      <c r="A193" s="165"/>
      <c r="B193" s="165"/>
      <c r="C193" s="165"/>
      <c r="D193" s="165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</row>
    <row r="194" spans="1:21" ht="15">
      <c r="A194" s="165"/>
      <c r="B194" s="165"/>
      <c r="C194" s="165"/>
      <c r="D194" s="165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</row>
    <row r="195" spans="1:21" ht="15">
      <c r="A195" s="165"/>
      <c r="B195" s="165"/>
      <c r="C195" s="165"/>
      <c r="D195" s="165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</row>
    <row r="196" spans="1:21" ht="15">
      <c r="A196" s="165"/>
      <c r="B196" s="165"/>
      <c r="C196" s="165"/>
      <c r="D196" s="165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</row>
    <row r="197" spans="1:21" ht="15">
      <c r="A197" s="165"/>
      <c r="B197" s="165"/>
      <c r="C197" s="165"/>
      <c r="D197" s="165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</row>
    <row r="198" spans="1:21" ht="15">
      <c r="A198" s="165"/>
      <c r="B198" s="165"/>
      <c r="C198" s="165"/>
      <c r="D198" s="165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</row>
    <row r="199" spans="1:21" ht="15">
      <c r="A199" s="165"/>
      <c r="B199" s="165"/>
      <c r="C199" s="165"/>
      <c r="D199" s="165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</row>
    <row r="200" spans="1:21" ht="15">
      <c r="A200" s="165"/>
      <c r="B200" s="165"/>
      <c r="C200" s="165"/>
      <c r="D200" s="165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</row>
    <row r="201" spans="1:21" ht="15">
      <c r="A201" s="165"/>
      <c r="B201" s="165"/>
      <c r="C201" s="165"/>
      <c r="D201" s="165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</row>
    <row r="202" spans="1:21" ht="15">
      <c r="A202" s="165"/>
      <c r="B202" s="165"/>
      <c r="C202" s="165"/>
      <c r="D202" s="165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</row>
    <row r="203" spans="1:21" ht="15">
      <c r="A203" s="165"/>
      <c r="B203" s="165"/>
      <c r="C203" s="165"/>
      <c r="D203" s="165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</row>
    <row r="204" spans="1:21" ht="15">
      <c r="A204" s="165"/>
      <c r="B204" s="165"/>
      <c r="C204" s="165"/>
      <c r="D204" s="165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</row>
    <row r="205" spans="1:21" ht="15">
      <c r="A205" s="165"/>
      <c r="B205" s="165"/>
      <c r="C205" s="165"/>
      <c r="D205" s="165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</row>
    <row r="206" spans="1:21" ht="15">
      <c r="A206" s="165"/>
      <c r="B206" s="165"/>
      <c r="C206" s="165"/>
      <c r="D206" s="165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</row>
    <row r="207" spans="1:21" ht="15">
      <c r="A207" s="165"/>
      <c r="B207" s="165"/>
      <c r="C207" s="165"/>
      <c r="D207" s="165"/>
      <c r="E207" s="2"/>
      <c r="F207" s="2"/>
      <c r="G207" s="135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</row>
    <row r="208" spans="1:21" ht="15">
      <c r="A208" s="165"/>
      <c r="B208" s="165"/>
      <c r="C208" s="165"/>
      <c r="D208" s="165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</row>
    <row r="209" spans="1:21" ht="15">
      <c r="A209" s="165"/>
      <c r="B209" s="165"/>
      <c r="C209" s="165"/>
      <c r="D209" s="165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</row>
    <row r="210" spans="1:21" ht="15">
      <c r="A210" s="165"/>
      <c r="B210" s="165"/>
      <c r="C210" s="165"/>
      <c r="D210" s="165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</row>
    <row r="211" spans="1:21" ht="15">
      <c r="A211" s="165"/>
      <c r="B211" s="165"/>
      <c r="C211" s="165"/>
      <c r="D211" s="165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</row>
    <row r="212" spans="1:21" ht="15">
      <c r="A212" s="165"/>
      <c r="B212" s="165"/>
      <c r="C212" s="165"/>
      <c r="D212" s="165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</row>
    <row r="213" spans="1:21" ht="15">
      <c r="A213" s="165"/>
      <c r="B213" s="165"/>
      <c r="C213" s="165"/>
      <c r="D213" s="165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</row>
    <row r="214" spans="1:21" ht="15">
      <c r="A214" s="165"/>
      <c r="B214" s="165"/>
      <c r="C214" s="165"/>
      <c r="D214" s="165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</row>
    <row r="215" spans="1:21" ht="15">
      <c r="A215" s="165"/>
      <c r="B215" s="165"/>
      <c r="C215" s="165"/>
      <c r="D215" s="165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</row>
    <row r="216" spans="1:21" ht="15">
      <c r="A216" s="165"/>
      <c r="B216" s="165"/>
      <c r="C216" s="165"/>
      <c r="D216" s="165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</row>
    <row r="217" spans="1:21" ht="15">
      <c r="A217" s="165"/>
      <c r="B217" s="165"/>
      <c r="C217" s="165"/>
      <c r="D217" s="165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</row>
    <row r="218" spans="1:21" ht="15">
      <c r="A218" s="165"/>
      <c r="B218" s="165"/>
      <c r="C218" s="165"/>
      <c r="D218" s="165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</row>
    <row r="219" spans="1:21" ht="15">
      <c r="A219" s="165"/>
      <c r="B219" s="165"/>
      <c r="C219" s="165"/>
      <c r="D219" s="165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</row>
    <row r="220" spans="1:21" ht="15">
      <c r="A220" s="165"/>
      <c r="B220" s="165"/>
      <c r="C220" s="165"/>
      <c r="D220" s="165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</row>
    <row r="221" spans="1:21" ht="15">
      <c r="A221" s="165"/>
      <c r="B221" s="165"/>
      <c r="C221" s="165"/>
      <c r="D221" s="165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</row>
    <row r="222" spans="1:21" ht="15">
      <c r="A222" s="165"/>
      <c r="B222" s="165"/>
      <c r="C222" s="165"/>
      <c r="D222" s="165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</row>
    <row r="223" spans="1:21" ht="15">
      <c r="A223" s="165"/>
      <c r="B223" s="165"/>
      <c r="C223" s="165"/>
      <c r="D223" s="165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</row>
    <row r="224" spans="1:21" ht="15">
      <c r="A224" s="165"/>
      <c r="B224" s="165"/>
      <c r="C224" s="165"/>
      <c r="D224" s="165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</row>
    <row r="225" spans="1:21" ht="15">
      <c r="A225" s="165"/>
      <c r="B225" s="165"/>
      <c r="C225" s="165"/>
      <c r="D225" s="165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</row>
    <row r="226" spans="1:21" ht="15">
      <c r="A226" s="165"/>
      <c r="B226" s="165"/>
      <c r="C226" s="165"/>
      <c r="D226" s="165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</row>
    <row r="227" spans="1:21" ht="15">
      <c r="A227" s="165"/>
      <c r="B227" s="165"/>
      <c r="C227" s="165"/>
      <c r="D227" s="165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</row>
    <row r="228" spans="1:21" ht="15">
      <c r="A228" s="165"/>
      <c r="B228" s="165"/>
      <c r="C228" s="165"/>
      <c r="D228" s="165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</row>
    <row r="229" spans="1:21" ht="15">
      <c r="A229" s="165"/>
      <c r="B229" s="165"/>
      <c r="C229" s="165"/>
      <c r="D229" s="165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</row>
    <row r="230" spans="1:21" ht="15">
      <c r="A230" s="165"/>
      <c r="B230" s="165"/>
      <c r="C230" s="165"/>
      <c r="D230" s="165"/>
      <c r="E230" s="15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</row>
    <row r="231" spans="1:21" ht="15">
      <c r="A231" s="165"/>
      <c r="B231" s="165"/>
      <c r="C231" s="165"/>
      <c r="D231" s="165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</row>
    <row r="232" spans="1:21" ht="15">
      <c r="A232" s="165"/>
      <c r="B232" s="165"/>
      <c r="C232" s="165"/>
      <c r="D232" s="165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</row>
    <row r="233" spans="1:21" ht="15">
      <c r="A233" s="165"/>
      <c r="B233" s="165"/>
      <c r="C233" s="165"/>
      <c r="D233" s="165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</row>
    <row r="234" spans="1:21" ht="15">
      <c r="A234" s="165"/>
      <c r="B234" s="165"/>
      <c r="C234" s="165"/>
      <c r="D234" s="165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</row>
    <row r="235" spans="1:21" ht="15">
      <c r="A235" s="165"/>
      <c r="B235" s="165"/>
      <c r="C235" s="165"/>
      <c r="D235" s="165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</row>
    <row r="236" spans="1:21" ht="15">
      <c r="A236" s="165"/>
      <c r="B236" s="165"/>
      <c r="C236" s="165"/>
      <c r="D236" s="165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</row>
    <row r="237" spans="1:21" ht="15">
      <c r="A237" s="165"/>
      <c r="B237" s="165"/>
      <c r="C237" s="165"/>
      <c r="D237" s="165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</row>
    <row r="238" spans="1:21" ht="15">
      <c r="A238" s="165"/>
      <c r="B238" s="165"/>
      <c r="C238" s="165"/>
      <c r="D238" s="165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</row>
    <row r="239" spans="1:21" ht="1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</row>
    <row r="240" spans="1:21" ht="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</row>
    <row r="241" spans="1:21" ht="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</row>
    <row r="242" spans="1:21" ht="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</row>
    <row r="243" spans="1:21" ht="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21" ht="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21" ht="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21" ht="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21" ht="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21" ht="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21" ht="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21" ht="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21" ht="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21" ht="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21" ht="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21" ht="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21" ht="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21" ht="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1:16" ht="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</sheetData>
  <mergeCells count="83">
    <mergeCell ref="B188:C188"/>
    <mergeCell ref="B186:C186"/>
    <mergeCell ref="A129:L129"/>
    <mergeCell ref="B131:B132"/>
    <mergeCell ref="H139:H140"/>
    <mergeCell ref="J130:P130"/>
    <mergeCell ref="K131:P131"/>
    <mergeCell ref="A136:F136"/>
    <mergeCell ref="D153:E153"/>
    <mergeCell ref="A137:F137"/>
    <mergeCell ref="D186:E186"/>
    <mergeCell ref="B187:C187"/>
    <mergeCell ref="D187:F187"/>
    <mergeCell ref="F186:G186"/>
    <mergeCell ref="A157:C157"/>
    <mergeCell ref="A175:C175"/>
    <mergeCell ref="A158:C158"/>
    <mergeCell ref="B185:C185"/>
    <mergeCell ref="A174:C174"/>
    <mergeCell ref="D90:G90"/>
    <mergeCell ref="J131:J132"/>
    <mergeCell ref="D131:I131"/>
    <mergeCell ref="A131:A132"/>
    <mergeCell ref="C131:C132"/>
    <mergeCell ref="D151:E151"/>
    <mergeCell ref="A139:A140"/>
    <mergeCell ref="D148:E148"/>
    <mergeCell ref="D139:G139"/>
    <mergeCell ref="A138:H138"/>
    <mergeCell ref="D154:E154"/>
    <mergeCell ref="A89:I89"/>
    <mergeCell ref="A88:J88"/>
    <mergeCell ref="B79:D79"/>
    <mergeCell ref="D155:E155"/>
    <mergeCell ref="A148:C148"/>
    <mergeCell ref="C139:C140"/>
    <mergeCell ref="C90:C91"/>
    <mergeCell ref="A90:A91"/>
    <mergeCell ref="H90:H91"/>
    <mergeCell ref="H34:H35"/>
    <mergeCell ref="D185:F185"/>
    <mergeCell ref="A108:I108"/>
    <mergeCell ref="C111:L111"/>
    <mergeCell ref="B111:B112"/>
    <mergeCell ref="A111:A112"/>
    <mergeCell ref="A109:I109"/>
    <mergeCell ref="A128:M128"/>
    <mergeCell ref="D152:E152"/>
    <mergeCell ref="B139:B140"/>
    <mergeCell ref="A87:J87"/>
    <mergeCell ref="G33:H33"/>
    <mergeCell ref="H62:K62"/>
    <mergeCell ref="A78:E78"/>
    <mergeCell ref="D63:K63"/>
    <mergeCell ref="C63:C64"/>
    <mergeCell ref="C34:C35"/>
    <mergeCell ref="A61:N61"/>
    <mergeCell ref="A33:A35"/>
    <mergeCell ref="D34:F34"/>
    <mergeCell ref="B33:B35"/>
    <mergeCell ref="G34:G35"/>
    <mergeCell ref="C33:F33"/>
    <mergeCell ref="I34:I35"/>
    <mergeCell ref="I90:I91"/>
    <mergeCell ref="B90:B91"/>
    <mergeCell ref="A72:D72"/>
    <mergeCell ref="A63:A64"/>
    <mergeCell ref="A71:D71"/>
    <mergeCell ref="B63:B64"/>
    <mergeCell ref="D32:I32"/>
    <mergeCell ref="A7:C7"/>
    <mergeCell ref="A30:J30"/>
    <mergeCell ref="A20:C20"/>
    <mergeCell ref="A31:J31"/>
    <mergeCell ref="A6:C6"/>
    <mergeCell ref="A1:J1"/>
    <mergeCell ref="B3:D3"/>
    <mergeCell ref="E3:G3"/>
    <mergeCell ref="H3:J3"/>
    <mergeCell ref="A2:J2"/>
    <mergeCell ref="E4:G4"/>
    <mergeCell ref="H4:J4"/>
    <mergeCell ref="B4:D4"/>
  </mergeCells>
  <phoneticPr fontId="27" type="noConversion"/>
  <dataValidations count="12">
    <dataValidation allowBlank="1" showInputMessage="1" showErrorMessage="1" error="Необходимо ввести целое значение." sqref="I57"/>
    <dataValidation type="whole" allowBlank="1" showInputMessage="1" showErrorMessage="1" error="Введено недопустимое значение." sqref="C184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0 или 1." sqref="C151:C155">
      <formula1>0</formula1>
      <formula2>1</formula2>
    </dataValidation>
    <dataValidation type="whole" allowBlank="1" showInputMessage="1" showErrorMessage="1" error="Необходимо ввести целое значение." sqref="C167:C173">
      <formula1>-100000</formula1>
      <formula2>9999999999</formula2>
    </dataValidation>
    <dataValidation type="whole" allowBlank="1" showInputMessage="1" showErrorMessage="1" error="Введено недопустимое значение." prompt="Допустимое значение 0 или 1" sqref="C181:C183">
      <formula1>0</formula1>
      <formula2>1</formula2>
    </dataValidation>
    <dataValidation type="whole" allowBlank="1" showInputMessage="1" showErrorMessage="1" error="Необходимо ввести целое значение." sqref="D84:E84">
      <formula1>-100000</formula1>
      <formula2>99999999999</formula2>
    </dataValidation>
    <dataValidation type="whole" allowBlank="1" showInputMessage="1" showErrorMessage="1" error="Необходимо ввести целое значение." sqref="D77">
      <formula1>-1000000</formula1>
      <formula2>999999999999</formula2>
    </dataValidation>
    <dataValidation type="whole" allowBlank="1" showInputMessage="1" showErrorMessage="1" error="Введено недопустимое значение." sqref="C21">
      <formula1>0</formula1>
      <formula2>1</formula2>
    </dataValidation>
    <dataValidation type="whole" allowBlank="1" showInputMessage="1" showErrorMessage="1" prompt="Допустимое значение 0 или 1." sqref="C12:C13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0 -нет или 1 -да." sqref="C25:C26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1 (город и поселок городского типа) или 2 (сельская местность)" sqref="C27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1 (пятидневный) или 2 (шестидневный)" sqref="C24">
      <formula1>1</formula1>
      <formula2>2</formula2>
    </dataValidation>
  </dataValidations>
  <hyperlinks>
    <hyperlink ref="D187" r:id="rId1"/>
  </hyperlinks>
  <pageMargins left="0.7" right="0.7" top="0.75" bottom="0.75" header="0.3" footer="0.3"/>
  <pageSetup paperSize="9" scale="55" orientation="landscape" r:id="rId2"/>
  <ignoredErrors>
    <ignoredError sqref="D37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indexed="43"/>
  </sheetPr>
  <dimension ref="A1:S295"/>
  <sheetViews>
    <sheetView topLeftCell="A150" zoomScale="59" workbookViewId="0">
      <selection activeCell="A139" sqref="A139:H155"/>
    </sheetView>
  </sheetViews>
  <sheetFormatPr defaultRowHeight="12.75"/>
  <cols>
    <col min="1" max="1" width="51.42578125" style="5" customWidth="1"/>
    <col min="2" max="2" width="8.5703125" style="5" customWidth="1"/>
    <col min="3" max="3" width="17.85546875" style="5" customWidth="1"/>
    <col min="4" max="5" width="14.42578125" style="5" customWidth="1"/>
    <col min="6" max="6" width="17.28515625" style="5" customWidth="1"/>
    <col min="7" max="12" width="14.42578125" style="5" customWidth="1"/>
    <col min="13" max="13" width="12.140625" style="5" customWidth="1"/>
    <col min="14" max="14" width="12" style="5" customWidth="1"/>
    <col min="15" max="16" width="12.140625" style="5" customWidth="1"/>
    <col min="17" max="16384" width="9.140625" style="5"/>
  </cols>
  <sheetData>
    <row r="1" spans="1:16" s="2" customFormat="1" ht="15.75" customHeight="1">
      <c r="A1" s="506" t="s">
        <v>0</v>
      </c>
      <c r="B1" s="506"/>
      <c r="C1" s="506"/>
      <c r="D1" s="506"/>
      <c r="E1" s="506"/>
      <c r="F1" s="506"/>
      <c r="G1" s="506"/>
      <c r="H1" s="506"/>
      <c r="I1" s="506"/>
      <c r="J1" s="506"/>
      <c r="K1" s="193"/>
      <c r="L1" s="193"/>
      <c r="M1" s="193"/>
      <c r="N1" s="193"/>
      <c r="O1" s="193"/>
      <c r="P1" s="193"/>
    </row>
    <row r="2" spans="1:16" s="2" customFormat="1" ht="42.75" customHeight="1">
      <c r="A2" s="513" t="s">
        <v>210</v>
      </c>
      <c r="B2" s="513"/>
      <c r="C2" s="513"/>
      <c r="D2" s="513"/>
      <c r="E2" s="513"/>
      <c r="F2" s="513"/>
      <c r="G2" s="513"/>
      <c r="H2" s="513"/>
      <c r="I2" s="513"/>
      <c r="J2" s="513"/>
      <c r="K2" s="191"/>
      <c r="L2" s="191"/>
      <c r="M2" s="191"/>
      <c r="N2" s="191"/>
      <c r="O2" s="191"/>
      <c r="P2" s="191"/>
    </row>
    <row r="3" spans="1:16" ht="63" customHeight="1">
      <c r="A3" s="194" t="s">
        <v>1</v>
      </c>
      <c r="B3" s="503" t="s">
        <v>2</v>
      </c>
      <c r="C3" s="507"/>
      <c r="D3" s="508"/>
      <c r="E3" s="509"/>
      <c r="F3" s="510"/>
      <c r="G3" s="511"/>
      <c r="H3" s="512"/>
      <c r="I3" s="512"/>
      <c r="J3" s="512"/>
      <c r="K3" s="195"/>
      <c r="L3" s="195"/>
      <c r="M3" s="195"/>
      <c r="N3" s="195"/>
      <c r="O3" s="195"/>
      <c r="P3" s="195"/>
    </row>
    <row r="4" spans="1:16" s="2" customFormat="1" ht="15">
      <c r="A4" s="196" t="s">
        <v>3</v>
      </c>
      <c r="B4" s="453">
        <v>72403867</v>
      </c>
      <c r="C4" s="515"/>
      <c r="D4" s="515"/>
      <c r="E4" s="462"/>
      <c r="F4" s="463"/>
      <c r="G4" s="464"/>
      <c r="H4" s="514"/>
      <c r="I4" s="514"/>
      <c r="J4" s="514"/>
      <c r="K4" s="7"/>
      <c r="L4" s="7"/>
      <c r="M4" s="7"/>
      <c r="N4" s="7"/>
      <c r="O4" s="7"/>
      <c r="P4" s="7"/>
    </row>
    <row r="5" spans="1:16" ht="1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spans="1:16" ht="18.75" customHeight="1">
      <c r="A6" s="502" t="s">
        <v>4</v>
      </c>
      <c r="B6" s="502"/>
      <c r="C6" s="50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15.75" customHeight="1">
      <c r="A7" s="502" t="s">
        <v>5</v>
      </c>
      <c r="B7" s="502"/>
      <c r="C7" s="50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spans="1:16" ht="28.5">
      <c r="A8" s="194" t="s">
        <v>6</v>
      </c>
      <c r="B8" s="129" t="s">
        <v>7</v>
      </c>
      <c r="C8" s="130" t="s">
        <v>8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spans="1:16" ht="15">
      <c r="A9" s="129">
        <v>1</v>
      </c>
      <c r="B9" s="129">
        <v>2</v>
      </c>
      <c r="C9" s="130">
        <v>3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spans="1:16" ht="15">
      <c r="A10" s="197" t="s">
        <v>9</v>
      </c>
      <c r="B10" s="198" t="s">
        <v>10</v>
      </c>
      <c r="C10" s="189">
        <v>1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1:16" ht="30">
      <c r="A11" s="199" t="s">
        <v>11</v>
      </c>
      <c r="B11" s="198" t="s">
        <v>12</v>
      </c>
      <c r="C11" s="200">
        <v>0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1:16" ht="30">
      <c r="A12" s="199" t="s">
        <v>13</v>
      </c>
      <c r="B12" s="196" t="s">
        <v>14</v>
      </c>
      <c r="C12" s="200">
        <v>0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</row>
    <row r="13" spans="1:16" ht="45">
      <c r="A13" s="197" t="s">
        <v>15</v>
      </c>
      <c r="B13" s="198" t="s">
        <v>16</v>
      </c>
      <c r="C13" s="200">
        <v>0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</row>
    <row r="14" spans="1:16" ht="60">
      <c r="A14" s="201" t="s">
        <v>17</v>
      </c>
      <c r="B14" s="196" t="s">
        <v>18</v>
      </c>
      <c r="C14" s="134">
        <v>0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spans="1:16" ht="75">
      <c r="A15" s="201" t="s">
        <v>19</v>
      </c>
      <c r="B15" s="196" t="s">
        <v>20</v>
      </c>
      <c r="C15" s="134">
        <v>0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</row>
    <row r="16" spans="1:16" ht="60">
      <c r="A16" s="201" t="s">
        <v>21</v>
      </c>
      <c r="B16" s="196" t="s">
        <v>22</v>
      </c>
      <c r="C16" s="134">
        <v>0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</row>
    <row r="17" spans="1:19" ht="60">
      <c r="A17" s="201" t="s">
        <v>23</v>
      </c>
      <c r="B17" s="196" t="s">
        <v>24</v>
      </c>
      <c r="C17" s="134">
        <v>0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</row>
    <row r="18" spans="1:19" ht="60">
      <c r="A18" s="202" t="s">
        <v>25</v>
      </c>
      <c r="B18" s="198" t="s">
        <v>26</v>
      </c>
      <c r="C18" s="203">
        <v>0</v>
      </c>
      <c r="D18" s="2"/>
      <c r="E18" s="2"/>
      <c r="F18" s="2"/>
      <c r="G18" s="2"/>
      <c r="H18" s="2"/>
      <c r="I18" s="2"/>
      <c r="J18" s="2"/>
      <c r="K18" s="2"/>
      <c r="L18" s="135"/>
      <c r="M18" s="2"/>
      <c r="N18" s="2"/>
      <c r="O18" s="2"/>
      <c r="P18" s="2"/>
    </row>
    <row r="19" spans="1:19" ht="15">
      <c r="A19" s="204"/>
      <c r="B19" s="205"/>
      <c r="C19" s="206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spans="1:19" ht="15.75" customHeight="1">
      <c r="A20" s="516" t="s">
        <v>27</v>
      </c>
      <c r="B20" s="517"/>
      <c r="C20" s="517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1:19" ht="15">
      <c r="A21" s="192"/>
      <c r="B21" s="205"/>
      <c r="C21" s="206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</row>
    <row r="22" spans="1:19" ht="28.5">
      <c r="A22" s="75" t="s">
        <v>6</v>
      </c>
      <c r="B22" s="75" t="s">
        <v>7</v>
      </c>
      <c r="C22" s="207" t="s">
        <v>28</v>
      </c>
      <c r="D22" s="105"/>
      <c r="E22" s="105"/>
      <c r="F22" s="105"/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Q22" s="25"/>
      <c r="R22" s="25"/>
      <c r="S22" s="25"/>
    </row>
    <row r="23" spans="1:19" s="29" customFormat="1" ht="14.25">
      <c r="A23" s="75">
        <v>1</v>
      </c>
      <c r="B23" s="75">
        <v>2</v>
      </c>
      <c r="C23" s="75">
        <v>3</v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8"/>
      <c r="R23" s="28"/>
      <c r="S23" s="28"/>
    </row>
    <row r="24" spans="1:19" ht="15">
      <c r="A24" s="208" t="s">
        <v>29</v>
      </c>
      <c r="B24" s="198" t="s">
        <v>10</v>
      </c>
      <c r="C24" s="134">
        <v>1</v>
      </c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25"/>
      <c r="R24" s="25"/>
      <c r="S24" s="25"/>
    </row>
    <row r="25" spans="1:19" ht="15">
      <c r="A25" s="208" t="s">
        <v>30</v>
      </c>
      <c r="B25" s="196" t="s">
        <v>12</v>
      </c>
      <c r="C25" s="134"/>
      <c r="D25" s="105"/>
      <c r="E25" s="105"/>
      <c r="F25" s="105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25"/>
      <c r="R25" s="25"/>
      <c r="S25" s="25"/>
    </row>
    <row r="26" spans="1:19" ht="15">
      <c r="A26" s="208" t="s">
        <v>31</v>
      </c>
      <c r="B26" s="196" t="s">
        <v>14</v>
      </c>
      <c r="C26" s="134"/>
      <c r="D26" s="105"/>
      <c r="E26" s="105"/>
      <c r="F26" s="105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25"/>
      <c r="R26" s="25"/>
      <c r="S26" s="25"/>
    </row>
    <row r="27" spans="1:19" ht="15">
      <c r="A27" s="208" t="s">
        <v>32</v>
      </c>
      <c r="B27" s="196" t="s">
        <v>16</v>
      </c>
      <c r="C27" s="134">
        <v>2</v>
      </c>
      <c r="D27" s="105"/>
      <c r="E27" s="105"/>
      <c r="F27" s="105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25"/>
      <c r="R27" s="25"/>
      <c r="S27" s="25"/>
    </row>
    <row r="28" spans="1:19" ht="30">
      <c r="A28" s="208" t="s">
        <v>33</v>
      </c>
      <c r="B28" s="196" t="s">
        <v>18</v>
      </c>
      <c r="C28" s="134">
        <v>1</v>
      </c>
      <c r="D28" s="105"/>
      <c r="E28" s="105"/>
      <c r="F28" s="105"/>
      <c r="G28" s="105"/>
      <c r="H28" s="105"/>
      <c r="I28" s="105"/>
      <c r="J28" s="105"/>
      <c r="K28" s="105"/>
      <c r="L28" s="105"/>
      <c r="M28" s="105"/>
      <c r="N28" s="105"/>
      <c r="O28" s="105"/>
      <c r="P28" s="105"/>
      <c r="Q28" s="25"/>
      <c r="R28" s="25"/>
      <c r="S28" s="25"/>
    </row>
    <row r="29" spans="1:19" ht="62.25" customHeight="1">
      <c r="A29" s="192"/>
      <c r="B29" s="205"/>
      <c r="C29" s="206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9" ht="15">
      <c r="A30" s="491" t="s">
        <v>34</v>
      </c>
      <c r="B30" s="519"/>
      <c r="C30" s="519"/>
      <c r="D30" s="519"/>
      <c r="E30" s="519"/>
      <c r="F30" s="519"/>
      <c r="G30" s="519"/>
      <c r="H30" s="519"/>
      <c r="I30" s="519"/>
      <c r="J30" s="519"/>
      <c r="K30" s="2"/>
      <c r="L30" s="2"/>
      <c r="M30" s="2"/>
      <c r="N30" s="2"/>
      <c r="O30" s="2"/>
      <c r="P30" s="2"/>
    </row>
    <row r="31" spans="1:19" ht="15.75" customHeight="1">
      <c r="A31" s="484" t="s">
        <v>35</v>
      </c>
      <c r="B31" s="484"/>
      <c r="C31" s="484"/>
      <c r="D31" s="484"/>
      <c r="E31" s="484"/>
      <c r="F31" s="484"/>
      <c r="G31" s="484"/>
      <c r="H31" s="484"/>
      <c r="I31" s="484"/>
      <c r="J31" s="484"/>
      <c r="K31" s="2"/>
      <c r="L31" s="2"/>
      <c r="M31" s="2"/>
      <c r="N31" s="2"/>
      <c r="O31" s="2"/>
      <c r="P31" s="2"/>
    </row>
    <row r="32" spans="1:19" ht="15">
      <c r="A32" s="82"/>
      <c r="B32" s="82"/>
      <c r="C32" s="82"/>
      <c r="D32" s="518" t="s">
        <v>36</v>
      </c>
      <c r="E32" s="518"/>
      <c r="F32" s="518"/>
      <c r="G32" s="518"/>
      <c r="H32" s="518"/>
      <c r="I32" s="518"/>
      <c r="J32" s="209"/>
      <c r="K32" s="209"/>
      <c r="L32" s="2"/>
      <c r="M32" s="2"/>
      <c r="N32" s="2"/>
      <c r="O32" s="2"/>
      <c r="P32" s="2"/>
    </row>
    <row r="33" spans="1:17" ht="31.5" customHeight="1">
      <c r="A33" s="450" t="s">
        <v>37</v>
      </c>
      <c r="B33" s="450" t="s">
        <v>7</v>
      </c>
      <c r="C33" s="450" t="s">
        <v>38</v>
      </c>
      <c r="D33" s="450"/>
      <c r="E33" s="450"/>
      <c r="F33" s="450"/>
      <c r="G33" s="486" t="s">
        <v>39</v>
      </c>
      <c r="H33" s="492"/>
      <c r="I33" s="210" t="s">
        <v>40</v>
      </c>
      <c r="J33" s="107"/>
      <c r="K33" s="2"/>
      <c r="L33" s="2"/>
      <c r="M33" s="2"/>
      <c r="N33" s="2"/>
      <c r="O33" s="2"/>
      <c r="P33" s="2"/>
    </row>
    <row r="34" spans="1:17" ht="15.75" customHeight="1">
      <c r="A34" s="450"/>
      <c r="B34" s="450"/>
      <c r="C34" s="499" t="s">
        <v>41</v>
      </c>
      <c r="D34" s="450" t="s">
        <v>42</v>
      </c>
      <c r="E34" s="450"/>
      <c r="F34" s="450"/>
      <c r="G34" s="499" t="s">
        <v>41</v>
      </c>
      <c r="H34" s="499" t="s">
        <v>43</v>
      </c>
      <c r="I34" s="450" t="s">
        <v>41</v>
      </c>
      <c r="J34" s="27"/>
      <c r="K34" s="2"/>
      <c r="L34" s="2"/>
      <c r="M34" s="2"/>
      <c r="N34" s="2"/>
      <c r="O34" s="2"/>
      <c r="P34" s="2"/>
    </row>
    <row r="35" spans="1:17" ht="71.25">
      <c r="A35" s="450"/>
      <c r="B35" s="450"/>
      <c r="C35" s="501"/>
      <c r="D35" s="75" t="s">
        <v>44</v>
      </c>
      <c r="E35" s="75" t="s">
        <v>45</v>
      </c>
      <c r="F35" s="75" t="s">
        <v>46</v>
      </c>
      <c r="G35" s="500"/>
      <c r="H35" s="501"/>
      <c r="I35" s="450"/>
      <c r="J35" s="213"/>
      <c r="K35" s="105"/>
      <c r="L35" s="105"/>
      <c r="M35" s="105"/>
      <c r="N35" s="105"/>
      <c r="O35" s="105"/>
      <c r="P35" s="105"/>
      <c r="Q35" s="25"/>
    </row>
    <row r="36" spans="1:17" s="29" customFormat="1" ht="14.25">
      <c r="A36" s="75">
        <v>1</v>
      </c>
      <c r="B36" s="75">
        <v>2</v>
      </c>
      <c r="C36" s="75">
        <v>3</v>
      </c>
      <c r="D36" s="75">
        <v>4</v>
      </c>
      <c r="E36" s="75">
        <v>5</v>
      </c>
      <c r="F36" s="75">
        <v>6</v>
      </c>
      <c r="G36" s="75">
        <v>7</v>
      </c>
      <c r="H36" s="75">
        <v>8</v>
      </c>
      <c r="I36" s="75">
        <v>9</v>
      </c>
      <c r="J36" s="27"/>
      <c r="K36" s="27"/>
      <c r="L36" s="27"/>
      <c r="M36" s="27"/>
      <c r="N36" s="27"/>
      <c r="O36" s="27"/>
      <c r="P36" s="27"/>
      <c r="Q36" s="28"/>
    </row>
    <row r="37" spans="1:17" ht="15">
      <c r="A37" s="214" t="s">
        <v>47</v>
      </c>
      <c r="B37" s="198" t="s">
        <v>10</v>
      </c>
      <c r="C37" s="215">
        <v>137</v>
      </c>
      <c r="D37" s="215">
        <v>103</v>
      </c>
      <c r="E37" s="215">
        <f>E38+E47+E48+E51+E52+E53+E54</f>
        <v>12</v>
      </c>
      <c r="F37" s="215">
        <f>F38+F47+F48+F51+F52+F53+F54</f>
        <v>0</v>
      </c>
      <c r="G37" s="215">
        <v>7</v>
      </c>
      <c r="H37" s="215">
        <v>5</v>
      </c>
      <c r="I37" s="215">
        <v>114</v>
      </c>
      <c r="J37" s="216"/>
      <c r="K37" s="105"/>
      <c r="L37" s="105"/>
      <c r="M37" s="217"/>
      <c r="N37" s="217"/>
      <c r="O37" s="191"/>
      <c r="P37" s="191"/>
      <c r="Q37" s="25"/>
    </row>
    <row r="38" spans="1:17" ht="28.5">
      <c r="A38" s="218" t="s">
        <v>48</v>
      </c>
      <c r="B38" s="198" t="s">
        <v>12</v>
      </c>
      <c r="C38" s="219">
        <v>12</v>
      </c>
      <c r="D38" s="219">
        <v>12</v>
      </c>
      <c r="E38" s="219">
        <v>12</v>
      </c>
      <c r="F38" s="219">
        <f>F39+F40+F41+F42+F43+F44+F45+F46</f>
        <v>0</v>
      </c>
      <c r="G38" s="219">
        <v>1</v>
      </c>
      <c r="H38" s="219">
        <v>1</v>
      </c>
      <c r="I38" s="219">
        <v>12</v>
      </c>
      <c r="J38" s="220"/>
      <c r="K38" s="105"/>
      <c r="L38" s="173"/>
      <c r="M38" s="105"/>
      <c r="N38" s="105"/>
      <c r="O38" s="105"/>
      <c r="P38" s="45"/>
      <c r="Q38" s="25"/>
    </row>
    <row r="39" spans="1:17" ht="30">
      <c r="A39" s="221" t="s">
        <v>49</v>
      </c>
      <c r="B39" s="196" t="s">
        <v>14</v>
      </c>
      <c r="C39" s="222"/>
      <c r="D39" s="222"/>
      <c r="E39" s="222"/>
      <c r="F39" s="222"/>
      <c r="G39" s="222"/>
      <c r="H39" s="222"/>
      <c r="I39" s="222"/>
      <c r="J39" s="223"/>
      <c r="K39" s="105"/>
      <c r="L39" s="173"/>
      <c r="M39" s="105"/>
      <c r="N39" s="105"/>
      <c r="O39" s="105"/>
      <c r="P39" s="45"/>
      <c r="Q39" s="25"/>
    </row>
    <row r="40" spans="1:17" ht="15">
      <c r="A40" s="224" t="s">
        <v>50</v>
      </c>
      <c r="B40" s="198" t="s">
        <v>16</v>
      </c>
      <c r="C40" s="222">
        <v>12</v>
      </c>
      <c r="D40" s="222">
        <v>12</v>
      </c>
      <c r="E40" s="222">
        <v>12</v>
      </c>
      <c r="F40" s="222"/>
      <c r="G40" s="222">
        <v>1</v>
      </c>
      <c r="H40" s="222">
        <v>1</v>
      </c>
      <c r="I40" s="222">
        <v>12</v>
      </c>
      <c r="J40" s="223"/>
      <c r="K40" s="2"/>
      <c r="L40" s="225"/>
      <c r="M40" s="2"/>
      <c r="N40" s="2"/>
      <c r="O40" s="2"/>
      <c r="P40" s="50"/>
    </row>
    <row r="41" spans="1:17" ht="15">
      <c r="A41" s="226" t="s">
        <v>51</v>
      </c>
      <c r="B41" s="196" t="s">
        <v>18</v>
      </c>
      <c r="C41" s="222"/>
      <c r="D41" s="222"/>
      <c r="E41" s="222"/>
      <c r="F41" s="222"/>
      <c r="G41" s="222"/>
      <c r="H41" s="222"/>
      <c r="I41" s="222"/>
      <c r="J41" s="223"/>
      <c r="K41" s="2"/>
      <c r="L41" s="2"/>
      <c r="M41" s="2"/>
      <c r="N41" s="2"/>
      <c r="O41" s="2"/>
      <c r="P41" s="50"/>
    </row>
    <row r="42" spans="1:17" ht="15">
      <c r="A42" s="224" t="s">
        <v>52</v>
      </c>
      <c r="B42" s="196" t="s">
        <v>20</v>
      </c>
      <c r="C42" s="222"/>
      <c r="D42" s="222"/>
      <c r="E42" s="222"/>
      <c r="F42" s="222"/>
      <c r="G42" s="222"/>
      <c r="H42" s="222"/>
      <c r="I42" s="222"/>
      <c r="J42" s="223"/>
      <c r="K42" s="2"/>
      <c r="L42" s="2"/>
      <c r="M42" s="2"/>
      <c r="N42" s="2"/>
      <c r="O42" s="2"/>
      <c r="P42" s="50"/>
    </row>
    <row r="43" spans="1:17" ht="15">
      <c r="A43" s="224" t="s">
        <v>53</v>
      </c>
      <c r="B43" s="196" t="s">
        <v>22</v>
      </c>
      <c r="C43" s="222"/>
      <c r="D43" s="222"/>
      <c r="E43" s="222"/>
      <c r="F43" s="222"/>
      <c r="G43" s="222"/>
      <c r="H43" s="222"/>
      <c r="I43" s="222"/>
      <c r="J43" s="223"/>
      <c r="K43" s="2"/>
      <c r="L43" s="2"/>
      <c r="M43" s="2"/>
      <c r="N43" s="2"/>
      <c r="O43" s="2"/>
      <c r="P43" s="50"/>
    </row>
    <row r="44" spans="1:17" ht="15">
      <c r="A44" s="221" t="s">
        <v>54</v>
      </c>
      <c r="B44" s="196" t="s">
        <v>24</v>
      </c>
      <c r="C44" s="222"/>
      <c r="D44" s="222"/>
      <c r="E44" s="222"/>
      <c r="F44" s="222"/>
      <c r="G44" s="222"/>
      <c r="H44" s="222"/>
      <c r="I44" s="222"/>
      <c r="J44" s="223"/>
      <c r="K44" s="2"/>
      <c r="L44" s="2"/>
      <c r="M44" s="2"/>
      <c r="N44" s="2"/>
      <c r="O44" s="2"/>
      <c r="P44" s="50"/>
    </row>
    <row r="45" spans="1:17" ht="15">
      <c r="A45" s="224" t="s">
        <v>55</v>
      </c>
      <c r="B45" s="198" t="s">
        <v>26</v>
      </c>
      <c r="C45" s="222"/>
      <c r="D45" s="222"/>
      <c r="E45" s="222"/>
      <c r="F45" s="222"/>
      <c r="G45" s="222"/>
      <c r="H45" s="222"/>
      <c r="I45" s="222"/>
      <c r="J45" s="223"/>
      <c r="K45" s="2"/>
      <c r="L45" s="2"/>
      <c r="M45" s="2"/>
      <c r="N45" s="2"/>
      <c r="O45" s="2"/>
      <c r="P45" s="50"/>
    </row>
    <row r="46" spans="1:17" ht="15">
      <c r="A46" s="224" t="s">
        <v>56</v>
      </c>
      <c r="B46" s="227">
        <v>10</v>
      </c>
      <c r="C46" s="222"/>
      <c r="D46" s="222"/>
      <c r="E46" s="222"/>
      <c r="F46" s="222"/>
      <c r="G46" s="222"/>
      <c r="H46" s="222"/>
      <c r="I46" s="222"/>
      <c r="J46" s="223"/>
      <c r="K46" s="2"/>
      <c r="L46" s="2"/>
      <c r="M46" s="2"/>
      <c r="N46" s="2"/>
      <c r="O46" s="2"/>
      <c r="P46" s="50"/>
    </row>
    <row r="47" spans="1:17" ht="15">
      <c r="A47" s="228" t="s">
        <v>57</v>
      </c>
      <c r="B47" s="227">
        <v>11</v>
      </c>
      <c r="C47" s="318">
        <v>125</v>
      </c>
      <c r="D47" s="318">
        <v>91</v>
      </c>
      <c r="E47" s="318"/>
      <c r="F47" s="318"/>
      <c r="G47" s="318">
        <v>6</v>
      </c>
      <c r="H47" s="318">
        <v>4</v>
      </c>
      <c r="I47" s="318">
        <v>102</v>
      </c>
      <c r="J47" s="229"/>
      <c r="K47" s="2"/>
      <c r="L47" s="2"/>
      <c r="M47" s="2"/>
      <c r="N47" s="2"/>
      <c r="O47" s="2"/>
      <c r="P47" s="50"/>
    </row>
    <row r="48" spans="1:17" ht="15">
      <c r="A48" s="228" t="s">
        <v>58</v>
      </c>
      <c r="B48" s="227">
        <v>12</v>
      </c>
      <c r="C48" s="222"/>
      <c r="D48" s="222"/>
      <c r="E48" s="222"/>
      <c r="F48" s="222"/>
      <c r="G48" s="222"/>
      <c r="H48" s="222"/>
      <c r="I48" s="222"/>
      <c r="J48" s="229"/>
      <c r="K48" s="2"/>
      <c r="L48" s="2"/>
      <c r="M48" s="2"/>
      <c r="N48" s="2"/>
      <c r="O48" s="2"/>
      <c r="P48" s="50"/>
    </row>
    <row r="49" spans="1:17" ht="30">
      <c r="A49" s="208" t="s">
        <v>59</v>
      </c>
      <c r="B49" s="227">
        <v>13</v>
      </c>
      <c r="C49" s="222"/>
      <c r="D49" s="222"/>
      <c r="E49" s="222"/>
      <c r="F49" s="222"/>
      <c r="G49" s="222"/>
      <c r="H49" s="222"/>
      <c r="I49" s="222"/>
      <c r="J49" s="229"/>
      <c r="K49" s="2"/>
      <c r="L49" s="2"/>
      <c r="M49" s="2"/>
      <c r="N49" s="2"/>
      <c r="O49" s="2"/>
      <c r="P49" s="50"/>
    </row>
    <row r="50" spans="1:17" ht="15">
      <c r="A50" s="208" t="s">
        <v>60</v>
      </c>
      <c r="B50" s="227">
        <v>14</v>
      </c>
      <c r="C50" s="222"/>
      <c r="D50" s="222"/>
      <c r="E50" s="222"/>
      <c r="F50" s="222"/>
      <c r="G50" s="222"/>
      <c r="H50" s="222"/>
      <c r="I50" s="222"/>
      <c r="J50" s="229"/>
      <c r="K50" s="2"/>
      <c r="L50" s="2"/>
      <c r="M50" s="2"/>
      <c r="N50" s="2"/>
      <c r="O50" s="2"/>
      <c r="P50" s="50"/>
    </row>
    <row r="51" spans="1:17" ht="15">
      <c r="A51" s="230" t="s">
        <v>61</v>
      </c>
      <c r="B51" s="227">
        <v>15</v>
      </c>
      <c r="C51" s="222"/>
      <c r="D51" s="231"/>
      <c r="E51" s="222"/>
      <c r="F51" s="222"/>
      <c r="G51" s="222"/>
      <c r="H51" s="232"/>
      <c r="I51" s="222"/>
      <c r="J51" s="229"/>
      <c r="K51" s="2"/>
      <c r="L51" s="2"/>
      <c r="M51" s="2"/>
      <c r="N51" s="2"/>
      <c r="O51" s="2"/>
      <c r="P51" s="2"/>
    </row>
    <row r="52" spans="1:17" ht="15">
      <c r="A52" s="233" t="s">
        <v>62</v>
      </c>
      <c r="B52" s="227">
        <v>16</v>
      </c>
      <c r="C52" s="222"/>
      <c r="D52" s="234" t="s">
        <v>63</v>
      </c>
      <c r="E52" s="222"/>
      <c r="F52" s="222"/>
      <c r="G52" s="222"/>
      <c r="H52" s="234" t="s">
        <v>63</v>
      </c>
      <c r="I52" s="222"/>
      <c r="J52" s="229"/>
      <c r="K52" s="2"/>
      <c r="L52" s="2"/>
      <c r="M52" s="2"/>
      <c r="N52" s="2"/>
      <c r="O52" s="2"/>
      <c r="P52" s="2"/>
    </row>
    <row r="53" spans="1:17" ht="15">
      <c r="A53" s="233" t="s">
        <v>64</v>
      </c>
      <c r="B53" s="227">
        <v>17</v>
      </c>
      <c r="C53" s="222"/>
      <c r="D53" s="231"/>
      <c r="E53" s="222"/>
      <c r="F53" s="222"/>
      <c r="G53" s="222"/>
      <c r="H53" s="232"/>
      <c r="I53" s="222"/>
      <c r="J53" s="229"/>
      <c r="K53" s="2"/>
      <c r="L53" s="2"/>
      <c r="M53" s="2"/>
      <c r="N53" s="2"/>
      <c r="O53" s="2"/>
      <c r="P53" s="2"/>
    </row>
    <row r="54" spans="1:17" ht="15">
      <c r="A54" s="235" t="s">
        <v>65</v>
      </c>
      <c r="B54" s="236">
        <v>18</v>
      </c>
      <c r="C54" s="237"/>
      <c r="D54" s="231"/>
      <c r="E54" s="237"/>
      <c r="F54" s="237"/>
      <c r="G54" s="237"/>
      <c r="H54" s="232"/>
      <c r="I54" s="237"/>
      <c r="J54" s="229"/>
      <c r="K54" s="2"/>
      <c r="L54" s="2"/>
      <c r="M54" s="2"/>
      <c r="N54" s="2"/>
      <c r="O54" s="2"/>
      <c r="P54" s="2"/>
    </row>
    <row r="55" spans="1:17" ht="30">
      <c r="A55" s="238" t="s">
        <v>66</v>
      </c>
      <c r="B55" s="227">
        <v>19</v>
      </c>
      <c r="C55" s="237"/>
      <c r="D55" s="231"/>
      <c r="E55" s="237"/>
      <c r="F55" s="237"/>
      <c r="G55" s="237"/>
      <c r="H55" s="232"/>
      <c r="I55" s="237"/>
      <c r="J55" s="229"/>
      <c r="K55" s="2"/>
      <c r="L55" s="2"/>
      <c r="M55" s="2"/>
      <c r="N55" s="2"/>
      <c r="O55" s="2"/>
      <c r="P55" s="2"/>
    </row>
    <row r="56" spans="1:17" ht="15">
      <c r="A56" s="239" t="s">
        <v>67</v>
      </c>
      <c r="B56" s="227">
        <v>20</v>
      </c>
      <c r="C56" s="237"/>
      <c r="D56" s="231"/>
      <c r="E56" s="237"/>
      <c r="F56" s="237"/>
      <c r="G56" s="237"/>
      <c r="H56" s="232"/>
      <c r="I56" s="237"/>
      <c r="J56" s="229"/>
      <c r="K56" s="2"/>
      <c r="L56" s="2"/>
      <c r="M56" s="2"/>
      <c r="N56" s="2"/>
      <c r="O56" s="2"/>
      <c r="P56" s="2"/>
    </row>
    <row r="57" spans="1:17" ht="30">
      <c r="A57" s="199" t="s">
        <v>68</v>
      </c>
      <c r="B57" s="236">
        <v>21</v>
      </c>
      <c r="C57" s="237">
        <v>11</v>
      </c>
      <c r="D57" s="234" t="s">
        <v>63</v>
      </c>
      <c r="E57" s="234" t="s">
        <v>63</v>
      </c>
      <c r="F57" s="234" t="s">
        <v>63</v>
      </c>
      <c r="G57" s="237">
        <v>1</v>
      </c>
      <c r="H57" s="240" t="s">
        <v>63</v>
      </c>
      <c r="I57" s="234" t="s">
        <v>63</v>
      </c>
      <c r="J57" s="229"/>
      <c r="K57" s="2"/>
      <c r="L57" s="2"/>
      <c r="M57" s="2"/>
      <c r="N57" s="2"/>
      <c r="O57" s="2"/>
      <c r="P57" s="2"/>
    </row>
    <row r="58" spans="1:17" ht="15">
      <c r="A58" s="241" t="s">
        <v>69</v>
      </c>
      <c r="B58" s="227">
        <v>22</v>
      </c>
      <c r="C58" s="222"/>
      <c r="D58" s="234" t="s">
        <v>63</v>
      </c>
      <c r="E58" s="234" t="s">
        <v>63</v>
      </c>
      <c r="F58" s="234" t="s">
        <v>63</v>
      </c>
      <c r="G58" s="222"/>
      <c r="H58" s="234" t="s">
        <v>63</v>
      </c>
      <c r="I58" s="234" t="s">
        <v>63</v>
      </c>
      <c r="J58" s="229"/>
      <c r="K58" s="2"/>
      <c r="L58" s="2"/>
      <c r="M58" s="2"/>
      <c r="N58" s="2"/>
      <c r="O58" s="2"/>
      <c r="P58" s="2"/>
    </row>
    <row r="59" spans="1:17" ht="15">
      <c r="A59" s="242" t="s">
        <v>70</v>
      </c>
      <c r="B59" s="227">
        <v>23</v>
      </c>
      <c r="C59" s="222">
        <v>12</v>
      </c>
      <c r="D59" s="234" t="s">
        <v>63</v>
      </c>
      <c r="E59" s="234" t="s">
        <v>63</v>
      </c>
      <c r="F59" s="234" t="s">
        <v>63</v>
      </c>
      <c r="G59" s="222">
        <v>1</v>
      </c>
      <c r="H59" s="234" t="s">
        <v>63</v>
      </c>
      <c r="I59" s="234" t="s">
        <v>63</v>
      </c>
      <c r="J59" s="243"/>
      <c r="K59" s="193"/>
      <c r="L59" s="193"/>
      <c r="M59" s="193"/>
      <c r="N59" s="193"/>
      <c r="O59" s="193"/>
      <c r="P59" s="193"/>
    </row>
    <row r="60" spans="1:17" ht="15">
      <c r="A60" s="244"/>
      <c r="B60" s="245"/>
      <c r="C60" s="246"/>
      <c r="D60" s="247"/>
      <c r="E60" s="247"/>
      <c r="F60" s="248"/>
      <c r="G60" s="247"/>
      <c r="H60" s="247"/>
      <c r="I60" s="243"/>
      <c r="J60" s="243"/>
      <c r="K60" s="249"/>
      <c r="L60" s="249"/>
      <c r="M60" s="249"/>
      <c r="N60" s="249"/>
      <c r="O60" s="249"/>
      <c r="P60" s="249"/>
    </row>
    <row r="61" spans="1:17" ht="15.75" customHeight="1">
      <c r="A61" s="484" t="s">
        <v>71</v>
      </c>
      <c r="B61" s="484"/>
      <c r="C61" s="484"/>
      <c r="D61" s="484"/>
      <c r="E61" s="484"/>
      <c r="F61" s="484"/>
      <c r="G61" s="484"/>
      <c r="H61" s="484"/>
      <c r="I61" s="484"/>
      <c r="J61" s="484"/>
      <c r="K61" s="484"/>
      <c r="L61" s="484"/>
      <c r="M61" s="484"/>
      <c r="N61" s="484"/>
      <c r="O61" s="2"/>
      <c r="P61" s="2"/>
    </row>
    <row r="62" spans="1:17" ht="15" customHeight="1">
      <c r="A62" s="82"/>
      <c r="B62" s="82"/>
      <c r="C62" s="82"/>
      <c r="D62" s="82"/>
      <c r="E62" s="82"/>
      <c r="F62" s="82"/>
      <c r="G62" s="82"/>
      <c r="H62" s="483" t="s">
        <v>72</v>
      </c>
      <c r="I62" s="483"/>
      <c r="J62" s="483"/>
      <c r="K62" s="483"/>
      <c r="L62" s="250"/>
      <c r="M62" s="167"/>
      <c r="N62" s="167"/>
      <c r="O62" s="2"/>
      <c r="P62" s="2"/>
    </row>
    <row r="63" spans="1:17" ht="15.75" customHeight="1">
      <c r="A63" s="450" t="s">
        <v>37</v>
      </c>
      <c r="B63" s="450" t="s">
        <v>7</v>
      </c>
      <c r="C63" s="499" t="s">
        <v>73</v>
      </c>
      <c r="D63" s="450" t="s">
        <v>74</v>
      </c>
      <c r="E63" s="450"/>
      <c r="F63" s="450"/>
      <c r="G63" s="450"/>
      <c r="H63" s="450"/>
      <c r="I63" s="450"/>
      <c r="J63" s="450"/>
      <c r="K63" s="503"/>
      <c r="L63" s="27"/>
      <c r="M63" s="27"/>
      <c r="N63" s="27"/>
      <c r="O63" s="105"/>
      <c r="P63" s="105"/>
      <c r="Q63" s="25"/>
    </row>
    <row r="64" spans="1:17" ht="15">
      <c r="A64" s="450"/>
      <c r="B64" s="450"/>
      <c r="C64" s="501"/>
      <c r="D64" s="75" t="s">
        <v>75</v>
      </c>
      <c r="E64" s="75" t="s">
        <v>76</v>
      </c>
      <c r="F64" s="75" t="s">
        <v>77</v>
      </c>
      <c r="G64" s="75" t="s">
        <v>78</v>
      </c>
      <c r="H64" s="75" t="s">
        <v>79</v>
      </c>
      <c r="I64" s="75" t="s">
        <v>80</v>
      </c>
      <c r="J64" s="75" t="s">
        <v>81</v>
      </c>
      <c r="K64" s="75" t="s">
        <v>82</v>
      </c>
      <c r="L64" s="27"/>
      <c r="M64" s="27"/>
      <c r="N64" s="27"/>
      <c r="O64" s="105"/>
      <c r="P64" s="105"/>
      <c r="Q64" s="25"/>
    </row>
    <row r="65" spans="1:18" s="29" customFormat="1" ht="14.25">
      <c r="A65" s="75">
        <v>1</v>
      </c>
      <c r="B65" s="75">
        <v>2</v>
      </c>
      <c r="C65" s="75">
        <v>3</v>
      </c>
      <c r="D65" s="75">
        <v>4</v>
      </c>
      <c r="E65" s="75">
        <v>5</v>
      </c>
      <c r="F65" s="75">
        <v>6</v>
      </c>
      <c r="G65" s="75">
        <v>7</v>
      </c>
      <c r="H65" s="75">
        <v>8</v>
      </c>
      <c r="I65" s="75">
        <v>9</v>
      </c>
      <c r="J65" s="75">
        <v>10</v>
      </c>
      <c r="K65" s="75">
        <v>11</v>
      </c>
      <c r="L65" s="27"/>
      <c r="M65" s="27"/>
      <c r="N65" s="27"/>
      <c r="O65" s="27"/>
      <c r="P65" s="27"/>
      <c r="Q65" s="28"/>
    </row>
    <row r="66" spans="1:18" ht="15">
      <c r="A66" s="208" t="s">
        <v>83</v>
      </c>
      <c r="B66" s="198" t="s">
        <v>10</v>
      </c>
      <c r="C66" s="251">
        <v>137</v>
      </c>
      <c r="D66" s="222"/>
      <c r="E66" s="222">
        <v>3</v>
      </c>
      <c r="F66" s="222">
        <v>25</v>
      </c>
      <c r="G66" s="222">
        <v>19</v>
      </c>
      <c r="H66" s="222">
        <v>25</v>
      </c>
      <c r="I66" s="222">
        <v>29</v>
      </c>
      <c r="J66" s="222">
        <v>35</v>
      </c>
      <c r="K66" s="222">
        <v>1</v>
      </c>
      <c r="L66" s="246"/>
      <c r="M66" s="246"/>
      <c r="N66" s="246"/>
      <c r="O66" s="192"/>
      <c r="P66" s="105"/>
      <c r="Q66" s="25"/>
    </row>
    <row r="67" spans="1:18" ht="15">
      <c r="A67" s="252" t="s">
        <v>84</v>
      </c>
      <c r="B67" s="198" t="s">
        <v>12</v>
      </c>
      <c r="C67" s="251">
        <v>67</v>
      </c>
      <c r="D67" s="222"/>
      <c r="E67" s="222">
        <v>2</v>
      </c>
      <c r="F67" s="222">
        <v>13</v>
      </c>
      <c r="G67" s="222">
        <v>15</v>
      </c>
      <c r="H67" s="222">
        <v>14</v>
      </c>
      <c r="I67" s="222">
        <v>11</v>
      </c>
      <c r="J67" s="222">
        <v>12</v>
      </c>
      <c r="K67" s="222"/>
      <c r="L67" s="246"/>
      <c r="M67" s="246"/>
      <c r="N67" s="246"/>
      <c r="O67" s="105"/>
      <c r="P67" s="105"/>
      <c r="Q67" s="25"/>
    </row>
    <row r="68" spans="1:18" ht="30">
      <c r="A68" s="208" t="s">
        <v>85</v>
      </c>
      <c r="B68" s="196" t="s">
        <v>14</v>
      </c>
      <c r="C68" s="251">
        <f>D68+E68+F68+G68+H68+I68+J68+K68</f>
        <v>0</v>
      </c>
      <c r="D68" s="253"/>
      <c r="E68" s="253"/>
      <c r="F68" s="253"/>
      <c r="G68" s="253"/>
      <c r="H68" s="222"/>
      <c r="I68" s="222"/>
      <c r="J68" s="222"/>
      <c r="K68" s="222"/>
      <c r="L68" s="246"/>
      <c r="M68" s="246"/>
      <c r="N68" s="246"/>
      <c r="O68" s="2"/>
      <c r="P68" s="2"/>
    </row>
    <row r="69" spans="1:18" ht="15">
      <c r="A69" s="241" t="s">
        <v>86</v>
      </c>
      <c r="B69" s="198" t="s">
        <v>16</v>
      </c>
      <c r="C69" s="251">
        <f>D69+E69+F69+G69+H69+I69+J69+K69</f>
        <v>0</v>
      </c>
      <c r="D69" s="253"/>
      <c r="E69" s="253"/>
      <c r="F69" s="253"/>
      <c r="G69" s="253"/>
      <c r="H69" s="222"/>
      <c r="I69" s="222"/>
      <c r="J69" s="222"/>
      <c r="K69" s="222"/>
      <c r="L69" s="254"/>
      <c r="M69" s="246"/>
      <c r="N69" s="246"/>
      <c r="O69" s="2"/>
      <c r="P69" s="2"/>
    </row>
    <row r="70" spans="1:18" ht="145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spans="1:18" ht="15.75" customHeight="1">
      <c r="A71" s="484" t="s">
        <v>87</v>
      </c>
      <c r="B71" s="484"/>
      <c r="C71" s="484"/>
      <c r="D71" s="484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spans="1:18" ht="15" customHeight="1">
      <c r="A72" s="504" t="s">
        <v>88</v>
      </c>
      <c r="B72" s="505"/>
      <c r="C72" s="505"/>
      <c r="D72" s="505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spans="1:18" ht="71.25">
      <c r="A73" s="194" t="s">
        <v>37</v>
      </c>
      <c r="B73" s="194" t="s">
        <v>7</v>
      </c>
      <c r="C73" s="194" t="s">
        <v>89</v>
      </c>
      <c r="D73" s="211" t="s">
        <v>90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</row>
    <row r="74" spans="1:18" s="29" customFormat="1" ht="14.25">
      <c r="A74" s="75">
        <v>1</v>
      </c>
      <c r="B74" s="75">
        <v>2</v>
      </c>
      <c r="C74" s="75">
        <v>3</v>
      </c>
      <c r="D74" s="75">
        <v>4</v>
      </c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8"/>
      <c r="R74" s="28"/>
    </row>
    <row r="75" spans="1:18" ht="30">
      <c r="A75" s="208" t="s">
        <v>91</v>
      </c>
      <c r="B75" s="198" t="s">
        <v>10</v>
      </c>
      <c r="C75" s="189">
        <v>0</v>
      </c>
      <c r="D75" s="189">
        <v>0</v>
      </c>
      <c r="E75" s="105"/>
      <c r="F75" s="105"/>
      <c r="G75" s="105"/>
      <c r="H75" s="105"/>
      <c r="I75" s="105"/>
      <c r="J75" s="105"/>
      <c r="K75" s="105"/>
      <c r="L75" s="105"/>
      <c r="M75" s="105"/>
      <c r="N75" s="105"/>
      <c r="O75" s="105"/>
      <c r="P75" s="105"/>
      <c r="Q75" s="25"/>
      <c r="R75" s="25"/>
    </row>
    <row r="76" spans="1:18" ht="30">
      <c r="A76" s="208" t="s">
        <v>92</v>
      </c>
      <c r="B76" s="198" t="s">
        <v>12</v>
      </c>
      <c r="C76" s="189">
        <v>0</v>
      </c>
      <c r="D76" s="189">
        <v>0</v>
      </c>
      <c r="E76" s="2"/>
      <c r="F76" s="2"/>
      <c r="G76" s="135"/>
      <c r="H76" s="2"/>
      <c r="I76" s="2"/>
      <c r="J76" s="2"/>
      <c r="K76" s="2"/>
      <c r="L76" s="2"/>
      <c r="M76" s="2"/>
      <c r="N76" s="2"/>
      <c r="O76" s="2"/>
      <c r="P76" s="2"/>
    </row>
    <row r="77" spans="1:18" ht="15">
      <c r="A77" s="159"/>
      <c r="B77" s="223"/>
      <c r="C77" s="223"/>
      <c r="D77" s="255"/>
      <c r="E77" s="256"/>
      <c r="F77" s="256"/>
      <c r="G77" s="256"/>
      <c r="H77" s="256"/>
      <c r="I77" s="2"/>
      <c r="J77" s="2"/>
      <c r="K77" s="2"/>
      <c r="L77" s="2"/>
      <c r="M77" s="2"/>
      <c r="N77" s="2"/>
      <c r="O77" s="2"/>
      <c r="P77" s="2"/>
    </row>
    <row r="78" spans="1:18" ht="15.75" customHeight="1">
      <c r="A78" s="484" t="s">
        <v>93</v>
      </c>
      <c r="B78" s="484"/>
      <c r="C78" s="484"/>
      <c r="D78" s="484"/>
      <c r="E78" s="484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</row>
    <row r="79" spans="1:18" ht="15" customHeight="1">
      <c r="A79" s="82"/>
      <c r="B79" s="483" t="s">
        <v>88</v>
      </c>
      <c r="C79" s="483"/>
      <c r="D79" s="483"/>
      <c r="E79" s="257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</row>
    <row r="80" spans="1:18" ht="57">
      <c r="A80" s="194" t="s">
        <v>37</v>
      </c>
      <c r="B80" s="194" t="s">
        <v>7</v>
      </c>
      <c r="C80" s="194" t="s">
        <v>94</v>
      </c>
      <c r="D80" s="75" t="s">
        <v>95</v>
      </c>
      <c r="E80" s="27"/>
      <c r="F80" s="105"/>
      <c r="G80" s="105"/>
      <c r="H80" s="105"/>
      <c r="I80" s="105"/>
      <c r="J80" s="105"/>
      <c r="K80" s="105"/>
      <c r="L80" s="105"/>
      <c r="M80" s="105"/>
      <c r="N80" s="105"/>
      <c r="O80" s="105"/>
      <c r="P80" s="105"/>
      <c r="Q80" s="25"/>
    </row>
    <row r="81" spans="1:18" s="29" customFormat="1" ht="14.25">
      <c r="A81" s="75">
        <v>1</v>
      </c>
      <c r="B81" s="75">
        <v>2</v>
      </c>
      <c r="C81" s="75">
        <v>3</v>
      </c>
      <c r="D81" s="75">
        <v>4</v>
      </c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8"/>
    </row>
    <row r="82" spans="1:18" ht="15">
      <c r="A82" s="208" t="s">
        <v>83</v>
      </c>
      <c r="B82" s="198" t="s">
        <v>10</v>
      </c>
      <c r="C82" s="240" t="s">
        <v>63</v>
      </c>
      <c r="D82" s="251">
        <f>C66</f>
        <v>137</v>
      </c>
      <c r="E82" s="258"/>
      <c r="F82" s="105"/>
      <c r="G82" s="105"/>
      <c r="H82" s="105"/>
      <c r="I82" s="105"/>
      <c r="J82" s="105"/>
      <c r="K82" s="105"/>
      <c r="L82" s="105"/>
      <c r="M82" s="105"/>
      <c r="N82" s="105"/>
      <c r="O82" s="105"/>
      <c r="P82" s="105"/>
      <c r="Q82" s="25"/>
    </row>
    <row r="83" spans="1:18" ht="30">
      <c r="A83" s="259" t="s">
        <v>96</v>
      </c>
      <c r="B83" s="198"/>
      <c r="C83" s="261"/>
      <c r="D83" s="262"/>
      <c r="E83" s="258"/>
      <c r="F83" s="105"/>
      <c r="G83" s="105"/>
      <c r="H83" s="105"/>
      <c r="I83" s="105"/>
      <c r="J83" s="105"/>
      <c r="K83" s="105"/>
      <c r="L83" s="105"/>
      <c r="M83" s="105"/>
      <c r="N83" s="105"/>
      <c r="O83" s="105"/>
      <c r="P83" s="105"/>
      <c r="Q83" s="25"/>
    </row>
    <row r="84" spans="1:18" ht="15">
      <c r="A84" s="263" t="s">
        <v>97</v>
      </c>
      <c r="B84" s="198" t="s">
        <v>12</v>
      </c>
      <c r="C84" s="264">
        <v>155</v>
      </c>
      <c r="D84" s="134">
        <v>137</v>
      </c>
      <c r="E84" s="206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</row>
    <row r="85" spans="1:18" ht="15">
      <c r="A85" s="265"/>
      <c r="B85" s="266"/>
      <c r="C85" s="267"/>
      <c r="D85" s="268"/>
      <c r="E85" s="269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</row>
    <row r="86" spans="1:18" ht="15">
      <c r="A86" s="270"/>
      <c r="B86" s="205"/>
      <c r="C86" s="206"/>
      <c r="D86" s="206"/>
      <c r="E86" s="206"/>
      <c r="F86" s="206"/>
      <c r="G86" s="206"/>
      <c r="H86" s="2"/>
      <c r="I86" s="2"/>
      <c r="J86" s="2"/>
      <c r="K86" s="2"/>
      <c r="L86" s="2"/>
      <c r="M86" s="2"/>
      <c r="N86" s="2"/>
      <c r="O86" s="2"/>
      <c r="P86" s="2"/>
    </row>
    <row r="87" spans="1:18" ht="15">
      <c r="A87" s="491" t="s">
        <v>98</v>
      </c>
      <c r="B87" s="491"/>
      <c r="C87" s="491"/>
      <c r="D87" s="491"/>
      <c r="E87" s="491"/>
      <c r="F87" s="491"/>
      <c r="G87" s="491"/>
      <c r="H87" s="491"/>
      <c r="I87" s="491"/>
      <c r="J87" s="491"/>
      <c r="K87" s="2"/>
      <c r="L87" s="2"/>
      <c r="M87" s="2"/>
      <c r="N87" s="2"/>
      <c r="O87" s="2"/>
      <c r="P87" s="2"/>
    </row>
    <row r="88" spans="1:18" ht="15.75" customHeight="1">
      <c r="A88" s="484" t="s">
        <v>99</v>
      </c>
      <c r="B88" s="484"/>
      <c r="C88" s="484"/>
      <c r="D88" s="484"/>
      <c r="E88" s="484"/>
      <c r="F88" s="484"/>
      <c r="G88" s="484"/>
      <c r="H88" s="484"/>
      <c r="I88" s="484"/>
      <c r="J88" s="484"/>
      <c r="K88" s="2"/>
      <c r="L88" s="2"/>
      <c r="M88" s="2"/>
      <c r="N88" s="2"/>
      <c r="O88" s="2"/>
      <c r="P88" s="2"/>
    </row>
    <row r="89" spans="1:18" ht="15" customHeight="1">
      <c r="A89" s="483" t="s">
        <v>100</v>
      </c>
      <c r="B89" s="483"/>
      <c r="C89" s="483"/>
      <c r="D89" s="483"/>
      <c r="E89" s="483"/>
      <c r="F89" s="483"/>
      <c r="G89" s="483"/>
      <c r="H89" s="483"/>
      <c r="I89" s="483"/>
      <c r="J89" s="271"/>
      <c r="K89" s="2"/>
      <c r="L89" s="2"/>
      <c r="M89" s="2"/>
      <c r="N89" s="2"/>
      <c r="O89" s="2"/>
      <c r="P89" s="2"/>
    </row>
    <row r="90" spans="1:18" ht="15.75" customHeight="1">
      <c r="A90" s="450" t="s">
        <v>37</v>
      </c>
      <c r="B90" s="450" t="s">
        <v>7</v>
      </c>
      <c r="C90" s="450" t="s">
        <v>101</v>
      </c>
      <c r="D90" s="486" t="s">
        <v>102</v>
      </c>
      <c r="E90" s="487"/>
      <c r="F90" s="487"/>
      <c r="G90" s="492"/>
      <c r="H90" s="450" t="s">
        <v>103</v>
      </c>
      <c r="I90" s="450" t="s">
        <v>104</v>
      </c>
      <c r="J90" s="27"/>
      <c r="K90" s="2"/>
      <c r="L90" s="2"/>
      <c r="M90" s="2"/>
      <c r="N90" s="2"/>
      <c r="O90" s="2"/>
      <c r="P90" s="2"/>
    </row>
    <row r="91" spans="1:18" ht="114">
      <c r="A91" s="450"/>
      <c r="B91" s="450"/>
      <c r="C91" s="450"/>
      <c r="D91" s="75" t="s">
        <v>105</v>
      </c>
      <c r="E91" s="75" t="s">
        <v>106</v>
      </c>
      <c r="F91" s="75" t="s">
        <v>107</v>
      </c>
      <c r="G91" s="75" t="s">
        <v>108</v>
      </c>
      <c r="H91" s="450"/>
      <c r="I91" s="450"/>
      <c r="J91" s="27"/>
      <c r="K91" s="105"/>
      <c r="L91" s="105"/>
      <c r="M91" s="105"/>
      <c r="N91" s="192"/>
      <c r="O91" s="105"/>
      <c r="P91" s="105"/>
      <c r="Q91" s="25"/>
      <c r="R91" s="25"/>
    </row>
    <row r="92" spans="1:18" s="29" customFormat="1" ht="14.25">
      <c r="A92" s="75">
        <v>1</v>
      </c>
      <c r="B92" s="75">
        <v>2</v>
      </c>
      <c r="C92" s="75">
        <v>3</v>
      </c>
      <c r="D92" s="75">
        <v>4</v>
      </c>
      <c r="E92" s="75">
        <v>5</v>
      </c>
      <c r="F92" s="75">
        <v>6</v>
      </c>
      <c r="G92" s="75">
        <v>7</v>
      </c>
      <c r="H92" s="75">
        <v>8</v>
      </c>
      <c r="I92" s="75">
        <v>9</v>
      </c>
      <c r="J92" s="27"/>
      <c r="K92" s="27"/>
      <c r="L92" s="27"/>
      <c r="M92" s="27"/>
      <c r="N92" s="27"/>
      <c r="O92" s="27"/>
      <c r="P92" s="27"/>
      <c r="Q92" s="28"/>
      <c r="R92" s="28"/>
    </row>
    <row r="93" spans="1:18" ht="30">
      <c r="A93" s="208" t="s">
        <v>109</v>
      </c>
      <c r="B93" s="198" t="s">
        <v>10</v>
      </c>
      <c r="C93" s="251">
        <v>11</v>
      </c>
      <c r="D93" s="251">
        <v>3</v>
      </c>
      <c r="E93" s="251">
        <v>3</v>
      </c>
      <c r="F93" s="251">
        <v>8</v>
      </c>
      <c r="G93" s="251">
        <v>8</v>
      </c>
      <c r="H93" s="251">
        <v>11</v>
      </c>
      <c r="I93" s="251">
        <f>I95+I96+I97+I98+I99+I100+I101+I102+I103+I104+I105</f>
        <v>0</v>
      </c>
      <c r="J93" s="258"/>
      <c r="K93" s="105"/>
      <c r="L93" s="105"/>
      <c r="M93" s="105"/>
      <c r="N93" s="105"/>
      <c r="O93" s="105"/>
      <c r="P93" s="105"/>
      <c r="Q93" s="25"/>
      <c r="R93" s="25"/>
    </row>
    <row r="94" spans="1:18" ht="15">
      <c r="A94" s="259" t="s">
        <v>110</v>
      </c>
      <c r="B94" s="2"/>
      <c r="C94" s="272"/>
      <c r="D94" s="272"/>
      <c r="E94" s="272"/>
      <c r="F94" s="272"/>
      <c r="G94" s="272"/>
      <c r="H94" s="272"/>
      <c r="I94" s="272"/>
      <c r="J94" s="159"/>
      <c r="K94" s="105"/>
      <c r="L94" s="105"/>
      <c r="M94" s="192"/>
      <c r="N94" s="105"/>
      <c r="O94" s="105"/>
      <c r="P94" s="105"/>
      <c r="Q94" s="25"/>
      <c r="R94" s="25"/>
    </row>
    <row r="95" spans="1:18" ht="15">
      <c r="A95" s="273" t="s">
        <v>111</v>
      </c>
      <c r="B95" s="198" t="s">
        <v>12</v>
      </c>
      <c r="C95" s="134">
        <v>8</v>
      </c>
      <c r="D95" s="134">
        <v>1</v>
      </c>
      <c r="E95" s="134">
        <v>1</v>
      </c>
      <c r="F95" s="134">
        <v>7</v>
      </c>
      <c r="G95" s="134">
        <v>7</v>
      </c>
      <c r="H95" s="134">
        <v>8</v>
      </c>
      <c r="I95" s="134"/>
      <c r="J95" s="360">
        <f>D95+F95</f>
        <v>8</v>
      </c>
      <c r="K95" s="2"/>
      <c r="L95" s="2"/>
      <c r="M95" s="2"/>
      <c r="N95" s="2"/>
      <c r="O95" s="2"/>
      <c r="P95" s="2"/>
    </row>
    <row r="96" spans="1:18" ht="15">
      <c r="A96" s="252" t="s">
        <v>112</v>
      </c>
      <c r="B96" s="196" t="s">
        <v>14</v>
      </c>
      <c r="C96" s="134">
        <v>1</v>
      </c>
      <c r="D96" s="134">
        <v>1</v>
      </c>
      <c r="E96" s="134">
        <v>1</v>
      </c>
      <c r="F96" s="134"/>
      <c r="G96" s="134"/>
      <c r="H96" s="134">
        <v>1</v>
      </c>
      <c r="I96" s="134"/>
      <c r="J96" s="360">
        <f t="shared" ref="J96:J104" si="0">D96+F96</f>
        <v>1</v>
      </c>
      <c r="K96" s="2"/>
      <c r="L96" s="2"/>
      <c r="M96" s="2"/>
      <c r="N96" s="2"/>
      <c r="O96" s="2"/>
      <c r="P96" s="2"/>
    </row>
    <row r="97" spans="1:16" ht="15">
      <c r="A97" s="252" t="s">
        <v>113</v>
      </c>
      <c r="B97" s="198" t="s">
        <v>16</v>
      </c>
      <c r="C97" s="134">
        <v>1</v>
      </c>
      <c r="D97" s="134"/>
      <c r="E97" s="134"/>
      <c r="F97" s="134">
        <v>1</v>
      </c>
      <c r="G97" s="134">
        <v>1</v>
      </c>
      <c r="H97" s="134">
        <v>1</v>
      </c>
      <c r="I97" s="134"/>
      <c r="J97" s="360">
        <f t="shared" si="0"/>
        <v>1</v>
      </c>
      <c r="K97" s="2"/>
      <c r="L97" s="2"/>
      <c r="M97" s="2"/>
      <c r="N97" s="2"/>
      <c r="O97" s="2"/>
      <c r="P97" s="2"/>
    </row>
    <row r="98" spans="1:16" ht="15">
      <c r="A98" s="252" t="s">
        <v>114</v>
      </c>
      <c r="B98" s="196" t="s">
        <v>18</v>
      </c>
      <c r="C98" s="134"/>
      <c r="D98" s="134"/>
      <c r="E98" s="134"/>
      <c r="F98" s="134"/>
      <c r="G98" s="134"/>
      <c r="H98" s="134"/>
      <c r="I98" s="134"/>
      <c r="J98" s="360">
        <f t="shared" si="0"/>
        <v>0</v>
      </c>
      <c r="K98" s="2"/>
      <c r="L98" s="2"/>
      <c r="M98" s="2"/>
      <c r="N98" s="2"/>
      <c r="O98" s="2"/>
      <c r="P98" s="2"/>
    </row>
    <row r="99" spans="1:16" ht="15">
      <c r="A99" s="252" t="s">
        <v>115</v>
      </c>
      <c r="B99" s="196" t="s">
        <v>20</v>
      </c>
      <c r="C99" s="134">
        <v>1</v>
      </c>
      <c r="D99" s="134">
        <v>1</v>
      </c>
      <c r="E99" s="134">
        <v>1</v>
      </c>
      <c r="F99" s="134"/>
      <c r="G99" s="134"/>
      <c r="H99" s="134">
        <v>1</v>
      </c>
      <c r="I99" s="134"/>
      <c r="J99" s="360">
        <f t="shared" si="0"/>
        <v>1</v>
      </c>
      <c r="K99" s="2"/>
      <c r="L99" s="2"/>
      <c r="M99" s="2"/>
      <c r="N99" s="2"/>
      <c r="O99" s="2"/>
      <c r="P99" s="2"/>
    </row>
    <row r="100" spans="1:16" ht="15">
      <c r="A100" s="252" t="s">
        <v>116</v>
      </c>
      <c r="B100" s="196" t="s">
        <v>22</v>
      </c>
      <c r="C100" s="134"/>
      <c r="D100" s="134"/>
      <c r="E100" s="134"/>
      <c r="F100" s="134"/>
      <c r="G100" s="134"/>
      <c r="H100" s="134"/>
      <c r="I100" s="134"/>
      <c r="J100" s="360">
        <f t="shared" si="0"/>
        <v>0</v>
      </c>
      <c r="K100" s="2"/>
      <c r="L100" s="2"/>
      <c r="M100" s="2"/>
      <c r="N100" s="2"/>
      <c r="O100" s="2"/>
      <c r="P100" s="2"/>
    </row>
    <row r="101" spans="1:16" ht="15">
      <c r="A101" s="252" t="s">
        <v>117</v>
      </c>
      <c r="B101" s="196" t="s">
        <v>24</v>
      </c>
      <c r="C101" s="134"/>
      <c r="D101" s="134"/>
      <c r="E101" s="134"/>
      <c r="F101" s="134"/>
      <c r="G101" s="134"/>
      <c r="H101" s="134"/>
      <c r="I101" s="134"/>
      <c r="J101" s="360">
        <f t="shared" si="0"/>
        <v>0</v>
      </c>
      <c r="K101" s="2"/>
      <c r="L101" s="2"/>
      <c r="M101" s="2"/>
      <c r="N101" s="2"/>
      <c r="O101" s="2"/>
      <c r="P101" s="2"/>
    </row>
    <row r="102" spans="1:16" ht="15">
      <c r="A102" s="252" t="s">
        <v>118</v>
      </c>
      <c r="B102" s="198" t="s">
        <v>26</v>
      </c>
      <c r="C102" s="134"/>
      <c r="D102" s="134"/>
      <c r="E102" s="134"/>
      <c r="F102" s="134"/>
      <c r="G102" s="134"/>
      <c r="H102" s="134"/>
      <c r="I102" s="134"/>
      <c r="J102" s="360">
        <f t="shared" si="0"/>
        <v>0</v>
      </c>
      <c r="K102" s="2"/>
      <c r="L102" s="2"/>
      <c r="M102" s="2"/>
      <c r="N102" s="2"/>
      <c r="O102" s="2"/>
      <c r="P102" s="2"/>
    </row>
    <row r="103" spans="1:16" ht="15">
      <c r="A103" s="252" t="s">
        <v>119</v>
      </c>
      <c r="B103" s="227">
        <v>10</v>
      </c>
      <c r="C103" s="134"/>
      <c r="D103" s="134"/>
      <c r="E103" s="134"/>
      <c r="F103" s="134"/>
      <c r="G103" s="134"/>
      <c r="H103" s="134"/>
      <c r="I103" s="134"/>
      <c r="J103" s="360">
        <f t="shared" si="0"/>
        <v>0</v>
      </c>
      <c r="K103" s="2"/>
      <c r="L103" s="2"/>
      <c r="M103" s="2"/>
      <c r="N103" s="2"/>
      <c r="O103" s="2"/>
      <c r="P103" s="2"/>
    </row>
    <row r="104" spans="1:16" ht="15">
      <c r="A104" s="252" t="s">
        <v>120</v>
      </c>
      <c r="B104" s="227">
        <v>11</v>
      </c>
      <c r="C104" s="134"/>
      <c r="D104" s="134"/>
      <c r="E104" s="134"/>
      <c r="F104" s="134"/>
      <c r="G104" s="134"/>
      <c r="H104" s="134"/>
      <c r="I104" s="134"/>
      <c r="J104" s="360">
        <f t="shared" si="0"/>
        <v>0</v>
      </c>
      <c r="K104" s="2"/>
      <c r="L104" s="2"/>
      <c r="M104" s="2"/>
      <c r="N104" s="2"/>
      <c r="O104" s="2"/>
      <c r="P104" s="2"/>
    </row>
    <row r="105" spans="1:16" ht="15">
      <c r="A105" s="252" t="s">
        <v>121</v>
      </c>
      <c r="B105" s="227">
        <v>12</v>
      </c>
      <c r="C105" s="134"/>
      <c r="D105" s="134"/>
      <c r="E105" s="134"/>
      <c r="F105" s="134"/>
      <c r="G105" s="134"/>
      <c r="H105" s="134"/>
      <c r="I105" s="134"/>
      <c r="J105" s="274"/>
      <c r="K105" s="2"/>
      <c r="L105" s="2"/>
      <c r="M105" s="2"/>
      <c r="N105" s="2"/>
      <c r="O105" s="2"/>
      <c r="P105" s="2"/>
    </row>
    <row r="106" spans="1:16" ht="45">
      <c r="A106" s="199" t="s">
        <v>122</v>
      </c>
      <c r="B106" s="227">
        <v>13</v>
      </c>
      <c r="C106" s="134"/>
      <c r="D106" s="240" t="s">
        <v>63</v>
      </c>
      <c r="E106" s="240" t="s">
        <v>63</v>
      </c>
      <c r="F106" s="240" t="s">
        <v>63</v>
      </c>
      <c r="G106" s="240" t="s">
        <v>63</v>
      </c>
      <c r="H106" s="134"/>
      <c r="I106" s="134"/>
      <c r="J106" s="274"/>
      <c r="K106" s="2"/>
      <c r="L106" s="2"/>
      <c r="M106" s="2"/>
      <c r="N106" s="2"/>
      <c r="O106" s="2"/>
      <c r="P106" s="2"/>
    </row>
    <row r="107" spans="1:16" ht="79.5" customHeight="1">
      <c r="A107" s="275"/>
      <c r="B107" s="276"/>
      <c r="C107" s="276"/>
      <c r="D107" s="276"/>
      <c r="E107" s="276"/>
      <c r="F107" s="276"/>
      <c r="G107" s="276"/>
      <c r="H107" s="276"/>
      <c r="I107" s="277"/>
      <c r="J107" s="258"/>
      <c r="K107" s="2"/>
      <c r="L107" s="2"/>
      <c r="M107" s="2"/>
      <c r="N107" s="2"/>
      <c r="O107" s="2"/>
      <c r="P107" s="2"/>
    </row>
    <row r="108" spans="1:16" ht="18.75" customHeight="1">
      <c r="A108" s="484" t="s">
        <v>123</v>
      </c>
      <c r="B108" s="484"/>
      <c r="C108" s="484"/>
      <c r="D108" s="484"/>
      <c r="E108" s="484"/>
      <c r="F108" s="484"/>
      <c r="G108" s="484"/>
      <c r="H108" s="484"/>
      <c r="I108" s="484"/>
      <c r="J108" s="258"/>
      <c r="K108" s="2"/>
      <c r="L108" s="2"/>
      <c r="M108" s="2"/>
      <c r="N108" s="2"/>
      <c r="O108" s="2"/>
      <c r="P108" s="2"/>
    </row>
    <row r="109" spans="1:16" ht="15" customHeight="1">
      <c r="A109" s="495" t="s">
        <v>124</v>
      </c>
      <c r="B109" s="495"/>
      <c r="C109" s="495"/>
      <c r="D109" s="495"/>
      <c r="E109" s="495"/>
      <c r="F109" s="495"/>
      <c r="G109" s="495"/>
      <c r="H109" s="495"/>
      <c r="I109" s="495"/>
      <c r="J109" s="2"/>
      <c r="K109" s="2"/>
      <c r="L109" s="2"/>
      <c r="M109" s="2"/>
      <c r="N109" s="2"/>
      <c r="O109" s="2"/>
      <c r="P109" s="2"/>
    </row>
    <row r="110" spans="1:16" ht="15">
      <c r="A110" s="82"/>
      <c r="B110" s="82"/>
      <c r="C110" s="82"/>
      <c r="D110" s="82"/>
      <c r="E110" s="82"/>
      <c r="F110" s="2"/>
      <c r="G110" s="167"/>
      <c r="H110" s="167"/>
      <c r="I110" s="167"/>
      <c r="J110" s="2"/>
      <c r="K110" s="2"/>
      <c r="L110" s="278" t="s">
        <v>88</v>
      </c>
      <c r="M110" s="2"/>
      <c r="N110" s="2"/>
      <c r="O110" s="2"/>
      <c r="P110" s="2"/>
    </row>
    <row r="111" spans="1:16" ht="15.75" customHeight="1">
      <c r="A111" s="450" t="s">
        <v>37</v>
      </c>
      <c r="B111" s="450" t="s">
        <v>7</v>
      </c>
      <c r="C111" s="498" t="s">
        <v>125</v>
      </c>
      <c r="D111" s="498"/>
      <c r="E111" s="498"/>
      <c r="F111" s="498"/>
      <c r="G111" s="498"/>
      <c r="H111" s="498"/>
      <c r="I111" s="498"/>
      <c r="J111" s="498"/>
      <c r="K111" s="498"/>
      <c r="L111" s="498"/>
      <c r="M111" s="2"/>
      <c r="N111" s="2"/>
      <c r="O111" s="2"/>
      <c r="P111" s="2"/>
    </row>
    <row r="112" spans="1:16" ht="28.5">
      <c r="A112" s="450"/>
      <c r="B112" s="450"/>
      <c r="C112" s="75" t="s">
        <v>126</v>
      </c>
      <c r="D112" s="75" t="s">
        <v>127</v>
      </c>
      <c r="E112" s="75" t="s">
        <v>128</v>
      </c>
      <c r="F112" s="75" t="s">
        <v>129</v>
      </c>
      <c r="G112" s="75" t="s">
        <v>130</v>
      </c>
      <c r="H112" s="75" t="s">
        <v>131</v>
      </c>
      <c r="I112" s="75" t="s">
        <v>132</v>
      </c>
      <c r="J112" s="75" t="s">
        <v>133</v>
      </c>
      <c r="K112" s="75" t="s">
        <v>134</v>
      </c>
      <c r="L112" s="75" t="s">
        <v>135</v>
      </c>
      <c r="M112" s="2"/>
      <c r="N112" s="2"/>
      <c r="O112" s="2"/>
      <c r="P112" s="2"/>
    </row>
    <row r="113" spans="1:16" s="29" customFormat="1" ht="14.25">
      <c r="A113" s="75">
        <v>1</v>
      </c>
      <c r="B113" s="75">
        <v>2</v>
      </c>
      <c r="C113" s="75">
        <v>3</v>
      </c>
      <c r="D113" s="75">
        <v>4</v>
      </c>
      <c r="E113" s="75">
        <v>5</v>
      </c>
      <c r="F113" s="75">
        <v>6</v>
      </c>
      <c r="G113" s="75">
        <v>7</v>
      </c>
      <c r="H113" s="75">
        <v>8</v>
      </c>
      <c r="I113" s="75">
        <v>9</v>
      </c>
      <c r="J113" s="75">
        <v>10</v>
      </c>
      <c r="K113" s="75">
        <v>11</v>
      </c>
      <c r="L113" s="75">
        <v>12</v>
      </c>
      <c r="M113" s="27"/>
      <c r="N113" s="27"/>
      <c r="O113" s="27"/>
      <c r="P113" s="27"/>
    </row>
    <row r="114" spans="1:16" ht="30">
      <c r="A114" s="208" t="s">
        <v>136</v>
      </c>
      <c r="B114" s="196" t="s">
        <v>10</v>
      </c>
      <c r="C114" s="251">
        <f>C116+C117+C118+C119+C120+C121+C122+C123+C124+C125+C126</f>
        <v>0</v>
      </c>
      <c r="D114" s="251">
        <f>D116+D117+D118+D119+D120+D121+D122+D123+D124+D125+D126</f>
        <v>0</v>
      </c>
      <c r="E114" s="251">
        <v>3</v>
      </c>
      <c r="F114" s="251">
        <v>1</v>
      </c>
      <c r="G114" s="251">
        <v>2</v>
      </c>
      <c r="H114" s="251">
        <v>3</v>
      </c>
      <c r="I114" s="251">
        <v>1</v>
      </c>
      <c r="J114" s="251">
        <f>J116+J117+J118+J119+J120+J121+J122+J123+J124+J125+J126</f>
        <v>0</v>
      </c>
      <c r="K114" s="251">
        <v>1</v>
      </c>
      <c r="L114" s="251">
        <f>L116+L117+L118+L119+L120+L121+L122+L123+L124+L125+L126</f>
        <v>0</v>
      </c>
      <c r="M114" s="105"/>
      <c r="N114" s="105"/>
      <c r="O114" s="105"/>
      <c r="P114" s="105"/>
    </row>
    <row r="115" spans="1:16" ht="15">
      <c r="A115" s="259" t="s">
        <v>110</v>
      </c>
      <c r="B115" s="279"/>
      <c r="C115" s="280"/>
      <c r="D115" s="280"/>
      <c r="E115" s="280"/>
      <c r="F115" s="280"/>
      <c r="G115" s="280"/>
      <c r="H115" s="280"/>
      <c r="I115" s="281"/>
      <c r="J115" s="281"/>
      <c r="K115" s="281"/>
      <c r="L115" s="281"/>
      <c r="M115" s="105"/>
      <c r="N115" s="105"/>
      <c r="O115" s="105"/>
      <c r="P115" s="105"/>
    </row>
    <row r="116" spans="1:16" ht="15">
      <c r="A116" s="273" t="s">
        <v>111</v>
      </c>
      <c r="B116" s="198" t="s">
        <v>12</v>
      </c>
      <c r="C116" s="134"/>
      <c r="D116" s="134"/>
      <c r="E116" s="134">
        <v>2</v>
      </c>
      <c r="F116" s="134">
        <v>1</v>
      </c>
      <c r="G116" s="134">
        <v>2</v>
      </c>
      <c r="H116" s="134">
        <v>2</v>
      </c>
      <c r="I116" s="282"/>
      <c r="J116" s="282"/>
      <c r="K116" s="282">
        <v>1</v>
      </c>
      <c r="L116" s="282"/>
      <c r="M116" s="184">
        <f>C116+D116+E116+F116+G116+H116+I116+J116+K116+L116</f>
        <v>8</v>
      </c>
      <c r="N116" s="2"/>
      <c r="O116" s="2"/>
      <c r="P116" s="2"/>
    </row>
    <row r="117" spans="1:16" ht="15">
      <c r="A117" s="252" t="s">
        <v>112</v>
      </c>
      <c r="B117" s="196" t="s">
        <v>14</v>
      </c>
      <c r="C117" s="134"/>
      <c r="D117" s="134"/>
      <c r="E117" s="134">
        <v>1</v>
      </c>
      <c r="F117" s="134"/>
      <c r="G117" s="134"/>
      <c r="H117" s="134"/>
      <c r="I117" s="282"/>
      <c r="J117" s="282"/>
      <c r="K117" s="282"/>
      <c r="L117" s="282"/>
      <c r="M117" s="184">
        <f t="shared" ref="M117:M124" si="1">C117+D117+E117+F117+G117+H117+I117+J117+K117+L117</f>
        <v>1</v>
      </c>
      <c r="N117" s="2"/>
      <c r="O117" s="2"/>
      <c r="P117" s="2"/>
    </row>
    <row r="118" spans="1:16" ht="15">
      <c r="A118" s="252" t="s">
        <v>113</v>
      </c>
      <c r="B118" s="198" t="s">
        <v>16</v>
      </c>
      <c r="C118" s="134"/>
      <c r="D118" s="134"/>
      <c r="E118" s="134"/>
      <c r="F118" s="134"/>
      <c r="G118" s="134"/>
      <c r="H118" s="134">
        <v>1</v>
      </c>
      <c r="I118" s="134"/>
      <c r="J118" s="134"/>
      <c r="K118" s="134"/>
      <c r="L118" s="134"/>
      <c r="M118" s="184">
        <f t="shared" si="1"/>
        <v>1</v>
      </c>
      <c r="N118" s="2"/>
      <c r="O118" s="2"/>
      <c r="P118" s="2"/>
    </row>
    <row r="119" spans="1:16" ht="15">
      <c r="A119" s="252" t="s">
        <v>114</v>
      </c>
      <c r="B119" s="196" t="s">
        <v>18</v>
      </c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84">
        <f t="shared" si="1"/>
        <v>0</v>
      </c>
      <c r="N119" s="2"/>
      <c r="O119" s="2"/>
      <c r="P119" s="2"/>
    </row>
    <row r="120" spans="1:16" ht="15">
      <c r="A120" s="252" t="s">
        <v>115</v>
      </c>
      <c r="B120" s="196" t="s">
        <v>20</v>
      </c>
      <c r="C120" s="134"/>
      <c r="D120" s="134"/>
      <c r="E120" s="134"/>
      <c r="F120" s="134"/>
      <c r="G120" s="134"/>
      <c r="H120" s="134"/>
      <c r="I120" s="282">
        <v>1</v>
      </c>
      <c r="J120" s="282"/>
      <c r="K120" s="282"/>
      <c r="L120" s="282"/>
      <c r="M120" s="184">
        <f t="shared" si="1"/>
        <v>1</v>
      </c>
      <c r="N120" s="2"/>
      <c r="O120" s="2"/>
      <c r="P120" s="2"/>
    </row>
    <row r="121" spans="1:16" ht="15">
      <c r="A121" s="252" t="s">
        <v>116</v>
      </c>
      <c r="B121" s="196" t="s">
        <v>22</v>
      </c>
      <c r="C121" s="134"/>
      <c r="D121" s="134"/>
      <c r="E121" s="134"/>
      <c r="F121" s="134"/>
      <c r="G121" s="134"/>
      <c r="H121" s="134"/>
      <c r="I121" s="282"/>
      <c r="J121" s="282"/>
      <c r="K121" s="282"/>
      <c r="L121" s="282"/>
      <c r="M121" s="184">
        <f t="shared" si="1"/>
        <v>0</v>
      </c>
      <c r="N121" s="2"/>
      <c r="O121" s="2"/>
      <c r="P121" s="2"/>
    </row>
    <row r="122" spans="1:16" ht="15">
      <c r="A122" s="252" t="s">
        <v>117</v>
      </c>
      <c r="B122" s="196" t="s">
        <v>24</v>
      </c>
      <c r="C122" s="134"/>
      <c r="D122" s="134"/>
      <c r="E122" s="134"/>
      <c r="F122" s="134"/>
      <c r="G122" s="134"/>
      <c r="H122" s="134"/>
      <c r="I122" s="282"/>
      <c r="J122" s="282"/>
      <c r="K122" s="282"/>
      <c r="L122" s="282"/>
      <c r="M122" s="184">
        <f t="shared" si="1"/>
        <v>0</v>
      </c>
      <c r="N122" s="2"/>
      <c r="O122" s="2"/>
      <c r="P122" s="2"/>
    </row>
    <row r="123" spans="1:16" ht="15">
      <c r="A123" s="252" t="s">
        <v>118</v>
      </c>
      <c r="B123" s="198" t="s">
        <v>26</v>
      </c>
      <c r="C123" s="134"/>
      <c r="D123" s="134"/>
      <c r="E123" s="134"/>
      <c r="F123" s="134"/>
      <c r="G123" s="134"/>
      <c r="H123" s="134"/>
      <c r="I123" s="282"/>
      <c r="J123" s="282"/>
      <c r="K123" s="282"/>
      <c r="L123" s="282"/>
      <c r="M123" s="184">
        <f t="shared" si="1"/>
        <v>0</v>
      </c>
      <c r="N123" s="2"/>
      <c r="O123" s="2"/>
      <c r="P123" s="2"/>
    </row>
    <row r="124" spans="1:16" ht="15">
      <c r="A124" s="252" t="s">
        <v>119</v>
      </c>
      <c r="B124" s="227">
        <v>10</v>
      </c>
      <c r="C124" s="134"/>
      <c r="D124" s="134"/>
      <c r="E124" s="134"/>
      <c r="F124" s="134"/>
      <c r="G124" s="134"/>
      <c r="H124" s="134"/>
      <c r="I124" s="282"/>
      <c r="J124" s="282"/>
      <c r="K124" s="282"/>
      <c r="L124" s="282"/>
      <c r="M124" s="184">
        <f t="shared" si="1"/>
        <v>0</v>
      </c>
      <c r="N124" s="2"/>
      <c r="O124" s="2"/>
      <c r="P124" s="2"/>
    </row>
    <row r="125" spans="1:16" ht="15">
      <c r="A125" s="252" t="s">
        <v>120</v>
      </c>
      <c r="B125" s="227">
        <v>11</v>
      </c>
      <c r="C125" s="134"/>
      <c r="D125" s="134"/>
      <c r="E125" s="134"/>
      <c r="F125" s="134"/>
      <c r="G125" s="134"/>
      <c r="H125" s="134"/>
      <c r="I125" s="282"/>
      <c r="J125" s="282"/>
      <c r="K125" s="282"/>
      <c r="L125" s="282"/>
      <c r="M125" s="2"/>
      <c r="N125" s="2"/>
      <c r="O125" s="2"/>
      <c r="P125" s="2"/>
    </row>
    <row r="126" spans="1:16" ht="15">
      <c r="A126" s="252" t="s">
        <v>121</v>
      </c>
      <c r="B126" s="227">
        <v>12</v>
      </c>
      <c r="C126" s="134"/>
      <c r="D126" s="134"/>
      <c r="E126" s="134"/>
      <c r="F126" s="134"/>
      <c r="G126" s="134"/>
      <c r="H126" s="134"/>
      <c r="I126" s="282"/>
      <c r="J126" s="282"/>
      <c r="K126" s="282"/>
      <c r="L126" s="282"/>
      <c r="M126" s="2"/>
      <c r="N126" s="2"/>
      <c r="O126" s="2"/>
      <c r="P126" s="2"/>
    </row>
    <row r="127" spans="1:16" ht="1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</row>
    <row r="128" spans="1:16" ht="18.75" customHeight="1">
      <c r="A128" s="496" t="s">
        <v>137</v>
      </c>
      <c r="B128" s="496"/>
      <c r="C128" s="496"/>
      <c r="D128" s="496"/>
      <c r="E128" s="496"/>
      <c r="F128" s="496"/>
      <c r="G128" s="496"/>
      <c r="H128" s="496"/>
      <c r="I128" s="496"/>
      <c r="J128" s="496"/>
      <c r="K128" s="496"/>
      <c r="L128" s="496"/>
      <c r="M128" s="496"/>
      <c r="N128" s="2"/>
      <c r="O128" s="2"/>
      <c r="P128" s="2"/>
    </row>
    <row r="129" spans="1:17" ht="15" customHeight="1">
      <c r="A129" s="493" t="s">
        <v>124</v>
      </c>
      <c r="B129" s="493"/>
      <c r="C129" s="493"/>
      <c r="D129" s="493"/>
      <c r="E129" s="493"/>
      <c r="F129" s="493"/>
      <c r="G129" s="493"/>
      <c r="H129" s="493"/>
      <c r="I129" s="493"/>
      <c r="J129" s="493"/>
      <c r="K129" s="493"/>
      <c r="L129" s="493"/>
      <c r="M129" s="107"/>
      <c r="N129" s="107"/>
      <c r="O129" s="107"/>
      <c r="P129" s="107"/>
    </row>
    <row r="130" spans="1:17" ht="15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497" t="s">
        <v>88</v>
      </c>
      <c r="K130" s="497"/>
      <c r="L130" s="497"/>
      <c r="M130" s="497"/>
      <c r="N130" s="497"/>
      <c r="O130" s="497"/>
      <c r="P130" s="497"/>
    </row>
    <row r="131" spans="1:17" ht="15.75" customHeight="1">
      <c r="A131" s="450" t="s">
        <v>37</v>
      </c>
      <c r="B131" s="450" t="s">
        <v>7</v>
      </c>
      <c r="C131" s="450" t="s">
        <v>138</v>
      </c>
      <c r="D131" s="494" t="s">
        <v>139</v>
      </c>
      <c r="E131" s="494"/>
      <c r="F131" s="494"/>
      <c r="G131" s="494"/>
      <c r="H131" s="494"/>
      <c r="I131" s="494"/>
      <c r="J131" s="450" t="s">
        <v>140</v>
      </c>
      <c r="K131" s="494" t="s">
        <v>141</v>
      </c>
      <c r="L131" s="494"/>
      <c r="M131" s="494"/>
      <c r="N131" s="494"/>
      <c r="O131" s="494"/>
      <c r="P131" s="494"/>
    </row>
    <row r="132" spans="1:17" ht="28.5">
      <c r="A132" s="450"/>
      <c r="B132" s="450"/>
      <c r="C132" s="450"/>
      <c r="D132" s="75" t="s">
        <v>142</v>
      </c>
      <c r="E132" s="75" t="s">
        <v>143</v>
      </c>
      <c r="F132" s="75" t="s">
        <v>144</v>
      </c>
      <c r="G132" s="75" t="s">
        <v>145</v>
      </c>
      <c r="H132" s="75" t="s">
        <v>146</v>
      </c>
      <c r="I132" s="75" t="s">
        <v>147</v>
      </c>
      <c r="J132" s="450"/>
      <c r="K132" s="75" t="s">
        <v>142</v>
      </c>
      <c r="L132" s="75" t="s">
        <v>143</v>
      </c>
      <c r="M132" s="75" t="s">
        <v>144</v>
      </c>
      <c r="N132" s="75" t="s">
        <v>145</v>
      </c>
      <c r="O132" s="75" t="s">
        <v>146</v>
      </c>
      <c r="P132" s="75" t="s">
        <v>147</v>
      </c>
    </row>
    <row r="133" spans="1:17" s="29" customFormat="1" ht="14.25">
      <c r="A133" s="75">
        <v>1</v>
      </c>
      <c r="B133" s="75">
        <v>2</v>
      </c>
      <c r="C133" s="75">
        <v>3</v>
      </c>
      <c r="D133" s="75">
        <v>4</v>
      </c>
      <c r="E133" s="75">
        <v>5</v>
      </c>
      <c r="F133" s="75">
        <v>6</v>
      </c>
      <c r="G133" s="75">
        <v>7</v>
      </c>
      <c r="H133" s="75">
        <v>8</v>
      </c>
      <c r="I133" s="75">
        <v>9</v>
      </c>
      <c r="J133" s="75">
        <v>10</v>
      </c>
      <c r="K133" s="75">
        <v>11</v>
      </c>
      <c r="L133" s="75">
        <v>12</v>
      </c>
      <c r="M133" s="75">
        <v>13</v>
      </c>
      <c r="N133" s="75">
        <v>14</v>
      </c>
      <c r="O133" s="75">
        <v>15</v>
      </c>
      <c r="P133" s="75">
        <v>16</v>
      </c>
    </row>
    <row r="134" spans="1:17" ht="15">
      <c r="A134" s="208" t="s">
        <v>148</v>
      </c>
      <c r="B134" s="196" t="s">
        <v>10</v>
      </c>
      <c r="C134" s="219">
        <v>11</v>
      </c>
      <c r="D134" s="134"/>
      <c r="E134" s="134"/>
      <c r="F134" s="134">
        <v>2</v>
      </c>
      <c r="G134" s="134">
        <v>4</v>
      </c>
      <c r="H134" s="134">
        <v>1</v>
      </c>
      <c r="I134" s="134">
        <v>4</v>
      </c>
      <c r="J134" s="219">
        <v>11</v>
      </c>
      <c r="K134" s="239">
        <v>1</v>
      </c>
      <c r="L134" s="239"/>
      <c r="M134" s="239">
        <v>3</v>
      </c>
      <c r="N134" s="239">
        <v>3</v>
      </c>
      <c r="O134" s="239">
        <v>1</v>
      </c>
      <c r="P134" s="239">
        <v>3</v>
      </c>
    </row>
    <row r="135" spans="1:17" ht="15">
      <c r="A135" s="159"/>
      <c r="B135" s="159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</row>
    <row r="136" spans="1:17" ht="15">
      <c r="A136" s="490" t="s">
        <v>149</v>
      </c>
      <c r="B136" s="490"/>
      <c r="C136" s="490"/>
      <c r="D136" s="490"/>
      <c r="E136" s="490"/>
      <c r="F136" s="490"/>
      <c r="G136" s="2"/>
      <c r="H136" s="2"/>
      <c r="I136" s="2"/>
      <c r="J136" s="2"/>
      <c r="K136" s="2"/>
      <c r="L136" s="2"/>
      <c r="M136" s="2"/>
      <c r="N136" s="2"/>
      <c r="O136" s="2"/>
      <c r="P136" s="2"/>
    </row>
    <row r="137" spans="1:17" ht="15.75" customHeight="1">
      <c r="A137" s="484" t="s">
        <v>150</v>
      </c>
      <c r="B137" s="484"/>
      <c r="C137" s="484"/>
      <c r="D137" s="484"/>
      <c r="E137" s="484"/>
      <c r="F137" s="484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spans="1:17" ht="15" customHeight="1">
      <c r="A138" s="483" t="s">
        <v>151</v>
      </c>
      <c r="B138" s="483"/>
      <c r="C138" s="483"/>
      <c r="D138" s="483"/>
      <c r="E138" s="483"/>
      <c r="F138" s="483"/>
      <c r="G138" s="485"/>
      <c r="H138" s="485"/>
      <c r="I138" s="2"/>
      <c r="J138" s="2"/>
      <c r="K138" s="2"/>
      <c r="L138" s="2"/>
      <c r="M138" s="2"/>
      <c r="N138" s="2"/>
      <c r="O138" s="2"/>
      <c r="P138" s="2"/>
    </row>
    <row r="139" spans="1:17" ht="15.75" customHeight="1">
      <c r="A139" s="450" t="s">
        <v>37</v>
      </c>
      <c r="B139" s="450" t="s">
        <v>7</v>
      </c>
      <c r="C139" s="450" t="s">
        <v>152</v>
      </c>
      <c r="D139" s="486" t="s">
        <v>153</v>
      </c>
      <c r="E139" s="487"/>
      <c r="F139" s="487"/>
      <c r="G139" s="488"/>
      <c r="H139" s="489" t="s">
        <v>154</v>
      </c>
      <c r="I139" s="2"/>
      <c r="J139" s="2"/>
      <c r="K139" s="2"/>
      <c r="L139" s="2"/>
      <c r="M139" s="2"/>
      <c r="N139" s="2"/>
      <c r="O139" s="2"/>
      <c r="P139" s="2"/>
    </row>
    <row r="140" spans="1:17" ht="42.75">
      <c r="A140" s="450"/>
      <c r="B140" s="450"/>
      <c r="C140" s="450"/>
      <c r="D140" s="212" t="s">
        <v>155</v>
      </c>
      <c r="E140" s="212" t="s">
        <v>156</v>
      </c>
      <c r="F140" s="212" t="s">
        <v>157</v>
      </c>
      <c r="G140" s="75" t="s">
        <v>158</v>
      </c>
      <c r="H140" s="489"/>
      <c r="I140" s="2"/>
      <c r="J140" s="2"/>
      <c r="K140" s="2"/>
      <c r="L140" s="2"/>
      <c r="M140" s="2"/>
      <c r="N140" s="2"/>
      <c r="O140" s="2"/>
      <c r="P140" s="2"/>
    </row>
    <row r="141" spans="1:17" s="29" customFormat="1" ht="14.25">
      <c r="A141" s="75">
        <v>1</v>
      </c>
      <c r="B141" s="75">
        <v>2</v>
      </c>
      <c r="C141" s="75">
        <v>3</v>
      </c>
      <c r="D141" s="75">
        <v>4</v>
      </c>
      <c r="E141" s="75">
        <v>5</v>
      </c>
      <c r="F141" s="75">
        <v>6</v>
      </c>
      <c r="G141" s="75">
        <v>7</v>
      </c>
      <c r="H141" s="75">
        <v>8</v>
      </c>
      <c r="I141" s="27"/>
      <c r="J141" s="27"/>
      <c r="K141" s="27"/>
      <c r="L141" s="27"/>
      <c r="M141" s="27"/>
      <c r="N141" s="27"/>
      <c r="O141" s="27"/>
      <c r="P141" s="27"/>
      <c r="Q141" s="28"/>
    </row>
    <row r="142" spans="1:17" ht="15">
      <c r="A142" s="208" t="s">
        <v>159</v>
      </c>
      <c r="B142" s="196" t="s">
        <v>10</v>
      </c>
      <c r="C142" s="251">
        <v>1621</v>
      </c>
      <c r="D142" s="134"/>
      <c r="E142" s="134">
        <v>1621</v>
      </c>
      <c r="F142" s="134"/>
      <c r="G142" s="134"/>
      <c r="H142" s="134"/>
      <c r="I142" s="105"/>
      <c r="J142" s="105"/>
      <c r="K142" s="105"/>
      <c r="L142" s="105"/>
      <c r="M142" s="105"/>
      <c r="N142" s="105"/>
      <c r="O142" s="105"/>
      <c r="P142" s="105"/>
      <c r="Q142" s="25"/>
    </row>
    <row r="143" spans="1:17" ht="45">
      <c r="A143" s="283" t="s">
        <v>160</v>
      </c>
      <c r="B143" s="198" t="s">
        <v>12</v>
      </c>
      <c r="C143" s="251">
        <v>1621</v>
      </c>
      <c r="D143" s="134"/>
      <c r="E143" s="134">
        <v>1621</v>
      </c>
      <c r="F143" s="134"/>
      <c r="G143" s="134"/>
      <c r="H143" s="134"/>
      <c r="I143" s="105"/>
      <c r="J143" s="105"/>
      <c r="K143" s="105"/>
      <c r="L143" s="105"/>
      <c r="M143" s="105"/>
      <c r="N143" s="105"/>
      <c r="O143" s="105"/>
      <c r="P143" s="105"/>
      <c r="Q143" s="25"/>
    </row>
    <row r="144" spans="1:17" ht="45">
      <c r="A144" s="273" t="s">
        <v>161</v>
      </c>
      <c r="B144" s="284" t="s">
        <v>14</v>
      </c>
      <c r="C144" s="134">
        <v>725</v>
      </c>
      <c r="D144" s="285" t="s">
        <v>63</v>
      </c>
      <c r="E144" s="285" t="s">
        <v>63</v>
      </c>
      <c r="F144" s="285" t="s">
        <v>63</v>
      </c>
      <c r="G144" s="285" t="s">
        <v>63</v>
      </c>
      <c r="H144" s="234" t="s">
        <v>63</v>
      </c>
      <c r="I144" s="2"/>
      <c r="J144" s="2"/>
      <c r="K144" s="2"/>
      <c r="L144" s="2"/>
      <c r="M144" s="2"/>
      <c r="N144" s="2"/>
      <c r="O144" s="2"/>
      <c r="P144" s="2"/>
    </row>
    <row r="145" spans="1:16" ht="60">
      <c r="A145" s="252" t="s">
        <v>162</v>
      </c>
      <c r="B145" s="196" t="s">
        <v>16</v>
      </c>
      <c r="C145" s="134">
        <v>52</v>
      </c>
      <c r="D145" s="285" t="s">
        <v>63</v>
      </c>
      <c r="E145" s="285" t="s">
        <v>63</v>
      </c>
      <c r="F145" s="285" t="s">
        <v>63</v>
      </c>
      <c r="G145" s="285" t="s">
        <v>63</v>
      </c>
      <c r="H145" s="285" t="s">
        <v>63</v>
      </c>
      <c r="I145" s="2"/>
      <c r="J145" s="2"/>
      <c r="K145" s="2"/>
      <c r="L145" s="2"/>
      <c r="M145" s="2"/>
      <c r="N145" s="2"/>
      <c r="O145" s="2"/>
      <c r="P145" s="2"/>
    </row>
    <row r="146" spans="1:16" ht="30">
      <c r="A146" s="208" t="s">
        <v>163</v>
      </c>
      <c r="B146" s="196" t="s">
        <v>18</v>
      </c>
      <c r="C146" s="134">
        <v>615</v>
      </c>
      <c r="D146" s="285" t="s">
        <v>63</v>
      </c>
      <c r="E146" s="285" t="s">
        <v>63</v>
      </c>
      <c r="F146" s="285" t="s">
        <v>63</v>
      </c>
      <c r="G146" s="285" t="s">
        <v>63</v>
      </c>
      <c r="H146" s="285" t="s">
        <v>63</v>
      </c>
      <c r="I146" s="2"/>
      <c r="J146" s="2"/>
      <c r="K146" s="2"/>
      <c r="L146" s="2"/>
      <c r="M146" s="2"/>
      <c r="N146" s="2"/>
      <c r="O146" s="2"/>
      <c r="P146" s="2"/>
    </row>
    <row r="147" spans="1:16" ht="88.5" customHeight="1">
      <c r="A147" s="286"/>
      <c r="B147" s="287"/>
      <c r="C147" s="288"/>
      <c r="D147" s="289"/>
      <c r="E147" s="289"/>
      <c r="F147" s="289"/>
      <c r="G147" s="2"/>
      <c r="H147" s="2"/>
      <c r="I147" s="2"/>
      <c r="J147" s="2"/>
      <c r="K147" s="2"/>
      <c r="L147" s="2"/>
      <c r="M147" s="2"/>
      <c r="N147" s="2"/>
      <c r="O147" s="2"/>
      <c r="P147" s="2"/>
    </row>
    <row r="148" spans="1:16" ht="15.75" customHeight="1">
      <c r="A148" s="482" t="s">
        <v>164</v>
      </c>
      <c r="B148" s="482"/>
      <c r="C148" s="482"/>
      <c r="D148" s="435"/>
      <c r="E148" s="435"/>
      <c r="F148" s="290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1:16" ht="28.5">
      <c r="A149" s="194" t="s">
        <v>37</v>
      </c>
      <c r="B149" s="75" t="s">
        <v>7</v>
      </c>
      <c r="C149" s="261" t="s">
        <v>165</v>
      </c>
      <c r="D149" s="119"/>
      <c r="E149" s="119"/>
      <c r="F149" s="291"/>
      <c r="G149" s="2"/>
      <c r="H149" s="2"/>
      <c r="I149" s="2"/>
      <c r="J149" s="2"/>
      <c r="K149" s="2"/>
      <c r="L149" s="2"/>
      <c r="M149" s="2"/>
      <c r="N149" s="2"/>
      <c r="O149" s="2"/>
      <c r="P149" s="121"/>
    </row>
    <row r="150" spans="1:16" ht="15">
      <c r="A150" s="292">
        <v>1</v>
      </c>
      <c r="B150" s="293">
        <v>2</v>
      </c>
      <c r="C150" s="294">
        <v>3</v>
      </c>
      <c r="D150" s="119"/>
      <c r="E150" s="119"/>
      <c r="F150" s="291"/>
      <c r="G150" s="2"/>
      <c r="H150" s="2"/>
      <c r="I150" s="2"/>
      <c r="J150" s="2"/>
      <c r="K150" s="2"/>
      <c r="L150" s="2"/>
      <c r="M150" s="2"/>
      <c r="N150" s="2"/>
      <c r="O150" s="2"/>
      <c r="P150" s="121"/>
    </row>
    <row r="151" spans="1:16" ht="15">
      <c r="A151" s="295" t="s">
        <v>166</v>
      </c>
      <c r="B151" s="296" t="s">
        <v>10</v>
      </c>
      <c r="C151" s="297">
        <v>1</v>
      </c>
      <c r="D151" s="434"/>
      <c r="E151" s="434"/>
      <c r="F151" s="290"/>
      <c r="G151" s="2"/>
      <c r="H151" s="2"/>
      <c r="I151" s="2"/>
      <c r="J151" s="2"/>
      <c r="K151" s="2"/>
      <c r="L151" s="2"/>
      <c r="M151" s="2"/>
      <c r="N151" s="2"/>
      <c r="O151" s="2"/>
      <c r="P151" s="127"/>
    </row>
    <row r="152" spans="1:16" ht="15">
      <c r="A152" s="298" t="s">
        <v>167</v>
      </c>
      <c r="B152" s="198" t="s">
        <v>12</v>
      </c>
      <c r="C152" s="134">
        <v>0</v>
      </c>
      <c r="D152" s="434"/>
      <c r="E152" s="434"/>
      <c r="F152" s="290"/>
      <c r="G152" s="2"/>
      <c r="H152" s="2"/>
      <c r="I152" s="2"/>
      <c r="J152" s="2"/>
      <c r="K152" s="2"/>
      <c r="L152" s="2"/>
      <c r="M152" s="2"/>
      <c r="N152" s="2"/>
      <c r="O152" s="2"/>
      <c r="P152" s="127"/>
    </row>
    <row r="153" spans="1:16" ht="15">
      <c r="A153" s="298" t="s">
        <v>168</v>
      </c>
      <c r="B153" s="198" t="s">
        <v>14</v>
      </c>
      <c r="C153" s="134">
        <v>0</v>
      </c>
      <c r="D153" s="434"/>
      <c r="E153" s="434"/>
      <c r="F153" s="290"/>
      <c r="G153" s="2"/>
      <c r="H153" s="2"/>
      <c r="I153" s="2"/>
      <c r="J153" s="2"/>
      <c r="K153" s="2"/>
      <c r="L153" s="2"/>
      <c r="M153" s="2"/>
      <c r="N153" s="2"/>
      <c r="O153" s="2"/>
      <c r="P153" s="127"/>
    </row>
    <row r="154" spans="1:16" ht="15">
      <c r="A154" s="298" t="s">
        <v>169</v>
      </c>
      <c r="B154" s="198" t="s">
        <v>16</v>
      </c>
      <c r="C154" s="134">
        <v>0</v>
      </c>
      <c r="D154" s="434"/>
      <c r="E154" s="434"/>
      <c r="F154" s="290"/>
      <c r="G154" s="2"/>
      <c r="H154" s="2"/>
      <c r="I154" s="2"/>
      <c r="J154" s="2"/>
      <c r="K154" s="2"/>
      <c r="L154" s="2"/>
      <c r="M154" s="2"/>
      <c r="N154" s="2"/>
      <c r="O154" s="2"/>
      <c r="P154" s="2"/>
    </row>
    <row r="155" spans="1:16" ht="15">
      <c r="A155" s="298" t="s">
        <v>170</v>
      </c>
      <c r="B155" s="198" t="s">
        <v>18</v>
      </c>
      <c r="C155" s="134">
        <v>1</v>
      </c>
      <c r="D155" s="434"/>
      <c r="E155" s="434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1:16" ht="1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1:16" ht="15.75" customHeight="1">
      <c r="A157" s="484" t="s">
        <v>171</v>
      </c>
      <c r="B157" s="484"/>
      <c r="C157" s="484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1:16" ht="15" customHeight="1">
      <c r="A158" s="483" t="s">
        <v>172</v>
      </c>
      <c r="B158" s="483"/>
      <c r="C158" s="483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1:16" ht="28.5">
      <c r="A159" s="194" t="s">
        <v>37</v>
      </c>
      <c r="B159" s="194" t="s">
        <v>7</v>
      </c>
      <c r="C159" s="211" t="s">
        <v>173</v>
      </c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1:16" ht="15">
      <c r="A160" s="129">
        <v>1</v>
      </c>
      <c r="B160" s="129">
        <v>2</v>
      </c>
      <c r="C160" s="130">
        <v>3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131"/>
    </row>
    <row r="161" spans="1:16" ht="15">
      <c r="A161" s="208" t="s">
        <v>174</v>
      </c>
      <c r="B161" s="196" t="s">
        <v>10</v>
      </c>
      <c r="C161" s="134">
        <v>0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131"/>
    </row>
    <row r="162" spans="1:16" ht="15">
      <c r="A162" s="208" t="s">
        <v>175</v>
      </c>
      <c r="B162" s="196" t="s">
        <v>12</v>
      </c>
      <c r="C162" s="134">
        <v>0</v>
      </c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131"/>
    </row>
    <row r="163" spans="1:16" ht="15">
      <c r="A163" s="299" t="s">
        <v>176</v>
      </c>
      <c r="B163" s="284" t="s">
        <v>14</v>
      </c>
      <c r="C163" s="134">
        <v>1</v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131"/>
    </row>
    <row r="164" spans="1:16" ht="15">
      <c r="A164" s="208" t="s">
        <v>177</v>
      </c>
      <c r="B164" s="196" t="s">
        <v>16</v>
      </c>
      <c r="C164" s="134">
        <v>1</v>
      </c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131"/>
    </row>
    <row r="165" spans="1:16" ht="15">
      <c r="A165" s="208" t="s">
        <v>178</v>
      </c>
      <c r="B165" s="196" t="s">
        <v>18</v>
      </c>
      <c r="C165" s="134">
        <v>1</v>
      </c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131"/>
    </row>
    <row r="166" spans="1:16" ht="15">
      <c r="A166" s="208" t="s">
        <v>179</v>
      </c>
      <c r="B166" s="196" t="s">
        <v>20</v>
      </c>
      <c r="C166" s="134">
        <v>1</v>
      </c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</row>
    <row r="167" spans="1:16" ht="15">
      <c r="A167" s="299" t="s">
        <v>180</v>
      </c>
      <c r="B167" s="284" t="s">
        <v>22</v>
      </c>
      <c r="C167" s="134">
        <v>1</v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1:16" ht="15">
      <c r="A168" s="299" t="s">
        <v>181</v>
      </c>
      <c r="B168" s="284"/>
      <c r="C168" s="300"/>
      <c r="D168" s="2"/>
      <c r="E168" s="2"/>
      <c r="F168" s="135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1:16" ht="15">
      <c r="A169" s="299" t="s">
        <v>182</v>
      </c>
      <c r="B169" s="284" t="s">
        <v>24</v>
      </c>
      <c r="C169" s="134">
        <v>0</v>
      </c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1:16" ht="15">
      <c r="A170" s="208" t="s">
        <v>183</v>
      </c>
      <c r="B170" s="196" t="s">
        <v>26</v>
      </c>
      <c r="C170" s="134">
        <v>0</v>
      </c>
      <c r="D170" s="2"/>
      <c r="E170" s="2"/>
      <c r="F170" s="105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1:16" ht="15">
      <c r="A171" s="192"/>
      <c r="B171" s="301"/>
      <c r="C171" s="138"/>
      <c r="D171" s="2"/>
      <c r="E171" s="2"/>
      <c r="F171" s="105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1:16" ht="15">
      <c r="A172" s="192"/>
      <c r="B172" s="301"/>
      <c r="C172" s="138"/>
      <c r="D172" s="2"/>
      <c r="E172" s="2"/>
      <c r="F172" s="105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1:16" ht="15">
      <c r="A173" s="192"/>
      <c r="B173" s="192"/>
      <c r="C173" s="138"/>
      <c r="D173" s="2"/>
      <c r="E173" s="2"/>
      <c r="F173" s="105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1:16" ht="15.75" customHeight="1">
      <c r="A174" s="484" t="s">
        <v>184</v>
      </c>
      <c r="B174" s="484"/>
      <c r="C174" s="484"/>
      <c r="D174" s="2"/>
      <c r="E174" s="2"/>
      <c r="F174" s="105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1:16" ht="15" customHeight="1">
      <c r="A175" s="483" t="s">
        <v>172</v>
      </c>
      <c r="B175" s="483"/>
      <c r="C175" s="483"/>
      <c r="D175" s="2"/>
      <c r="E175" s="2"/>
      <c r="F175" s="105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1:16" ht="28.5">
      <c r="A176" s="194" t="s">
        <v>37</v>
      </c>
      <c r="B176" s="194" t="s">
        <v>7</v>
      </c>
      <c r="C176" s="211" t="s">
        <v>173</v>
      </c>
      <c r="D176" s="2"/>
      <c r="E176" s="2"/>
      <c r="F176" s="105"/>
      <c r="G176" s="2"/>
      <c r="H176" s="2"/>
      <c r="I176" s="2"/>
      <c r="J176" s="2"/>
      <c r="K176" s="2"/>
      <c r="L176" s="2"/>
      <c r="M176" s="2"/>
      <c r="N176" s="2"/>
      <c r="O176" s="2"/>
      <c r="P176" s="2"/>
    </row>
    <row r="177" spans="1:16" ht="15">
      <c r="A177" s="140">
        <v>1</v>
      </c>
      <c r="B177" s="140">
        <v>2</v>
      </c>
      <c r="C177" s="140">
        <v>3</v>
      </c>
      <c r="D177" s="2"/>
      <c r="E177" s="2"/>
      <c r="F177" s="105"/>
      <c r="G177" s="2"/>
      <c r="H177" s="2"/>
      <c r="I177" s="2"/>
      <c r="J177" s="2"/>
      <c r="K177" s="2"/>
      <c r="L177" s="2"/>
      <c r="M177" s="2"/>
      <c r="N177" s="2"/>
      <c r="O177" s="2"/>
      <c r="P177" s="2"/>
    </row>
    <row r="178" spans="1:16" ht="15">
      <c r="A178" s="214" t="s">
        <v>185</v>
      </c>
      <c r="B178" s="196" t="s">
        <v>10</v>
      </c>
      <c r="C178" s="134">
        <v>6</v>
      </c>
      <c r="D178" s="2"/>
      <c r="E178" s="2"/>
      <c r="F178" s="206"/>
      <c r="G178" s="2"/>
      <c r="H178" s="2"/>
      <c r="I178" s="2"/>
      <c r="J178" s="2"/>
      <c r="K178" s="2"/>
      <c r="L178" s="2"/>
      <c r="M178" s="2"/>
      <c r="N178" s="2"/>
      <c r="O178" s="2"/>
      <c r="P178" s="131"/>
    </row>
    <row r="179" spans="1:16" ht="15">
      <c r="A179" s="214" t="s">
        <v>186</v>
      </c>
      <c r="B179" s="196" t="s">
        <v>12</v>
      </c>
      <c r="C179" s="134">
        <v>1</v>
      </c>
      <c r="D179" s="2"/>
      <c r="E179" s="2"/>
      <c r="F179" s="105"/>
      <c r="G179" s="2"/>
      <c r="H179" s="2"/>
      <c r="I179" s="2"/>
      <c r="J179" s="2"/>
      <c r="K179" s="2"/>
      <c r="L179" s="2"/>
      <c r="M179" s="2"/>
      <c r="N179" s="2"/>
      <c r="O179" s="2"/>
      <c r="P179" s="131"/>
    </row>
    <row r="180" spans="1:16" ht="30">
      <c r="A180" s="214" t="s">
        <v>199</v>
      </c>
      <c r="B180" s="196" t="s">
        <v>14</v>
      </c>
      <c r="C180" s="134">
        <v>4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131"/>
    </row>
    <row r="181" spans="1:16" ht="30">
      <c r="A181" s="214" t="s">
        <v>200</v>
      </c>
      <c r="B181" s="196" t="s">
        <v>16</v>
      </c>
      <c r="C181" s="134">
        <v>1</v>
      </c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131"/>
    </row>
    <row r="182" spans="1:16" ht="15">
      <c r="A182" s="214" t="s">
        <v>189</v>
      </c>
      <c r="B182" s="196" t="s">
        <v>18</v>
      </c>
      <c r="C182" s="134">
        <v>1</v>
      </c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131"/>
    </row>
    <row r="183" spans="1:16" ht="45">
      <c r="A183" s="214" t="s">
        <v>190</v>
      </c>
      <c r="B183" s="196" t="s">
        <v>20</v>
      </c>
      <c r="C183" s="134">
        <v>1</v>
      </c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131"/>
    </row>
    <row r="184" spans="1:16" ht="15">
      <c r="A184" s="192"/>
      <c r="B184" s="302"/>
      <c r="C184" s="206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</row>
    <row r="185" spans="1:16" ht="15.75">
      <c r="A185" s="531" t="s">
        <v>191</v>
      </c>
      <c r="B185" s="532"/>
      <c r="C185" s="516" t="s">
        <v>211</v>
      </c>
      <c r="D185" s="516"/>
      <c r="E185" s="516"/>
      <c r="F185" s="516"/>
      <c r="G185" s="516"/>
      <c r="H185" s="2"/>
      <c r="I185" s="2"/>
      <c r="J185" s="319" t="s">
        <v>212</v>
      </c>
      <c r="K185" s="320"/>
      <c r="L185" s="319"/>
      <c r="M185" s="2"/>
      <c r="N185" s="2"/>
      <c r="O185" s="2"/>
      <c r="P185" s="2"/>
    </row>
    <row r="186" spans="1:16" ht="15">
      <c r="A186" s="304"/>
      <c r="B186" s="165"/>
      <c r="C186" s="493" t="s">
        <v>192</v>
      </c>
      <c r="D186" s="493"/>
      <c r="E186" s="493"/>
      <c r="F186" s="493"/>
      <c r="G186" s="493"/>
      <c r="H186" s="2"/>
      <c r="I186" s="166"/>
      <c r="J186" s="493" t="s">
        <v>193</v>
      </c>
      <c r="K186" s="493"/>
      <c r="L186" s="493"/>
      <c r="M186" s="2"/>
      <c r="N186" s="493" t="s">
        <v>194</v>
      </c>
      <c r="O186" s="493"/>
      <c r="P186" s="2"/>
    </row>
    <row r="187" spans="1:16" ht="15">
      <c r="A187" s="165" t="s">
        <v>213</v>
      </c>
      <c r="B187" s="165"/>
      <c r="C187" s="165"/>
      <c r="D187" s="2"/>
      <c r="E187" s="321"/>
      <c r="F187" s="322"/>
      <c r="G187" s="323"/>
      <c r="H187" s="2"/>
      <c r="I187" s="2"/>
      <c r="J187" s="324" t="s">
        <v>214</v>
      </c>
      <c r="K187" s="325"/>
      <c r="L187" s="326"/>
      <c r="M187" s="320"/>
      <c r="N187" s="2"/>
      <c r="O187" s="2"/>
      <c r="P187" s="2"/>
    </row>
    <row r="188" spans="1:16" ht="15">
      <c r="A188" s="192" t="s">
        <v>195</v>
      </c>
      <c r="B188" s="165"/>
      <c r="C188" s="192"/>
      <c r="D188" s="165"/>
      <c r="E188" s="305"/>
      <c r="F188" s="2"/>
      <c r="G188" s="2"/>
      <c r="H188" s="2"/>
      <c r="I188" s="2"/>
      <c r="J188" s="305" t="s">
        <v>196</v>
      </c>
      <c r="K188" s="2"/>
      <c r="L188" s="2" t="s">
        <v>197</v>
      </c>
      <c r="M188" s="2"/>
      <c r="N188" s="2"/>
      <c r="O188" s="2"/>
      <c r="P188" s="2"/>
    </row>
    <row r="189" spans="1:16" ht="15">
      <c r="A189" s="165"/>
      <c r="B189" s="165"/>
      <c r="C189" s="165"/>
      <c r="D189" s="165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1:16" ht="15">
      <c r="A190" s="144"/>
      <c r="B190" s="144"/>
      <c r="C190" s="144"/>
      <c r="D190" s="144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spans="1:16" ht="15">
      <c r="A191" s="144"/>
      <c r="B191" s="144"/>
      <c r="C191" s="144"/>
      <c r="D191" s="144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</row>
    <row r="192" spans="1:16" ht="15">
      <c r="A192" s="144"/>
      <c r="B192" s="144"/>
      <c r="C192" s="144"/>
      <c r="D192" s="144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6" ht="15">
      <c r="A193" s="144"/>
      <c r="B193" s="144"/>
      <c r="C193" s="144"/>
      <c r="D193" s="144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1:16" ht="15">
      <c r="A194" s="144"/>
      <c r="B194" s="144"/>
      <c r="C194" s="144"/>
      <c r="D194" s="144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1:16" ht="15">
      <c r="A195" s="144"/>
      <c r="B195" s="144"/>
      <c r="C195" s="144"/>
      <c r="D195" s="144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1:16" ht="15">
      <c r="A196" s="144"/>
      <c r="B196" s="144"/>
      <c r="C196" s="144"/>
      <c r="D196" s="144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1:16" ht="15">
      <c r="A197" s="144"/>
      <c r="B197" s="144"/>
      <c r="C197" s="144"/>
      <c r="D197" s="144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1:16" ht="15">
      <c r="A198" s="144"/>
      <c r="B198" s="144"/>
      <c r="C198" s="144"/>
      <c r="D198" s="144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6" ht="15">
      <c r="A199" s="144"/>
      <c r="B199" s="144"/>
      <c r="C199" s="144"/>
      <c r="D199" s="144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1:16" ht="15">
      <c r="A200" s="144"/>
      <c r="B200" s="144"/>
      <c r="C200" s="144"/>
      <c r="D200" s="144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1:16" ht="15">
      <c r="A201" s="144"/>
      <c r="B201" s="144"/>
      <c r="C201" s="144"/>
      <c r="D201" s="144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6" ht="15">
      <c r="A202" s="144"/>
      <c r="B202" s="144"/>
      <c r="C202" s="144"/>
      <c r="D202" s="144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1:16" ht="15">
      <c r="A203" s="144"/>
      <c r="B203" s="144"/>
      <c r="C203" s="144"/>
      <c r="D203" s="144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1:16" ht="15">
      <c r="A204" s="144"/>
      <c r="B204" s="144"/>
      <c r="C204" s="144"/>
      <c r="D204" s="144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1:16" ht="15">
      <c r="A205" s="144"/>
      <c r="B205" s="144"/>
      <c r="C205" s="144"/>
      <c r="D205" s="144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</row>
    <row r="206" spans="1:16" ht="15">
      <c r="A206" s="144"/>
      <c r="B206" s="144"/>
      <c r="C206" s="144"/>
      <c r="D206" s="144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1:16" ht="15">
      <c r="A207" s="144"/>
      <c r="B207" s="144"/>
      <c r="C207" s="144"/>
      <c r="D207" s="144"/>
      <c r="E207" s="2"/>
      <c r="F207" s="2"/>
      <c r="G207" s="135"/>
      <c r="H207" s="2"/>
      <c r="I207" s="2"/>
      <c r="J207" s="2"/>
      <c r="K207" s="2"/>
      <c r="L207" s="2"/>
      <c r="M207" s="2"/>
      <c r="N207" s="2"/>
      <c r="O207" s="2"/>
      <c r="P207" s="2"/>
    </row>
    <row r="208" spans="1:16" ht="15">
      <c r="A208" s="144"/>
      <c r="B208" s="144"/>
      <c r="C208" s="144"/>
      <c r="D208" s="144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ht="15">
      <c r="A209" s="144"/>
      <c r="B209" s="144"/>
      <c r="C209" s="144"/>
      <c r="D209" s="144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1:16" ht="15">
      <c r="A210" s="144"/>
      <c r="B210" s="144"/>
      <c r="C210" s="144"/>
      <c r="D210" s="144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1:16" ht="15">
      <c r="A211" s="144"/>
      <c r="B211" s="144"/>
      <c r="C211" s="144"/>
      <c r="D211" s="144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</row>
    <row r="212" spans="1:16" ht="15">
      <c r="A212" s="144"/>
      <c r="B212" s="144"/>
      <c r="C212" s="144"/>
      <c r="D212" s="144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</row>
    <row r="213" spans="1:16" ht="15">
      <c r="A213" s="144"/>
      <c r="B213" s="144"/>
      <c r="C213" s="144"/>
      <c r="D213" s="144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</row>
    <row r="214" spans="1:16" ht="15">
      <c r="A214" s="144"/>
      <c r="B214" s="144"/>
      <c r="C214" s="144"/>
      <c r="D214" s="144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</row>
    <row r="215" spans="1:16" ht="15">
      <c r="A215" s="144"/>
      <c r="B215" s="144"/>
      <c r="C215" s="144"/>
      <c r="D215" s="144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1:16" ht="15">
      <c r="A216" s="144"/>
      <c r="B216" s="144"/>
      <c r="C216" s="144"/>
      <c r="D216" s="144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1:16" ht="15">
      <c r="A217" s="144"/>
      <c r="B217" s="144"/>
      <c r="C217" s="144"/>
      <c r="D217" s="144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1:16" ht="15">
      <c r="A218" s="144"/>
      <c r="B218" s="144"/>
      <c r="C218" s="144"/>
      <c r="D218" s="144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ht="15">
      <c r="A219" s="144"/>
      <c r="B219" s="144"/>
      <c r="C219" s="144"/>
      <c r="D219" s="144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ht="15">
      <c r="A220" s="144"/>
      <c r="B220" s="144"/>
      <c r="C220" s="144"/>
      <c r="D220" s="144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ht="15">
      <c r="A221" s="144"/>
      <c r="B221" s="144"/>
      <c r="C221" s="144"/>
      <c r="D221" s="144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ht="15">
      <c r="A222" s="144"/>
      <c r="B222" s="144"/>
      <c r="C222" s="144"/>
      <c r="D222" s="144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ht="15">
      <c r="A223" s="144"/>
      <c r="B223" s="144"/>
      <c r="C223" s="144"/>
      <c r="D223" s="144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ht="15">
      <c r="A224" s="144"/>
      <c r="B224" s="144"/>
      <c r="C224" s="144"/>
      <c r="D224" s="144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6" ht="15">
      <c r="A225" s="144"/>
      <c r="B225" s="144"/>
      <c r="C225" s="144"/>
      <c r="D225" s="144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6" ht="15">
      <c r="A226" s="144"/>
      <c r="B226" s="144"/>
      <c r="C226" s="144"/>
      <c r="D226" s="144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16" ht="15">
      <c r="A227" s="144"/>
      <c r="B227" s="144"/>
      <c r="C227" s="144"/>
      <c r="D227" s="144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6" ht="15">
      <c r="A228" s="144"/>
      <c r="B228" s="144"/>
      <c r="C228" s="144"/>
      <c r="D228" s="144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6" ht="15">
      <c r="A229" s="144"/>
      <c r="B229" s="144"/>
      <c r="C229" s="144"/>
      <c r="D229" s="144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6" ht="15">
      <c r="A230" s="144"/>
      <c r="B230" s="144"/>
      <c r="C230" s="144"/>
      <c r="D230" s="144"/>
      <c r="E230" s="15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6" ht="15">
      <c r="A231" s="144"/>
      <c r="B231" s="144"/>
      <c r="C231" s="144"/>
      <c r="D231" s="144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1:16" ht="15">
      <c r="A232" s="144"/>
      <c r="B232" s="144"/>
      <c r="C232" s="144"/>
      <c r="D232" s="144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6" ht="15">
      <c r="A233" s="144"/>
      <c r="B233" s="144"/>
      <c r="C233" s="144"/>
      <c r="D233" s="144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6" ht="15">
      <c r="A234" s="144"/>
      <c r="B234" s="144"/>
      <c r="C234" s="144"/>
      <c r="D234" s="144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6" ht="15">
      <c r="A235" s="144"/>
      <c r="B235" s="144"/>
      <c r="C235" s="144"/>
      <c r="D235" s="144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6" ht="15">
      <c r="A236" s="144"/>
      <c r="B236" s="144"/>
      <c r="C236" s="144"/>
      <c r="D236" s="144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6" ht="15">
      <c r="A237" s="144"/>
      <c r="B237" s="144"/>
      <c r="C237" s="144"/>
      <c r="D237" s="144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6" ht="15">
      <c r="A238" s="144"/>
      <c r="B238" s="144"/>
      <c r="C238" s="144"/>
      <c r="D238" s="144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6" ht="1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6" ht="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ht="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ht="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ht="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ht="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ht="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ht="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ht="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ht="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ht="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ht="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ht="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ht="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ht="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ht="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ht="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ht="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1:16" ht="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</sheetData>
  <mergeCells count="80">
    <mergeCell ref="A6:C6"/>
    <mergeCell ref="A1:J1"/>
    <mergeCell ref="B3:D3"/>
    <mergeCell ref="E3:G3"/>
    <mergeCell ref="H3:J3"/>
    <mergeCell ref="A2:J2"/>
    <mergeCell ref="H4:J4"/>
    <mergeCell ref="B4:D4"/>
    <mergeCell ref="E4:G4"/>
    <mergeCell ref="A7:C7"/>
    <mergeCell ref="A30:J30"/>
    <mergeCell ref="I34:I35"/>
    <mergeCell ref="B33:B35"/>
    <mergeCell ref="A20:C20"/>
    <mergeCell ref="A31:J31"/>
    <mergeCell ref="D34:F34"/>
    <mergeCell ref="A33:A35"/>
    <mergeCell ref="G33:H33"/>
    <mergeCell ref="C33:F33"/>
    <mergeCell ref="A88:J88"/>
    <mergeCell ref="B79:D79"/>
    <mergeCell ref="A63:A64"/>
    <mergeCell ref="D63:K63"/>
    <mergeCell ref="C63:C64"/>
    <mergeCell ref="B63:B64"/>
    <mergeCell ref="A71:D71"/>
    <mergeCell ref="A72:D72"/>
    <mergeCell ref="A78:E78"/>
    <mergeCell ref="H62:K62"/>
    <mergeCell ref="A61:N61"/>
    <mergeCell ref="D32:I32"/>
    <mergeCell ref="A87:J87"/>
    <mergeCell ref="G34:G35"/>
    <mergeCell ref="C34:C35"/>
    <mergeCell ref="H34:H35"/>
    <mergeCell ref="A136:F136"/>
    <mergeCell ref="A111:A112"/>
    <mergeCell ref="B111:B112"/>
    <mergeCell ref="C90:C91"/>
    <mergeCell ref="B131:B132"/>
    <mergeCell ref="A131:A132"/>
    <mergeCell ref="J131:J132"/>
    <mergeCell ref="C131:C132"/>
    <mergeCell ref="D131:I131"/>
    <mergeCell ref="I90:I91"/>
    <mergeCell ref="D90:G90"/>
    <mergeCell ref="C111:L111"/>
    <mergeCell ref="J130:P130"/>
    <mergeCell ref="A128:M128"/>
    <mergeCell ref="A129:L129"/>
    <mergeCell ref="K131:P131"/>
    <mergeCell ref="C139:C140"/>
    <mergeCell ref="A137:F137"/>
    <mergeCell ref="H139:H140"/>
    <mergeCell ref="B139:B140"/>
    <mergeCell ref="A139:A140"/>
    <mergeCell ref="D139:G139"/>
    <mergeCell ref="A138:H138"/>
    <mergeCell ref="A89:I89"/>
    <mergeCell ref="H90:H91"/>
    <mergeCell ref="A109:I109"/>
    <mergeCell ref="A108:I108"/>
    <mergeCell ref="B90:B91"/>
    <mergeCell ref="A90:A91"/>
    <mergeCell ref="A148:C148"/>
    <mergeCell ref="D148:E148"/>
    <mergeCell ref="A175:C175"/>
    <mergeCell ref="C185:G185"/>
    <mergeCell ref="A158:C158"/>
    <mergeCell ref="A157:C157"/>
    <mergeCell ref="N186:O186"/>
    <mergeCell ref="D151:E151"/>
    <mergeCell ref="D155:E155"/>
    <mergeCell ref="D154:E154"/>
    <mergeCell ref="D152:E152"/>
    <mergeCell ref="D153:E153"/>
    <mergeCell ref="J186:L186"/>
    <mergeCell ref="C186:G186"/>
    <mergeCell ref="A174:C174"/>
    <mergeCell ref="A185:B185"/>
  </mergeCells>
  <phoneticPr fontId="27" type="noConversion"/>
  <dataValidations count="12">
    <dataValidation allowBlank="1" showInputMessage="1" showErrorMessage="1" error="Необходимо ввести целое значение." sqref="I57"/>
    <dataValidation type="whole" allowBlank="1" showInputMessage="1" showErrorMessage="1" error="Введено недопустимое значение." sqref="C184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0 или 1." sqref="C151:C155">
      <formula1>0</formula1>
      <formula2>1</formula2>
    </dataValidation>
    <dataValidation type="whole" allowBlank="1" showInputMessage="1" showErrorMessage="1" error="Необходимо ввести целое значение." sqref="C167:C173">
      <formula1>-100000</formula1>
      <formula2>9999999999</formula2>
    </dataValidation>
    <dataValidation type="whole" allowBlank="1" showInputMessage="1" showErrorMessage="1" error="Введено недопустимое значение." prompt="Допустимое значение 0 или 1" sqref="C181:C183">
      <formula1>0</formula1>
      <formula2>1</formula2>
    </dataValidation>
    <dataValidation type="whole" allowBlank="1" showInputMessage="1" showErrorMessage="1" error="Необходимо ввести целое значение." sqref="D84:E84">
      <formula1>-100000</formula1>
      <formula2>99999999999</formula2>
    </dataValidation>
    <dataValidation type="whole" allowBlank="1" showInputMessage="1" showErrorMessage="1" error="Необходимо ввести целое значение." sqref="D77">
      <formula1>-1000000</formula1>
      <formula2>999999999999</formula2>
    </dataValidation>
    <dataValidation type="whole" allowBlank="1" showInputMessage="1" showErrorMessage="1" error="Введено недопустимое значение." sqref="C21">
      <formula1>0</formula1>
      <formula2>1</formula2>
    </dataValidation>
    <dataValidation type="whole" allowBlank="1" showInputMessage="1" showErrorMessage="1" prompt="Допустимое значение 0 или 1." sqref="C12:C13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0 -нет или 1 -да." sqref="C25:C26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1 (город и поселок городского типа) или 2 (сельская местность)" sqref="C27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1 (пятидневный) или 2 (шестидневный)" sqref="C24">
      <formula1>1</formula1>
      <formula2>2</formula2>
    </dataValidation>
  </dataValidations>
  <pageMargins left="0.7" right="0.7" top="0.75" bottom="0.75" header="0.3" footer="0.3"/>
  <pageSetup paperSize="9" scale="5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indexed="43"/>
  </sheetPr>
  <dimension ref="A1:S295"/>
  <sheetViews>
    <sheetView topLeftCell="A145" zoomScale="59" workbookViewId="0">
      <selection activeCell="A139" sqref="A139:H155"/>
    </sheetView>
  </sheetViews>
  <sheetFormatPr defaultRowHeight="12.75"/>
  <cols>
    <col min="1" max="1" width="51.42578125" style="5" customWidth="1"/>
    <col min="2" max="2" width="14.85546875" style="5" customWidth="1"/>
    <col min="3" max="3" width="18.42578125" style="5" customWidth="1"/>
    <col min="4" max="5" width="14.42578125" style="5" customWidth="1"/>
    <col min="6" max="6" width="17.28515625" style="5" customWidth="1"/>
    <col min="7" max="12" width="14.42578125" style="5" customWidth="1"/>
    <col min="13" max="13" width="11.85546875" style="5" customWidth="1"/>
    <col min="14" max="16" width="12.140625" style="5" customWidth="1"/>
    <col min="17" max="16384" width="9.140625" style="5"/>
  </cols>
  <sheetData>
    <row r="1" spans="1:16" s="2" customFormat="1" ht="40.5" customHeight="1">
      <c r="A1" s="506" t="s">
        <v>0</v>
      </c>
      <c r="B1" s="506"/>
      <c r="C1" s="506"/>
      <c r="D1" s="506"/>
      <c r="E1" s="506"/>
      <c r="F1" s="506"/>
      <c r="G1" s="506"/>
      <c r="H1" s="506"/>
      <c r="I1" s="506"/>
      <c r="J1" s="506"/>
      <c r="K1" s="193"/>
      <c r="L1" s="193"/>
      <c r="M1" s="193"/>
      <c r="N1" s="193"/>
      <c r="O1" s="193"/>
      <c r="P1" s="1"/>
    </row>
    <row r="2" spans="1:16" s="2" customFormat="1" ht="58.5" customHeight="1">
      <c r="A2" s="513" t="s">
        <v>215</v>
      </c>
      <c r="B2" s="513"/>
      <c r="C2" s="513"/>
      <c r="D2" s="513"/>
      <c r="E2" s="513"/>
      <c r="F2" s="513"/>
      <c r="G2" s="513"/>
      <c r="H2" s="513"/>
      <c r="I2" s="513"/>
      <c r="J2" s="513"/>
      <c r="K2" s="191"/>
      <c r="L2" s="191"/>
      <c r="M2" s="191"/>
      <c r="N2" s="191"/>
      <c r="O2" s="191"/>
      <c r="P2" s="155"/>
    </row>
    <row r="3" spans="1:16" ht="92.25" customHeight="1">
      <c r="A3" s="194" t="s">
        <v>1</v>
      </c>
      <c r="B3" s="346" t="s">
        <v>2</v>
      </c>
      <c r="C3" s="349"/>
      <c r="D3" s="350"/>
      <c r="E3" s="351"/>
      <c r="F3" s="352"/>
      <c r="G3" s="353"/>
      <c r="H3" s="354"/>
      <c r="I3" s="354"/>
      <c r="J3" s="354"/>
      <c r="K3" s="195"/>
      <c r="L3" s="195"/>
      <c r="M3" s="195"/>
      <c r="N3" s="195"/>
      <c r="O3" s="195"/>
      <c r="P3" s="156"/>
    </row>
    <row r="4" spans="1:16" s="2" customFormat="1" ht="15">
      <c r="A4" s="196" t="s">
        <v>3</v>
      </c>
      <c r="B4" s="336">
        <v>54733227</v>
      </c>
      <c r="C4" s="356"/>
      <c r="D4" s="356"/>
      <c r="E4" s="333"/>
      <c r="F4" s="334"/>
      <c r="G4" s="335"/>
      <c r="H4" s="355"/>
      <c r="I4" s="355"/>
      <c r="J4" s="355"/>
      <c r="K4" s="7"/>
      <c r="L4" s="7"/>
      <c r="M4" s="7"/>
      <c r="N4" s="7"/>
      <c r="O4" s="7"/>
      <c r="P4" s="7"/>
    </row>
    <row r="5" spans="1:16" ht="1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6" ht="18.75" customHeight="1">
      <c r="A6" s="344" t="s">
        <v>4</v>
      </c>
      <c r="B6" s="344"/>
      <c r="C6" s="344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</row>
    <row r="7" spans="1:16" ht="15.75" customHeight="1">
      <c r="A7" s="344" t="s">
        <v>5</v>
      </c>
      <c r="B7" s="344"/>
      <c r="C7" s="344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</row>
    <row r="8" spans="1:16" ht="15">
      <c r="A8" s="194" t="s">
        <v>6</v>
      </c>
      <c r="B8" s="129" t="s">
        <v>7</v>
      </c>
      <c r="C8" s="130" t="s">
        <v>8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</row>
    <row r="9" spans="1:16" ht="15">
      <c r="A9" s="129">
        <v>1</v>
      </c>
      <c r="B9" s="129">
        <v>2</v>
      </c>
      <c r="C9" s="130">
        <v>3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</row>
    <row r="10" spans="1:16" ht="15">
      <c r="A10" s="197" t="s">
        <v>9</v>
      </c>
      <c r="B10" s="198" t="s">
        <v>10</v>
      </c>
      <c r="C10" s="189">
        <v>1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</row>
    <row r="11" spans="1:16" ht="30">
      <c r="A11" s="199" t="s">
        <v>11</v>
      </c>
      <c r="B11" s="198" t="s">
        <v>12</v>
      </c>
      <c r="C11" s="200">
        <v>0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</row>
    <row r="12" spans="1:16" ht="30">
      <c r="A12" s="199" t="s">
        <v>13</v>
      </c>
      <c r="B12" s="196" t="s">
        <v>14</v>
      </c>
      <c r="C12" s="200">
        <v>0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</row>
    <row r="13" spans="1:16" ht="45">
      <c r="A13" s="197" t="s">
        <v>15</v>
      </c>
      <c r="B13" s="198" t="s">
        <v>16</v>
      </c>
      <c r="C13" s="200">
        <v>0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</row>
    <row r="14" spans="1:16" ht="60">
      <c r="A14" s="201" t="s">
        <v>17</v>
      </c>
      <c r="B14" s="196" t="s">
        <v>18</v>
      </c>
      <c r="C14" s="134">
        <v>0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</row>
    <row r="15" spans="1:16" ht="75">
      <c r="A15" s="201" t="s">
        <v>19</v>
      </c>
      <c r="B15" s="196" t="s">
        <v>20</v>
      </c>
      <c r="C15" s="134">
        <v>0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</row>
    <row r="16" spans="1:16" ht="60">
      <c r="A16" s="201" t="s">
        <v>21</v>
      </c>
      <c r="B16" s="196" t="s">
        <v>22</v>
      </c>
      <c r="C16" s="134">
        <v>0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</row>
    <row r="17" spans="1:19" ht="60">
      <c r="A17" s="201" t="s">
        <v>23</v>
      </c>
      <c r="B17" s="196" t="s">
        <v>24</v>
      </c>
      <c r="C17" s="134">
        <v>0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</row>
    <row r="18" spans="1:19" ht="60">
      <c r="A18" s="202" t="s">
        <v>25</v>
      </c>
      <c r="B18" s="198" t="s">
        <v>26</v>
      </c>
      <c r="C18" s="203">
        <v>0</v>
      </c>
      <c r="D18" s="2"/>
      <c r="E18" s="2"/>
      <c r="F18" s="2"/>
      <c r="G18" s="2"/>
      <c r="H18" s="2"/>
      <c r="I18" s="2"/>
      <c r="J18" s="2"/>
      <c r="K18" s="2"/>
      <c r="L18" s="135"/>
      <c r="M18" s="2"/>
      <c r="N18" s="2"/>
      <c r="O18" s="2"/>
    </row>
    <row r="19" spans="1:19" ht="15">
      <c r="A19" s="204"/>
      <c r="B19" s="205"/>
      <c r="C19" s="206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</row>
    <row r="20" spans="1:19" ht="15.75" customHeight="1">
      <c r="A20" s="342" t="s">
        <v>27</v>
      </c>
      <c r="B20" s="343"/>
      <c r="C20" s="343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</row>
    <row r="21" spans="1:19" ht="15">
      <c r="A21" s="192"/>
      <c r="B21" s="205"/>
      <c r="C21" s="206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9" ht="15">
      <c r="A22" s="75" t="s">
        <v>6</v>
      </c>
      <c r="B22" s="75" t="s">
        <v>7</v>
      </c>
      <c r="C22" s="207" t="s">
        <v>28</v>
      </c>
      <c r="D22" s="105"/>
      <c r="E22" s="105"/>
      <c r="F22" s="105"/>
      <c r="G22" s="105"/>
      <c r="H22" s="105"/>
      <c r="I22" s="105"/>
      <c r="J22" s="105"/>
      <c r="K22" s="105"/>
      <c r="L22" s="105"/>
      <c r="M22" s="105"/>
      <c r="N22" s="105"/>
      <c r="O22" s="105"/>
      <c r="P22" s="25"/>
      <c r="Q22" s="25"/>
      <c r="R22" s="25"/>
      <c r="S22" s="25"/>
    </row>
    <row r="23" spans="1:19" s="29" customFormat="1" ht="15.75">
      <c r="A23" s="75">
        <v>1</v>
      </c>
      <c r="B23" s="75">
        <v>2</v>
      </c>
      <c r="C23" s="75">
        <v>3</v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6"/>
      <c r="Q23" s="28"/>
      <c r="R23" s="28"/>
      <c r="S23" s="28"/>
    </row>
    <row r="24" spans="1:19" ht="15">
      <c r="A24" s="208" t="s">
        <v>29</v>
      </c>
      <c r="B24" s="198" t="s">
        <v>10</v>
      </c>
      <c r="C24" s="134">
        <v>1</v>
      </c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25"/>
      <c r="Q24" s="25"/>
      <c r="R24" s="25"/>
      <c r="S24" s="25"/>
    </row>
    <row r="25" spans="1:19" ht="15">
      <c r="A25" s="208" t="s">
        <v>30</v>
      </c>
      <c r="B25" s="196" t="s">
        <v>12</v>
      </c>
      <c r="C25" s="134">
        <v>0</v>
      </c>
      <c r="D25" s="105"/>
      <c r="E25" s="105"/>
      <c r="F25" s="105"/>
      <c r="G25" s="105"/>
      <c r="H25" s="105"/>
      <c r="I25" s="105"/>
      <c r="J25" s="105"/>
      <c r="K25" s="105"/>
      <c r="L25" s="105"/>
      <c r="M25" s="105"/>
      <c r="N25" s="105"/>
      <c r="O25" s="105"/>
      <c r="P25" s="25"/>
      <c r="Q25" s="25"/>
      <c r="R25" s="25"/>
      <c r="S25" s="25"/>
    </row>
    <row r="26" spans="1:19" ht="15">
      <c r="A26" s="208" t="s">
        <v>31</v>
      </c>
      <c r="B26" s="196" t="s">
        <v>14</v>
      </c>
      <c r="C26" s="134">
        <v>0</v>
      </c>
      <c r="D26" s="105"/>
      <c r="E26" s="105"/>
      <c r="F26" s="105"/>
      <c r="G26" s="105"/>
      <c r="H26" s="105"/>
      <c r="I26" s="105"/>
      <c r="J26" s="105"/>
      <c r="K26" s="105"/>
      <c r="L26" s="105"/>
      <c r="M26" s="105"/>
      <c r="N26" s="105"/>
      <c r="O26" s="105"/>
      <c r="P26" s="25"/>
      <c r="Q26" s="25"/>
      <c r="R26" s="25"/>
      <c r="S26" s="25"/>
    </row>
    <row r="27" spans="1:19" ht="15">
      <c r="A27" s="208" t="s">
        <v>32</v>
      </c>
      <c r="B27" s="196" t="s">
        <v>16</v>
      </c>
      <c r="C27" s="134">
        <v>2</v>
      </c>
      <c r="D27" s="105"/>
      <c r="E27" s="105"/>
      <c r="F27" s="105"/>
      <c r="G27" s="105"/>
      <c r="H27" s="105"/>
      <c r="I27" s="105"/>
      <c r="J27" s="105"/>
      <c r="K27" s="105"/>
      <c r="L27" s="105"/>
      <c r="M27" s="105"/>
      <c r="N27" s="105"/>
      <c r="O27" s="105"/>
      <c r="P27" s="25"/>
      <c r="Q27" s="25"/>
      <c r="R27" s="25"/>
      <c r="S27" s="25"/>
    </row>
    <row r="28" spans="1:19" ht="30">
      <c r="A28" s="208" t="s">
        <v>33</v>
      </c>
      <c r="B28" s="196" t="s">
        <v>18</v>
      </c>
      <c r="C28" s="134">
        <v>1</v>
      </c>
      <c r="D28" s="105"/>
      <c r="E28" s="105"/>
      <c r="F28" s="105"/>
      <c r="G28" s="105"/>
      <c r="H28" s="105"/>
      <c r="I28" s="105"/>
      <c r="J28" s="105"/>
      <c r="K28" s="105"/>
      <c r="L28" s="105"/>
      <c r="M28" s="105"/>
      <c r="N28" s="105"/>
      <c r="O28" s="105"/>
      <c r="P28" s="25"/>
      <c r="Q28" s="25"/>
      <c r="R28" s="25"/>
      <c r="S28" s="25"/>
    </row>
    <row r="29" spans="1:19" ht="15">
      <c r="A29" s="192"/>
      <c r="B29" s="205"/>
      <c r="C29" s="206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</row>
    <row r="30" spans="1:19" ht="15">
      <c r="A30" s="345" t="s">
        <v>34</v>
      </c>
      <c r="B30" s="347"/>
      <c r="C30" s="347"/>
      <c r="D30" s="347"/>
      <c r="E30" s="347"/>
      <c r="F30" s="347"/>
      <c r="G30" s="347"/>
      <c r="H30" s="347"/>
      <c r="I30" s="347"/>
      <c r="J30" s="347"/>
      <c r="K30" s="2"/>
      <c r="L30" s="2"/>
      <c r="M30" s="2"/>
      <c r="N30" s="2"/>
      <c r="O30" s="2"/>
    </row>
    <row r="31" spans="1:19" ht="15.75" customHeight="1">
      <c r="A31" s="82" t="s">
        <v>35</v>
      </c>
      <c r="B31" s="82"/>
      <c r="C31" s="82"/>
      <c r="D31" s="82"/>
      <c r="E31" s="82"/>
      <c r="F31" s="82"/>
      <c r="G31" s="82"/>
      <c r="H31" s="82"/>
      <c r="I31" s="82"/>
      <c r="J31" s="82"/>
      <c r="K31" s="2"/>
      <c r="L31" s="2"/>
      <c r="M31" s="2"/>
      <c r="N31" s="2"/>
      <c r="O31" s="2"/>
    </row>
    <row r="32" spans="1:19" ht="15">
      <c r="A32" s="82"/>
      <c r="B32" s="82"/>
      <c r="C32" s="82"/>
      <c r="D32" s="348" t="s">
        <v>36</v>
      </c>
      <c r="E32" s="348"/>
      <c r="F32" s="348"/>
      <c r="G32" s="348"/>
      <c r="H32" s="348"/>
      <c r="I32" s="348"/>
      <c r="J32" s="209"/>
      <c r="K32" s="209"/>
      <c r="L32" s="2"/>
      <c r="M32" s="2"/>
      <c r="N32" s="2"/>
      <c r="O32" s="2"/>
    </row>
    <row r="33" spans="1:17" ht="31.5" customHeight="1">
      <c r="A33" s="450" t="s">
        <v>37</v>
      </c>
      <c r="B33" s="450" t="s">
        <v>7</v>
      </c>
      <c r="C33" s="450" t="s">
        <v>38</v>
      </c>
      <c r="D33" s="450"/>
      <c r="E33" s="450"/>
      <c r="F33" s="450"/>
      <c r="G33" s="486" t="s">
        <v>39</v>
      </c>
      <c r="H33" s="492"/>
      <c r="I33" s="210" t="s">
        <v>40</v>
      </c>
      <c r="J33" s="107"/>
      <c r="K33" s="2"/>
      <c r="L33" s="2"/>
      <c r="M33" s="2"/>
      <c r="N33" s="2"/>
      <c r="O33" s="2"/>
    </row>
    <row r="34" spans="1:17" ht="15.75" customHeight="1">
      <c r="A34" s="450"/>
      <c r="B34" s="450"/>
      <c r="C34" s="499" t="s">
        <v>41</v>
      </c>
      <c r="D34" s="450" t="s">
        <v>42</v>
      </c>
      <c r="E34" s="450"/>
      <c r="F34" s="450"/>
      <c r="G34" s="499" t="s">
        <v>41</v>
      </c>
      <c r="H34" s="499" t="s">
        <v>43</v>
      </c>
      <c r="I34" s="450" t="s">
        <v>41</v>
      </c>
      <c r="J34" s="27"/>
      <c r="K34" s="2"/>
      <c r="L34" s="2"/>
      <c r="M34" s="2"/>
      <c r="N34" s="2"/>
      <c r="O34" s="2"/>
    </row>
    <row r="35" spans="1:17" ht="71.25">
      <c r="A35" s="450"/>
      <c r="B35" s="450"/>
      <c r="C35" s="501"/>
      <c r="D35" s="75" t="s">
        <v>44</v>
      </c>
      <c r="E35" s="75" t="s">
        <v>45</v>
      </c>
      <c r="F35" s="75" t="s">
        <v>46</v>
      </c>
      <c r="G35" s="500"/>
      <c r="H35" s="501"/>
      <c r="I35" s="450"/>
      <c r="J35" s="213"/>
      <c r="K35" s="105"/>
      <c r="L35" s="105"/>
      <c r="M35" s="105"/>
      <c r="N35" s="105"/>
      <c r="O35" s="105"/>
      <c r="P35" s="25"/>
      <c r="Q35" s="25"/>
    </row>
    <row r="36" spans="1:17" s="29" customFormat="1" ht="15.75">
      <c r="A36" s="75">
        <v>1</v>
      </c>
      <c r="B36" s="75">
        <v>2</v>
      </c>
      <c r="C36" s="75">
        <v>3</v>
      </c>
      <c r="D36" s="75">
        <v>4</v>
      </c>
      <c r="E36" s="75">
        <v>5</v>
      </c>
      <c r="F36" s="75">
        <v>6</v>
      </c>
      <c r="G36" s="75">
        <v>7</v>
      </c>
      <c r="H36" s="75">
        <v>8</v>
      </c>
      <c r="I36" s="75">
        <v>9</v>
      </c>
      <c r="J36" s="27"/>
      <c r="K36" s="27"/>
      <c r="L36" s="27"/>
      <c r="M36" s="27"/>
      <c r="N36" s="27"/>
      <c r="O36" s="27"/>
      <c r="P36" s="26"/>
      <c r="Q36" s="28"/>
    </row>
    <row r="37" spans="1:17" ht="15">
      <c r="A37" s="214" t="s">
        <v>47</v>
      </c>
      <c r="B37" s="198" t="s">
        <v>10</v>
      </c>
      <c r="C37" s="215">
        <v>99</v>
      </c>
      <c r="D37" s="215">
        <v>78</v>
      </c>
      <c r="E37" s="215">
        <f>E38+E47+E48+E51+E52+E53+E54</f>
        <v>0</v>
      </c>
      <c r="F37" s="215">
        <f>F38+F47+F48+F51+F52+F53+F54</f>
        <v>0</v>
      </c>
      <c r="G37" s="215">
        <v>4</v>
      </c>
      <c r="H37" s="215">
        <v>3</v>
      </c>
      <c r="I37" s="215">
        <v>91</v>
      </c>
      <c r="J37" s="216"/>
      <c r="K37" s="105"/>
      <c r="L37" s="105"/>
      <c r="M37" s="217"/>
      <c r="N37" s="217"/>
      <c r="O37" s="191"/>
      <c r="P37" s="41"/>
      <c r="Q37" s="25"/>
    </row>
    <row r="38" spans="1:17" ht="28.5">
      <c r="A38" s="218" t="s">
        <v>48</v>
      </c>
      <c r="B38" s="198" t="s">
        <v>12</v>
      </c>
      <c r="C38" s="219">
        <f t="shared" ref="C38:I38" si="0">C39+C40+C41+C42+C43+C44+C45+C46</f>
        <v>0</v>
      </c>
      <c r="D38" s="219">
        <f t="shared" si="0"/>
        <v>0</v>
      </c>
      <c r="E38" s="219">
        <f t="shared" si="0"/>
        <v>0</v>
      </c>
      <c r="F38" s="219">
        <f t="shared" si="0"/>
        <v>0</v>
      </c>
      <c r="G38" s="219">
        <f t="shared" si="0"/>
        <v>0</v>
      </c>
      <c r="H38" s="219">
        <f t="shared" si="0"/>
        <v>0</v>
      </c>
      <c r="I38" s="219">
        <f t="shared" si="0"/>
        <v>0</v>
      </c>
      <c r="J38" s="220"/>
      <c r="K38" s="105"/>
      <c r="L38" s="173"/>
      <c r="M38" s="105"/>
      <c r="N38" s="105"/>
      <c r="O38" s="105"/>
      <c r="P38" s="45"/>
      <c r="Q38" s="25"/>
    </row>
    <row r="39" spans="1:17" ht="30">
      <c r="A39" s="221" t="s">
        <v>49</v>
      </c>
      <c r="B39" s="196" t="s">
        <v>14</v>
      </c>
      <c r="C39" s="222"/>
      <c r="D39" s="222"/>
      <c r="E39" s="222"/>
      <c r="F39" s="222"/>
      <c r="G39" s="222"/>
      <c r="H39" s="222"/>
      <c r="I39" s="222"/>
      <c r="J39" s="223"/>
      <c r="K39" s="105"/>
      <c r="L39" s="173"/>
      <c r="M39" s="105"/>
      <c r="N39" s="105"/>
      <c r="O39" s="105"/>
      <c r="P39" s="45"/>
      <c r="Q39" s="25"/>
    </row>
    <row r="40" spans="1:17" ht="15">
      <c r="A40" s="224" t="s">
        <v>50</v>
      </c>
      <c r="B40" s="198" t="s">
        <v>16</v>
      </c>
      <c r="C40" s="222"/>
      <c r="D40" s="222"/>
      <c r="E40" s="222"/>
      <c r="F40" s="222"/>
      <c r="G40" s="222"/>
      <c r="H40" s="222"/>
      <c r="I40" s="222"/>
      <c r="J40" s="223"/>
      <c r="K40" s="2"/>
      <c r="L40" s="225"/>
      <c r="M40" s="2"/>
      <c r="N40" s="2"/>
      <c r="O40" s="2"/>
      <c r="P40" s="50"/>
    </row>
    <row r="41" spans="1:17" ht="15">
      <c r="A41" s="226" t="s">
        <v>51</v>
      </c>
      <c r="B41" s="196" t="s">
        <v>18</v>
      </c>
      <c r="C41" s="222"/>
      <c r="D41" s="222"/>
      <c r="E41" s="222"/>
      <c r="F41" s="222"/>
      <c r="G41" s="222"/>
      <c r="H41" s="222"/>
      <c r="I41" s="222"/>
      <c r="J41" s="223"/>
      <c r="K41" s="2"/>
      <c r="L41" s="2"/>
      <c r="M41" s="2"/>
      <c r="N41" s="2"/>
      <c r="O41" s="2"/>
      <c r="P41" s="50"/>
    </row>
    <row r="42" spans="1:17" ht="15">
      <c r="A42" s="224" t="s">
        <v>52</v>
      </c>
      <c r="B42" s="196" t="s">
        <v>20</v>
      </c>
      <c r="C42" s="222"/>
      <c r="D42" s="222"/>
      <c r="E42" s="222"/>
      <c r="F42" s="222"/>
      <c r="G42" s="222"/>
      <c r="H42" s="222"/>
      <c r="I42" s="222"/>
      <c r="J42" s="223"/>
      <c r="K42" s="2"/>
      <c r="L42" s="2"/>
      <c r="M42" s="2"/>
      <c r="N42" s="2"/>
      <c r="O42" s="2"/>
      <c r="P42" s="50"/>
    </row>
    <row r="43" spans="1:17" ht="15">
      <c r="A43" s="224" t="s">
        <v>53</v>
      </c>
      <c r="B43" s="196" t="s">
        <v>22</v>
      </c>
      <c r="C43" s="222"/>
      <c r="D43" s="222"/>
      <c r="E43" s="222"/>
      <c r="F43" s="222"/>
      <c r="G43" s="222"/>
      <c r="H43" s="222"/>
      <c r="I43" s="222"/>
      <c r="J43" s="223"/>
      <c r="K43" s="2"/>
      <c r="L43" s="2"/>
      <c r="M43" s="2"/>
      <c r="N43" s="2"/>
      <c r="O43" s="2"/>
      <c r="P43" s="50"/>
    </row>
    <row r="44" spans="1:17" ht="15">
      <c r="A44" s="221" t="s">
        <v>54</v>
      </c>
      <c r="B44" s="196" t="s">
        <v>24</v>
      </c>
      <c r="C44" s="222"/>
      <c r="D44" s="222"/>
      <c r="E44" s="222"/>
      <c r="F44" s="222"/>
      <c r="G44" s="222"/>
      <c r="H44" s="222"/>
      <c r="I44" s="222"/>
      <c r="J44" s="223"/>
      <c r="K44" s="2"/>
      <c r="L44" s="2"/>
      <c r="M44" s="2"/>
      <c r="N44" s="2"/>
      <c r="O44" s="2"/>
      <c r="P44" s="50"/>
    </row>
    <row r="45" spans="1:17" ht="15">
      <c r="A45" s="224" t="s">
        <v>55</v>
      </c>
      <c r="B45" s="198" t="s">
        <v>26</v>
      </c>
      <c r="C45" s="222"/>
      <c r="D45" s="222"/>
      <c r="E45" s="222"/>
      <c r="F45" s="222"/>
      <c r="G45" s="222"/>
      <c r="H45" s="222"/>
      <c r="I45" s="222"/>
      <c r="J45" s="223"/>
      <c r="K45" s="2"/>
      <c r="L45" s="2"/>
      <c r="M45" s="2"/>
      <c r="N45" s="2"/>
      <c r="O45" s="2"/>
      <c r="P45" s="50"/>
    </row>
    <row r="46" spans="1:17" ht="15">
      <c r="A46" s="224" t="s">
        <v>56</v>
      </c>
      <c r="B46" s="227">
        <v>10</v>
      </c>
      <c r="C46" s="222"/>
      <c r="D46" s="222"/>
      <c r="E46" s="222"/>
      <c r="F46" s="222"/>
      <c r="G46" s="222"/>
      <c r="H46" s="222"/>
      <c r="I46" s="222"/>
      <c r="J46" s="223"/>
      <c r="K46" s="2"/>
      <c r="L46" s="2"/>
      <c r="M46" s="2"/>
      <c r="N46" s="2"/>
      <c r="O46" s="2"/>
      <c r="P46" s="50"/>
    </row>
    <row r="47" spans="1:17" ht="15">
      <c r="A47" s="307" t="s">
        <v>57</v>
      </c>
      <c r="B47" s="227">
        <v>11</v>
      </c>
      <c r="C47" s="222">
        <v>99</v>
      </c>
      <c r="D47" s="222">
        <v>78</v>
      </c>
      <c r="E47" s="222"/>
      <c r="F47" s="222"/>
      <c r="G47" s="222">
        <v>4</v>
      </c>
      <c r="H47" s="222">
        <v>3</v>
      </c>
      <c r="I47" s="222">
        <v>91</v>
      </c>
      <c r="J47" s="229"/>
      <c r="K47" s="2"/>
      <c r="L47" s="2"/>
      <c r="M47" s="2"/>
      <c r="N47" s="2"/>
      <c r="O47" s="2"/>
      <c r="P47" s="50"/>
    </row>
    <row r="48" spans="1:17" ht="15">
      <c r="A48" s="307" t="s">
        <v>58</v>
      </c>
      <c r="B48" s="227">
        <v>12</v>
      </c>
      <c r="C48" s="222"/>
      <c r="D48" s="222"/>
      <c r="E48" s="222"/>
      <c r="F48" s="222"/>
      <c r="G48" s="222"/>
      <c r="H48" s="222"/>
      <c r="I48" s="222"/>
      <c r="J48" s="229"/>
      <c r="K48" s="2"/>
      <c r="L48" s="2"/>
      <c r="M48" s="2"/>
      <c r="N48" s="2"/>
      <c r="O48" s="2"/>
      <c r="P48" s="50"/>
    </row>
    <row r="49" spans="1:17" ht="30">
      <c r="A49" s="208" t="s">
        <v>59</v>
      </c>
      <c r="B49" s="227">
        <v>13</v>
      </c>
      <c r="C49" s="222"/>
      <c r="D49" s="222"/>
      <c r="E49" s="222"/>
      <c r="F49" s="222"/>
      <c r="G49" s="222"/>
      <c r="H49" s="222"/>
      <c r="I49" s="222"/>
      <c r="J49" s="229"/>
      <c r="K49" s="2"/>
      <c r="L49" s="2"/>
      <c r="M49" s="2"/>
      <c r="N49" s="2"/>
      <c r="O49" s="2"/>
      <c r="P49" s="50"/>
    </row>
    <row r="50" spans="1:17" ht="15">
      <c r="A50" s="208" t="s">
        <v>60</v>
      </c>
      <c r="B50" s="227">
        <v>14</v>
      </c>
      <c r="C50" s="222"/>
      <c r="D50" s="222"/>
      <c r="E50" s="222"/>
      <c r="F50" s="222"/>
      <c r="G50" s="222"/>
      <c r="H50" s="222"/>
      <c r="I50" s="222"/>
      <c r="J50" s="229"/>
      <c r="K50" s="2"/>
      <c r="L50" s="2"/>
      <c r="M50" s="2"/>
      <c r="N50" s="2"/>
      <c r="O50" s="2"/>
      <c r="P50" s="50"/>
    </row>
    <row r="51" spans="1:17" ht="15">
      <c r="A51" s="233" t="s">
        <v>61</v>
      </c>
      <c r="B51" s="227">
        <v>15</v>
      </c>
      <c r="C51" s="222"/>
      <c r="D51" s="231"/>
      <c r="E51" s="222"/>
      <c r="F51" s="222"/>
      <c r="G51" s="222"/>
      <c r="H51" s="232"/>
      <c r="I51" s="222"/>
      <c r="J51" s="229"/>
      <c r="K51" s="2"/>
      <c r="L51" s="2"/>
      <c r="M51" s="2"/>
      <c r="N51" s="2"/>
      <c r="O51" s="2"/>
    </row>
    <row r="52" spans="1:17" ht="15">
      <c r="A52" s="233" t="s">
        <v>62</v>
      </c>
      <c r="B52" s="227">
        <v>16</v>
      </c>
      <c r="C52" s="222"/>
      <c r="D52" s="234" t="s">
        <v>63</v>
      </c>
      <c r="E52" s="222"/>
      <c r="F52" s="222"/>
      <c r="G52" s="222"/>
      <c r="H52" s="234" t="s">
        <v>63</v>
      </c>
      <c r="I52" s="222"/>
      <c r="J52" s="229"/>
      <c r="K52" s="2"/>
      <c r="L52" s="2"/>
      <c r="M52" s="2"/>
      <c r="N52" s="2"/>
      <c r="O52" s="2"/>
    </row>
    <row r="53" spans="1:17" ht="15">
      <c r="A53" s="233" t="s">
        <v>64</v>
      </c>
      <c r="B53" s="227">
        <v>17</v>
      </c>
      <c r="C53" s="222"/>
      <c r="D53" s="231"/>
      <c r="E53" s="222"/>
      <c r="F53" s="222"/>
      <c r="G53" s="222"/>
      <c r="H53" s="232"/>
      <c r="I53" s="222"/>
      <c r="J53" s="229"/>
      <c r="K53" s="2"/>
      <c r="L53" s="2"/>
      <c r="M53" s="2"/>
      <c r="N53" s="2"/>
      <c r="O53" s="2"/>
    </row>
    <row r="54" spans="1:17" ht="15">
      <c r="A54" s="235" t="s">
        <v>65</v>
      </c>
      <c r="B54" s="236">
        <v>18</v>
      </c>
      <c r="C54" s="237"/>
      <c r="D54" s="231"/>
      <c r="E54" s="237"/>
      <c r="F54" s="237"/>
      <c r="G54" s="237"/>
      <c r="H54" s="232"/>
      <c r="I54" s="237"/>
      <c r="J54" s="229"/>
      <c r="K54" s="2"/>
      <c r="L54" s="2"/>
      <c r="M54" s="2"/>
      <c r="N54" s="2"/>
      <c r="O54" s="2"/>
    </row>
    <row r="55" spans="1:17" ht="30">
      <c r="A55" s="238" t="s">
        <v>66</v>
      </c>
      <c r="B55" s="227">
        <v>19</v>
      </c>
      <c r="C55" s="237"/>
      <c r="D55" s="231"/>
      <c r="E55" s="237"/>
      <c r="F55" s="237"/>
      <c r="G55" s="237"/>
      <c r="H55" s="232"/>
      <c r="I55" s="237"/>
      <c r="J55" s="229"/>
      <c r="K55" s="2"/>
      <c r="L55" s="2"/>
      <c r="M55" s="2"/>
      <c r="N55" s="2"/>
      <c r="O55" s="2"/>
    </row>
    <row r="56" spans="1:17" ht="15">
      <c r="A56" s="239" t="s">
        <v>67</v>
      </c>
      <c r="B56" s="227">
        <v>20</v>
      </c>
      <c r="C56" s="237"/>
      <c r="D56" s="231"/>
      <c r="E56" s="237"/>
      <c r="F56" s="237"/>
      <c r="G56" s="237"/>
      <c r="H56" s="232"/>
      <c r="I56" s="237"/>
      <c r="J56" s="229"/>
      <c r="K56" s="2"/>
      <c r="L56" s="2"/>
      <c r="M56" s="2"/>
      <c r="N56" s="2"/>
      <c r="O56" s="2"/>
    </row>
    <row r="57" spans="1:17" ht="30">
      <c r="A57" s="199" t="s">
        <v>68</v>
      </c>
      <c r="B57" s="236">
        <v>21</v>
      </c>
      <c r="C57" s="237"/>
      <c r="D57" s="234" t="s">
        <v>63</v>
      </c>
      <c r="E57" s="234" t="s">
        <v>63</v>
      </c>
      <c r="F57" s="234" t="s">
        <v>63</v>
      </c>
      <c r="G57" s="237"/>
      <c r="H57" s="240" t="s">
        <v>63</v>
      </c>
      <c r="I57" s="234" t="s">
        <v>63</v>
      </c>
      <c r="J57" s="229"/>
      <c r="K57" s="2"/>
      <c r="L57" s="2"/>
      <c r="M57" s="2"/>
      <c r="N57" s="2"/>
      <c r="O57" s="2"/>
    </row>
    <row r="58" spans="1:17" ht="15">
      <c r="A58" s="241" t="s">
        <v>69</v>
      </c>
      <c r="B58" s="227">
        <v>22</v>
      </c>
      <c r="C58" s="222"/>
      <c r="D58" s="234" t="s">
        <v>63</v>
      </c>
      <c r="E58" s="234" t="s">
        <v>63</v>
      </c>
      <c r="F58" s="234" t="s">
        <v>63</v>
      </c>
      <c r="G58" s="222"/>
      <c r="H58" s="234" t="s">
        <v>63</v>
      </c>
      <c r="I58" s="234" t="s">
        <v>63</v>
      </c>
      <c r="J58" s="229"/>
      <c r="K58" s="2"/>
      <c r="L58" s="2"/>
      <c r="M58" s="2"/>
      <c r="N58" s="2"/>
      <c r="O58" s="2"/>
    </row>
    <row r="59" spans="1:17" ht="15">
      <c r="A59" s="242" t="s">
        <v>70</v>
      </c>
      <c r="B59" s="227">
        <v>23</v>
      </c>
      <c r="C59" s="222">
        <v>27</v>
      </c>
      <c r="D59" s="234" t="s">
        <v>63</v>
      </c>
      <c r="E59" s="234" t="s">
        <v>63</v>
      </c>
      <c r="F59" s="234" t="s">
        <v>63</v>
      </c>
      <c r="G59" s="222">
        <v>1</v>
      </c>
      <c r="H59" s="234" t="s">
        <v>63</v>
      </c>
      <c r="I59" s="234" t="s">
        <v>63</v>
      </c>
      <c r="J59" s="243"/>
      <c r="K59" s="193"/>
      <c r="L59" s="193"/>
      <c r="M59" s="193"/>
      <c r="N59" s="193"/>
      <c r="O59" s="193"/>
      <c r="P59" s="65"/>
    </row>
    <row r="60" spans="1:17" ht="15">
      <c r="A60" s="244"/>
      <c r="B60" s="245"/>
      <c r="C60" s="246"/>
      <c r="D60" s="247"/>
      <c r="E60" s="247"/>
      <c r="F60" s="248"/>
      <c r="G60" s="247"/>
      <c r="H60" s="247"/>
      <c r="I60" s="243"/>
      <c r="J60" s="243"/>
      <c r="K60" s="249"/>
      <c r="L60" s="249"/>
      <c r="M60" s="249"/>
      <c r="N60" s="249"/>
      <c r="O60" s="249"/>
      <c r="P60" s="71"/>
    </row>
    <row r="61" spans="1:17" ht="15.75" customHeight="1">
      <c r="A61" s="484" t="s">
        <v>71</v>
      </c>
      <c r="B61" s="484"/>
      <c r="C61" s="484"/>
      <c r="D61" s="484"/>
      <c r="E61" s="484"/>
      <c r="F61" s="484"/>
      <c r="G61" s="484"/>
      <c r="H61" s="484"/>
      <c r="I61" s="484"/>
      <c r="J61" s="484"/>
      <c r="K61" s="484"/>
      <c r="L61" s="484"/>
      <c r="M61" s="484"/>
      <c r="N61" s="484"/>
      <c r="O61" s="2"/>
    </row>
    <row r="62" spans="1:17" ht="15" customHeight="1">
      <c r="A62" s="82"/>
      <c r="B62" s="82"/>
      <c r="C62" s="82"/>
      <c r="D62" s="82"/>
      <c r="E62" s="82"/>
      <c r="F62" s="82"/>
      <c r="G62" s="82"/>
      <c r="H62" s="483" t="s">
        <v>72</v>
      </c>
      <c r="I62" s="483"/>
      <c r="J62" s="483"/>
      <c r="K62" s="483"/>
      <c r="L62" s="250"/>
      <c r="M62" s="167"/>
      <c r="N62" s="167"/>
      <c r="O62" s="2"/>
    </row>
    <row r="63" spans="1:17" ht="15.75" customHeight="1">
      <c r="A63" s="450" t="s">
        <v>37</v>
      </c>
      <c r="B63" s="450" t="s">
        <v>7</v>
      </c>
      <c r="C63" s="499" t="s">
        <v>73</v>
      </c>
      <c r="D63" s="450" t="s">
        <v>74</v>
      </c>
      <c r="E63" s="450"/>
      <c r="F63" s="450"/>
      <c r="G63" s="450"/>
      <c r="H63" s="450"/>
      <c r="I63" s="450"/>
      <c r="J63" s="450"/>
      <c r="K63" s="503"/>
      <c r="L63" s="27"/>
      <c r="M63" s="27"/>
      <c r="N63" s="27"/>
      <c r="O63" s="105"/>
      <c r="P63" s="25"/>
      <c r="Q63" s="25"/>
    </row>
    <row r="64" spans="1:17" ht="15">
      <c r="A64" s="450"/>
      <c r="B64" s="450"/>
      <c r="C64" s="501"/>
      <c r="D64" s="75" t="s">
        <v>75</v>
      </c>
      <c r="E64" s="75" t="s">
        <v>76</v>
      </c>
      <c r="F64" s="75" t="s">
        <v>77</v>
      </c>
      <c r="G64" s="75" t="s">
        <v>78</v>
      </c>
      <c r="H64" s="75" t="s">
        <v>79</v>
      </c>
      <c r="I64" s="75" t="s">
        <v>80</v>
      </c>
      <c r="J64" s="75" t="s">
        <v>81</v>
      </c>
      <c r="K64" s="75" t="s">
        <v>82</v>
      </c>
      <c r="L64" s="27"/>
      <c r="M64" s="27"/>
      <c r="N64" s="27"/>
      <c r="O64" s="105"/>
      <c r="P64" s="25"/>
      <c r="Q64" s="25"/>
    </row>
    <row r="65" spans="1:18" s="29" customFormat="1" ht="15.75">
      <c r="A65" s="75">
        <v>1</v>
      </c>
      <c r="B65" s="75">
        <v>2</v>
      </c>
      <c r="C65" s="75">
        <v>3</v>
      </c>
      <c r="D65" s="75">
        <v>4</v>
      </c>
      <c r="E65" s="75">
        <v>5</v>
      </c>
      <c r="F65" s="75">
        <v>6</v>
      </c>
      <c r="G65" s="75">
        <v>7</v>
      </c>
      <c r="H65" s="75">
        <v>8</v>
      </c>
      <c r="I65" s="75">
        <v>9</v>
      </c>
      <c r="J65" s="75">
        <v>10</v>
      </c>
      <c r="K65" s="75">
        <v>11</v>
      </c>
      <c r="L65" s="27"/>
      <c r="M65" s="27"/>
      <c r="N65" s="27"/>
      <c r="O65" s="27"/>
      <c r="P65" s="26"/>
      <c r="Q65" s="28"/>
    </row>
    <row r="66" spans="1:18" ht="15">
      <c r="A66" s="208" t="s">
        <v>83</v>
      </c>
      <c r="B66" s="198" t="s">
        <v>10</v>
      </c>
      <c r="C66" s="251">
        <f>D66+E66+F66+G66+H66+I66+J66+K66</f>
        <v>99</v>
      </c>
      <c r="D66" s="222"/>
      <c r="E66" s="222">
        <v>2</v>
      </c>
      <c r="F66" s="222">
        <v>17</v>
      </c>
      <c r="G66" s="222">
        <v>18</v>
      </c>
      <c r="H66" s="222">
        <v>23</v>
      </c>
      <c r="I66" s="222">
        <v>17</v>
      </c>
      <c r="J66" s="222">
        <v>22</v>
      </c>
      <c r="K66" s="222">
        <v>0</v>
      </c>
      <c r="L66" s="246"/>
      <c r="M66" s="246"/>
      <c r="N66" s="246"/>
      <c r="O66" s="192"/>
      <c r="P66" s="25"/>
      <c r="Q66" s="25"/>
    </row>
    <row r="67" spans="1:18" ht="15">
      <c r="A67" s="252" t="s">
        <v>84</v>
      </c>
      <c r="B67" s="198" t="s">
        <v>12</v>
      </c>
      <c r="C67" s="251">
        <f>D67+E67+F67+G67+H67+I67+J67+K67</f>
        <v>46</v>
      </c>
      <c r="D67" s="222"/>
      <c r="E67" s="222">
        <v>0</v>
      </c>
      <c r="F67" s="222">
        <v>9</v>
      </c>
      <c r="G67" s="222">
        <v>11</v>
      </c>
      <c r="H67" s="222">
        <v>8</v>
      </c>
      <c r="I67" s="222">
        <v>10</v>
      </c>
      <c r="J67" s="222">
        <v>8</v>
      </c>
      <c r="K67" s="222">
        <v>0</v>
      </c>
      <c r="L67" s="246"/>
      <c r="M67" s="246"/>
      <c r="N67" s="246"/>
      <c r="O67" s="105"/>
      <c r="P67" s="25"/>
      <c r="Q67" s="25"/>
    </row>
    <row r="68" spans="1:18" ht="30">
      <c r="A68" s="208" t="s">
        <v>85</v>
      </c>
      <c r="B68" s="196" t="s">
        <v>14</v>
      </c>
      <c r="C68" s="251">
        <f>D68+E68+F68+G68+H68+I68+J68+K68</f>
        <v>0</v>
      </c>
      <c r="D68" s="253"/>
      <c r="E68" s="253"/>
      <c r="F68" s="253"/>
      <c r="G68" s="253"/>
      <c r="H68" s="222"/>
      <c r="I68" s="222"/>
      <c r="J68" s="222"/>
      <c r="K68" s="222"/>
      <c r="L68" s="246"/>
      <c r="M68" s="246"/>
      <c r="N68" s="246"/>
      <c r="O68" s="2"/>
    </row>
    <row r="69" spans="1:18" ht="15">
      <c r="A69" s="241" t="s">
        <v>86</v>
      </c>
      <c r="B69" s="198" t="s">
        <v>16</v>
      </c>
      <c r="C69" s="251">
        <f>D69+E69+F69+G69+H69+I69+J69+K69</f>
        <v>0</v>
      </c>
      <c r="D69" s="253"/>
      <c r="E69" s="253"/>
      <c r="F69" s="253"/>
      <c r="G69" s="253"/>
      <c r="H69" s="222"/>
      <c r="I69" s="222"/>
      <c r="J69" s="222"/>
      <c r="K69" s="222"/>
      <c r="L69" s="254"/>
      <c r="M69" s="246"/>
      <c r="N69" s="246"/>
      <c r="O69" s="2"/>
    </row>
    <row r="70" spans="1:18" ht="132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</row>
    <row r="71" spans="1:18" ht="15.75" customHeight="1">
      <c r="A71" s="484" t="s">
        <v>87</v>
      </c>
      <c r="B71" s="484"/>
      <c r="C71" s="484"/>
      <c r="D71" s="484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</row>
    <row r="72" spans="1:18" ht="15" customHeight="1">
      <c r="A72" s="504" t="s">
        <v>88</v>
      </c>
      <c r="B72" s="505"/>
      <c r="C72" s="505"/>
      <c r="D72" s="505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8" ht="71.25">
      <c r="A73" s="194" t="s">
        <v>37</v>
      </c>
      <c r="B73" s="194" t="s">
        <v>7</v>
      </c>
      <c r="C73" s="194" t="s">
        <v>89</v>
      </c>
      <c r="D73" s="211" t="s">
        <v>90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8" s="29" customFormat="1" ht="15.75">
      <c r="A74" s="75">
        <v>1</v>
      </c>
      <c r="B74" s="75">
        <v>2</v>
      </c>
      <c r="C74" s="75">
        <v>3</v>
      </c>
      <c r="D74" s="75">
        <v>4</v>
      </c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6"/>
      <c r="Q74" s="28"/>
      <c r="R74" s="28"/>
    </row>
    <row r="75" spans="1:18" ht="30">
      <c r="A75" s="208" t="s">
        <v>91</v>
      </c>
      <c r="B75" s="198" t="s">
        <v>10</v>
      </c>
      <c r="C75" s="189">
        <v>0</v>
      </c>
      <c r="D75" s="189">
        <v>0</v>
      </c>
      <c r="E75" s="105"/>
      <c r="F75" s="105"/>
      <c r="G75" s="105"/>
      <c r="H75" s="105"/>
      <c r="I75" s="105"/>
      <c r="J75" s="105"/>
      <c r="K75" s="105"/>
      <c r="L75" s="105"/>
      <c r="M75" s="105"/>
      <c r="N75" s="105"/>
      <c r="O75" s="105"/>
      <c r="P75" s="25"/>
      <c r="Q75" s="25"/>
      <c r="R75" s="25"/>
    </row>
    <row r="76" spans="1:18" ht="30">
      <c r="A76" s="208" t="s">
        <v>92</v>
      </c>
      <c r="B76" s="198" t="s">
        <v>12</v>
      </c>
      <c r="C76" s="189">
        <v>0</v>
      </c>
      <c r="D76" s="189">
        <v>0</v>
      </c>
      <c r="E76" s="2"/>
      <c r="F76" s="2"/>
      <c r="G76" s="135"/>
      <c r="H76" s="2"/>
      <c r="I76" s="2"/>
      <c r="J76" s="2"/>
      <c r="K76" s="2"/>
      <c r="L76" s="2"/>
      <c r="M76" s="2"/>
      <c r="N76" s="2"/>
      <c r="O76" s="2"/>
    </row>
    <row r="77" spans="1:18" ht="15">
      <c r="A77" s="159"/>
      <c r="B77" s="223"/>
      <c r="C77" s="223"/>
      <c r="D77" s="255"/>
      <c r="E77" s="256"/>
      <c r="F77" s="256"/>
      <c r="G77" s="256"/>
      <c r="H77" s="256"/>
      <c r="I77" s="2"/>
      <c r="J77" s="2"/>
      <c r="K77" s="2"/>
      <c r="L77" s="2"/>
      <c r="M77" s="2"/>
      <c r="N77" s="2"/>
      <c r="O77" s="2"/>
    </row>
    <row r="78" spans="1:18" ht="15.75" customHeight="1">
      <c r="A78" s="484" t="s">
        <v>93</v>
      </c>
      <c r="B78" s="484"/>
      <c r="C78" s="484"/>
      <c r="D78" s="484"/>
      <c r="E78" s="484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8" ht="15" customHeight="1">
      <c r="A79" s="82"/>
      <c r="B79" s="483" t="s">
        <v>88</v>
      </c>
      <c r="C79" s="483"/>
      <c r="D79" s="483"/>
      <c r="E79" s="257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8" ht="57">
      <c r="A80" s="194" t="s">
        <v>37</v>
      </c>
      <c r="B80" s="194" t="s">
        <v>7</v>
      </c>
      <c r="C80" s="194" t="s">
        <v>94</v>
      </c>
      <c r="D80" s="75" t="s">
        <v>95</v>
      </c>
      <c r="E80" s="27"/>
      <c r="F80" s="105"/>
      <c r="G80" s="105"/>
      <c r="H80" s="105"/>
      <c r="I80" s="105"/>
      <c r="J80" s="105"/>
      <c r="K80" s="105"/>
      <c r="L80" s="105"/>
      <c r="M80" s="105"/>
      <c r="N80" s="105"/>
      <c r="O80" s="105"/>
      <c r="P80" s="25"/>
      <c r="Q80" s="25"/>
    </row>
    <row r="81" spans="1:18" s="29" customFormat="1" ht="15.75">
      <c r="A81" s="75">
        <v>1</v>
      </c>
      <c r="B81" s="75">
        <v>2</v>
      </c>
      <c r="C81" s="75">
        <v>3</v>
      </c>
      <c r="D81" s="75">
        <v>4</v>
      </c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6"/>
      <c r="Q81" s="28"/>
    </row>
    <row r="82" spans="1:18" ht="15">
      <c r="A82" s="208" t="s">
        <v>83</v>
      </c>
      <c r="B82" s="198" t="s">
        <v>10</v>
      </c>
      <c r="C82" s="240" t="s">
        <v>63</v>
      </c>
      <c r="D82" s="251">
        <f>C66</f>
        <v>99</v>
      </c>
      <c r="E82" s="258"/>
      <c r="F82" s="105"/>
      <c r="G82" s="105"/>
      <c r="H82" s="105"/>
      <c r="I82" s="105"/>
      <c r="J82" s="105"/>
      <c r="K82" s="105"/>
      <c r="L82" s="105"/>
      <c r="M82" s="105"/>
      <c r="N82" s="105"/>
      <c r="O82" s="105"/>
      <c r="P82" s="25"/>
      <c r="Q82" s="25"/>
    </row>
    <row r="83" spans="1:18" ht="30">
      <c r="A83" s="259" t="s">
        <v>96</v>
      </c>
      <c r="B83" s="198"/>
      <c r="C83" s="261"/>
      <c r="D83" s="262"/>
      <c r="E83" s="258"/>
      <c r="F83" s="105"/>
      <c r="G83" s="105"/>
      <c r="H83" s="105"/>
      <c r="I83" s="105"/>
      <c r="J83" s="105"/>
      <c r="K83" s="105"/>
      <c r="L83" s="105"/>
      <c r="M83" s="105"/>
      <c r="N83" s="105"/>
      <c r="O83" s="105"/>
      <c r="P83" s="25"/>
      <c r="Q83" s="25"/>
    </row>
    <row r="84" spans="1:18" ht="15">
      <c r="A84" s="263" t="s">
        <v>97</v>
      </c>
      <c r="B84" s="198" t="s">
        <v>12</v>
      </c>
      <c r="C84" s="264">
        <v>155</v>
      </c>
      <c r="D84" s="134">
        <v>99</v>
      </c>
      <c r="E84" s="206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8" ht="15">
      <c r="A85" s="265"/>
      <c r="B85" s="266"/>
      <c r="C85" s="267"/>
      <c r="D85" s="268"/>
      <c r="E85" s="269"/>
      <c r="F85" s="2"/>
      <c r="G85" s="2"/>
      <c r="H85" s="2"/>
      <c r="I85" s="2"/>
      <c r="J85" s="2"/>
      <c r="K85" s="2"/>
      <c r="L85" s="2"/>
      <c r="M85" s="2"/>
      <c r="N85" s="2"/>
      <c r="O85" s="2"/>
    </row>
    <row r="86" spans="1:18" ht="15">
      <c r="A86" s="270"/>
      <c r="B86" s="205"/>
      <c r="C86" s="206"/>
      <c r="D86" s="206"/>
      <c r="E86" s="206"/>
      <c r="F86" s="206"/>
      <c r="G86" s="206"/>
      <c r="H86" s="2"/>
      <c r="I86" s="2"/>
      <c r="J86" s="2"/>
      <c r="K86" s="2"/>
      <c r="L86" s="2"/>
      <c r="M86" s="2"/>
      <c r="N86" s="2"/>
      <c r="O86" s="2"/>
    </row>
    <row r="87" spans="1:18" ht="15">
      <c r="A87" s="345" t="s">
        <v>98</v>
      </c>
      <c r="B87" s="345"/>
      <c r="C87" s="345"/>
      <c r="D87" s="345"/>
      <c r="E87" s="345"/>
      <c r="F87" s="345"/>
      <c r="G87" s="345"/>
      <c r="H87" s="345"/>
      <c r="I87" s="345"/>
      <c r="J87" s="345"/>
      <c r="K87" s="2"/>
      <c r="L87" s="2"/>
      <c r="M87" s="2"/>
      <c r="N87" s="2"/>
      <c r="O87" s="2"/>
    </row>
    <row r="88" spans="1:18" ht="15.75" customHeight="1">
      <c r="A88" s="82" t="s">
        <v>99</v>
      </c>
      <c r="B88" s="82"/>
      <c r="C88" s="82"/>
      <c r="D88" s="82"/>
      <c r="E88" s="82"/>
      <c r="F88" s="82"/>
      <c r="G88" s="82"/>
      <c r="H88" s="82"/>
      <c r="I88" s="82"/>
      <c r="J88" s="82"/>
      <c r="K88" s="2"/>
      <c r="L88" s="2"/>
      <c r="M88" s="2"/>
      <c r="N88" s="2"/>
      <c r="O88" s="2"/>
    </row>
    <row r="89" spans="1:18" ht="15" customHeight="1">
      <c r="A89" s="337" t="s">
        <v>100</v>
      </c>
      <c r="B89" s="337"/>
      <c r="C89" s="337"/>
      <c r="D89" s="337"/>
      <c r="E89" s="337"/>
      <c r="F89" s="337"/>
      <c r="G89" s="337"/>
      <c r="H89" s="337"/>
      <c r="I89" s="337"/>
      <c r="J89" s="271"/>
      <c r="K89" s="2"/>
      <c r="L89" s="2"/>
      <c r="M89" s="2"/>
      <c r="N89" s="2"/>
      <c r="O89" s="2"/>
    </row>
    <row r="90" spans="1:18" ht="32.25" customHeight="1">
      <c r="A90" s="75" t="s">
        <v>37</v>
      </c>
      <c r="B90" s="75" t="s">
        <v>7</v>
      </c>
      <c r="C90" s="75" t="s">
        <v>101</v>
      </c>
      <c r="D90" s="338" t="s">
        <v>102</v>
      </c>
      <c r="E90" s="327"/>
      <c r="F90" s="327"/>
      <c r="G90" s="341"/>
      <c r="H90" s="75" t="s">
        <v>103</v>
      </c>
      <c r="I90" s="75" t="s">
        <v>104</v>
      </c>
      <c r="J90" s="27"/>
      <c r="K90" s="2"/>
      <c r="L90" s="2"/>
      <c r="M90" s="2"/>
      <c r="N90" s="2"/>
      <c r="O90" s="2"/>
    </row>
    <row r="91" spans="1:18" ht="114">
      <c r="A91" s="75"/>
      <c r="B91" s="75"/>
      <c r="C91" s="75"/>
      <c r="D91" s="75" t="s">
        <v>105</v>
      </c>
      <c r="E91" s="75" t="s">
        <v>106</v>
      </c>
      <c r="F91" s="75" t="s">
        <v>107</v>
      </c>
      <c r="G91" s="75" t="s">
        <v>108</v>
      </c>
      <c r="H91" s="75"/>
      <c r="I91" s="75"/>
      <c r="J91" s="27"/>
      <c r="K91" s="105"/>
      <c r="L91" s="105"/>
      <c r="M91" s="105"/>
      <c r="N91" s="192"/>
      <c r="O91" s="105"/>
      <c r="P91" s="25"/>
      <c r="Q91" s="25"/>
      <c r="R91" s="25"/>
    </row>
    <row r="92" spans="1:18" s="29" customFormat="1" ht="15.75">
      <c r="A92" s="75">
        <v>1</v>
      </c>
      <c r="B92" s="75">
        <v>2</v>
      </c>
      <c r="C92" s="75">
        <v>3</v>
      </c>
      <c r="D92" s="75">
        <v>4</v>
      </c>
      <c r="E92" s="75">
        <v>5</v>
      </c>
      <c r="F92" s="75">
        <v>6</v>
      </c>
      <c r="G92" s="75">
        <v>7</v>
      </c>
      <c r="H92" s="75">
        <v>8</v>
      </c>
      <c r="I92" s="75">
        <v>9</v>
      </c>
      <c r="J92" s="27"/>
      <c r="K92" s="27"/>
      <c r="L92" s="27"/>
      <c r="M92" s="27"/>
      <c r="N92" s="27"/>
      <c r="O92" s="27"/>
      <c r="P92" s="26"/>
      <c r="Q92" s="28"/>
      <c r="R92" s="28"/>
    </row>
    <row r="93" spans="1:18" ht="30">
      <c r="A93" s="208" t="s">
        <v>109</v>
      </c>
      <c r="B93" s="198" t="s">
        <v>10</v>
      </c>
      <c r="C93" s="251">
        <f t="shared" ref="C93:H93" si="1">C95+C96+C97+C98+C99+C100+C101+C102+C103+C104+C105</f>
        <v>7</v>
      </c>
      <c r="D93" s="251">
        <f t="shared" si="1"/>
        <v>4</v>
      </c>
      <c r="E93" s="251">
        <f t="shared" si="1"/>
        <v>4</v>
      </c>
      <c r="F93" s="251">
        <f t="shared" si="1"/>
        <v>3</v>
      </c>
      <c r="G93" s="251">
        <f t="shared" si="1"/>
        <v>3</v>
      </c>
      <c r="H93" s="251">
        <f t="shared" si="1"/>
        <v>7</v>
      </c>
      <c r="I93" s="251"/>
      <c r="J93" s="258"/>
      <c r="K93" s="105"/>
      <c r="L93" s="105"/>
      <c r="M93" s="105"/>
      <c r="N93" s="105"/>
      <c r="O93" s="105"/>
      <c r="P93" s="25"/>
      <c r="Q93" s="25"/>
      <c r="R93" s="25"/>
    </row>
    <row r="94" spans="1:18" ht="15">
      <c r="A94" s="259" t="s">
        <v>110</v>
      </c>
      <c r="B94" s="2"/>
      <c r="C94" s="272"/>
      <c r="D94" s="272"/>
      <c r="E94" s="272"/>
      <c r="F94" s="272"/>
      <c r="G94" s="272"/>
      <c r="H94" s="272"/>
      <c r="I94" s="272"/>
      <c r="J94" s="159"/>
      <c r="K94" s="105"/>
      <c r="L94" s="105"/>
      <c r="M94" s="192"/>
      <c r="N94" s="105"/>
      <c r="O94" s="105"/>
      <c r="P94" s="25"/>
      <c r="Q94" s="25"/>
      <c r="R94" s="25"/>
    </row>
    <row r="95" spans="1:18" ht="15">
      <c r="A95" s="273" t="s">
        <v>111</v>
      </c>
      <c r="B95" s="198" t="s">
        <v>12</v>
      </c>
      <c r="C95" s="134">
        <v>5</v>
      </c>
      <c r="D95" s="134">
        <v>2</v>
      </c>
      <c r="E95" s="134">
        <v>2</v>
      </c>
      <c r="F95" s="134">
        <v>3</v>
      </c>
      <c r="G95" s="134">
        <v>3</v>
      </c>
      <c r="H95" s="134">
        <v>5</v>
      </c>
      <c r="I95" s="134"/>
      <c r="J95" s="360">
        <f>D95+F95</f>
        <v>5</v>
      </c>
      <c r="K95" s="2"/>
      <c r="L95" s="2"/>
      <c r="M95" s="2"/>
      <c r="N95" s="2"/>
      <c r="O95" s="2"/>
    </row>
    <row r="96" spans="1:18" ht="15">
      <c r="A96" s="252" t="s">
        <v>112</v>
      </c>
      <c r="B96" s="196" t="s">
        <v>14</v>
      </c>
      <c r="C96" s="134"/>
      <c r="D96" s="134"/>
      <c r="E96" s="134"/>
      <c r="F96" s="134"/>
      <c r="G96" s="134"/>
      <c r="H96" s="134"/>
      <c r="I96" s="134"/>
      <c r="J96" s="360">
        <f t="shared" ref="J96:J105" si="2">D96+F96</f>
        <v>0</v>
      </c>
      <c r="K96" s="2"/>
      <c r="L96" s="2"/>
      <c r="M96" s="2"/>
      <c r="N96" s="2"/>
      <c r="O96" s="2"/>
    </row>
    <row r="97" spans="1:16" ht="15">
      <c r="A97" s="252" t="s">
        <v>113</v>
      </c>
      <c r="B97" s="198" t="s">
        <v>16</v>
      </c>
      <c r="C97" s="134">
        <v>1</v>
      </c>
      <c r="D97" s="134">
        <v>1</v>
      </c>
      <c r="E97" s="134">
        <v>1</v>
      </c>
      <c r="F97" s="134"/>
      <c r="G97" s="134"/>
      <c r="H97" s="134">
        <v>1</v>
      </c>
      <c r="I97" s="134"/>
      <c r="J97" s="360">
        <f t="shared" si="2"/>
        <v>1</v>
      </c>
      <c r="K97" s="2"/>
      <c r="L97" s="2"/>
      <c r="M97" s="2"/>
      <c r="N97" s="2"/>
      <c r="O97" s="2"/>
    </row>
    <row r="98" spans="1:16" ht="15">
      <c r="A98" s="252" t="s">
        <v>114</v>
      </c>
      <c r="B98" s="196" t="s">
        <v>18</v>
      </c>
      <c r="C98" s="134">
        <v>1</v>
      </c>
      <c r="D98" s="134">
        <v>1</v>
      </c>
      <c r="E98" s="134">
        <v>1</v>
      </c>
      <c r="F98" s="134"/>
      <c r="G98" s="134"/>
      <c r="H98" s="134">
        <v>1</v>
      </c>
      <c r="I98" s="134"/>
      <c r="J98" s="360">
        <f t="shared" si="2"/>
        <v>1</v>
      </c>
      <c r="K98" s="2"/>
      <c r="L98" s="2"/>
      <c r="M98" s="2"/>
      <c r="N98" s="2"/>
      <c r="O98" s="2"/>
    </row>
    <row r="99" spans="1:16" ht="15">
      <c r="A99" s="252" t="s">
        <v>115</v>
      </c>
      <c r="B99" s="196" t="s">
        <v>20</v>
      </c>
      <c r="C99" s="134"/>
      <c r="D99" s="134"/>
      <c r="E99" s="134"/>
      <c r="F99" s="134"/>
      <c r="G99" s="134"/>
      <c r="H99" s="134"/>
      <c r="I99" s="134"/>
      <c r="J99" s="360">
        <f t="shared" si="2"/>
        <v>0</v>
      </c>
      <c r="K99" s="2"/>
      <c r="L99" s="2"/>
      <c r="M99" s="2"/>
      <c r="N99" s="2"/>
      <c r="O99" s="2"/>
    </row>
    <row r="100" spans="1:16" ht="15">
      <c r="A100" s="252" t="s">
        <v>116</v>
      </c>
      <c r="B100" s="196" t="s">
        <v>22</v>
      </c>
      <c r="C100" s="134"/>
      <c r="D100" s="134"/>
      <c r="E100" s="134"/>
      <c r="F100" s="134"/>
      <c r="G100" s="134"/>
      <c r="H100" s="134"/>
      <c r="I100" s="134"/>
      <c r="J100" s="360">
        <f t="shared" si="2"/>
        <v>0</v>
      </c>
      <c r="K100" s="2"/>
      <c r="L100" s="2"/>
      <c r="M100" s="2"/>
      <c r="N100" s="2"/>
      <c r="O100" s="2"/>
    </row>
    <row r="101" spans="1:16" ht="15">
      <c r="A101" s="252" t="s">
        <v>117</v>
      </c>
      <c r="B101" s="196" t="s">
        <v>24</v>
      </c>
      <c r="C101" s="134"/>
      <c r="D101" s="134"/>
      <c r="E101" s="134"/>
      <c r="F101" s="134"/>
      <c r="G101" s="134"/>
      <c r="H101" s="134"/>
      <c r="I101" s="134"/>
      <c r="J101" s="360">
        <f t="shared" si="2"/>
        <v>0</v>
      </c>
      <c r="K101" s="2"/>
      <c r="L101" s="2"/>
      <c r="M101" s="2"/>
      <c r="N101" s="2"/>
      <c r="O101" s="2"/>
    </row>
    <row r="102" spans="1:16" ht="15">
      <c r="A102" s="252" t="s">
        <v>118</v>
      </c>
      <c r="B102" s="198" t="s">
        <v>26</v>
      </c>
      <c r="C102" s="134"/>
      <c r="D102" s="134"/>
      <c r="E102" s="134"/>
      <c r="F102" s="134"/>
      <c r="G102" s="134"/>
      <c r="H102" s="134"/>
      <c r="I102" s="134"/>
      <c r="J102" s="360">
        <f t="shared" si="2"/>
        <v>0</v>
      </c>
      <c r="K102" s="2"/>
      <c r="L102" s="2"/>
      <c r="M102" s="2"/>
      <c r="N102" s="2"/>
      <c r="O102" s="2"/>
    </row>
    <row r="103" spans="1:16" ht="15">
      <c r="A103" s="252" t="s">
        <v>119</v>
      </c>
      <c r="B103" s="227">
        <v>10</v>
      </c>
      <c r="C103" s="134"/>
      <c r="D103" s="134"/>
      <c r="E103" s="134"/>
      <c r="F103" s="134"/>
      <c r="G103" s="134"/>
      <c r="H103" s="134"/>
      <c r="I103" s="134"/>
      <c r="J103" s="360">
        <f t="shared" si="2"/>
        <v>0</v>
      </c>
      <c r="K103" s="2"/>
      <c r="L103" s="2"/>
      <c r="M103" s="2"/>
      <c r="N103" s="2"/>
      <c r="O103" s="2"/>
    </row>
    <row r="104" spans="1:16" ht="15">
      <c r="A104" s="252" t="s">
        <v>120</v>
      </c>
      <c r="B104" s="227">
        <v>11</v>
      </c>
      <c r="C104" s="134"/>
      <c r="D104" s="134"/>
      <c r="E104" s="134"/>
      <c r="F104" s="134"/>
      <c r="G104" s="134"/>
      <c r="H104" s="134"/>
      <c r="I104" s="134"/>
      <c r="J104" s="360">
        <f t="shared" si="2"/>
        <v>0</v>
      </c>
      <c r="K104" s="2"/>
      <c r="L104" s="2"/>
      <c r="M104" s="2"/>
      <c r="N104" s="2"/>
      <c r="O104" s="2"/>
    </row>
    <row r="105" spans="1:16" ht="15">
      <c r="A105" s="252" t="s">
        <v>121</v>
      </c>
      <c r="B105" s="227">
        <v>12</v>
      </c>
      <c r="C105" s="134"/>
      <c r="D105" s="134"/>
      <c r="E105" s="134"/>
      <c r="F105" s="134"/>
      <c r="G105" s="134"/>
      <c r="H105" s="134"/>
      <c r="I105" s="134"/>
      <c r="J105" s="360">
        <f t="shared" si="2"/>
        <v>0</v>
      </c>
      <c r="K105" s="2"/>
      <c r="L105" s="2"/>
      <c r="M105" s="2"/>
      <c r="N105" s="2"/>
      <c r="O105" s="2"/>
    </row>
    <row r="106" spans="1:16" ht="45">
      <c r="A106" s="199" t="s">
        <v>122</v>
      </c>
      <c r="B106" s="227">
        <v>13</v>
      </c>
      <c r="C106" s="134"/>
      <c r="D106" s="240" t="s">
        <v>63</v>
      </c>
      <c r="E106" s="240" t="s">
        <v>63</v>
      </c>
      <c r="F106" s="240" t="s">
        <v>63</v>
      </c>
      <c r="G106" s="240" t="s">
        <v>63</v>
      </c>
      <c r="H106" s="134"/>
      <c r="I106" s="134"/>
      <c r="J106" s="274"/>
      <c r="K106" s="2"/>
      <c r="L106" s="2"/>
      <c r="M106" s="2"/>
      <c r="N106" s="2"/>
      <c r="O106" s="2"/>
    </row>
    <row r="107" spans="1:16" ht="50.25" customHeight="1">
      <c r="A107" s="275"/>
      <c r="B107" s="276"/>
      <c r="C107" s="276"/>
      <c r="D107" s="276"/>
      <c r="E107" s="276"/>
      <c r="F107" s="276"/>
      <c r="G107" s="276"/>
      <c r="H107" s="276"/>
      <c r="I107" s="277"/>
      <c r="J107" s="258"/>
      <c r="K107" s="2"/>
      <c r="L107" s="2"/>
      <c r="M107" s="2"/>
      <c r="N107" s="2"/>
      <c r="O107" s="2"/>
    </row>
    <row r="108" spans="1:16" ht="18.75" customHeight="1">
      <c r="A108" s="82" t="s">
        <v>123</v>
      </c>
      <c r="B108" s="82"/>
      <c r="C108" s="82"/>
      <c r="D108" s="82"/>
      <c r="E108" s="82"/>
      <c r="F108" s="82"/>
      <c r="G108" s="82"/>
      <c r="H108" s="82"/>
      <c r="I108" s="82"/>
      <c r="J108" s="258"/>
      <c r="K108" s="2"/>
      <c r="L108" s="2"/>
      <c r="M108" s="2"/>
      <c r="N108" s="2"/>
      <c r="O108" s="2"/>
    </row>
    <row r="109" spans="1:16" ht="15" customHeight="1">
      <c r="A109" s="339" t="s">
        <v>124</v>
      </c>
      <c r="B109" s="339"/>
      <c r="C109" s="339"/>
      <c r="D109" s="339"/>
      <c r="E109" s="339"/>
      <c r="F109" s="339"/>
      <c r="G109" s="339"/>
      <c r="H109" s="339"/>
      <c r="I109" s="339"/>
      <c r="J109" s="2"/>
      <c r="K109" s="2"/>
      <c r="L109" s="2"/>
      <c r="M109" s="2"/>
      <c r="N109" s="2"/>
      <c r="O109" s="2"/>
    </row>
    <row r="110" spans="1:16" ht="15">
      <c r="A110" s="82"/>
      <c r="B110" s="82"/>
      <c r="C110" s="82"/>
      <c r="D110" s="82"/>
      <c r="E110" s="82"/>
      <c r="F110" s="2"/>
      <c r="G110" s="167"/>
      <c r="H110" s="167"/>
      <c r="I110" s="167"/>
      <c r="J110" s="2"/>
      <c r="K110" s="2"/>
      <c r="L110" s="278" t="s">
        <v>88</v>
      </c>
      <c r="M110" s="2"/>
      <c r="N110" s="2"/>
      <c r="O110" s="2"/>
    </row>
    <row r="111" spans="1:16" ht="15.75" customHeight="1">
      <c r="A111" s="75" t="s">
        <v>37</v>
      </c>
      <c r="B111" s="75" t="s">
        <v>7</v>
      </c>
      <c r="C111" s="340" t="s">
        <v>216</v>
      </c>
      <c r="D111" s="340"/>
      <c r="E111" s="340"/>
      <c r="F111" s="340"/>
      <c r="G111" s="340"/>
      <c r="H111" s="340"/>
      <c r="I111" s="340"/>
      <c r="J111" s="340"/>
      <c r="K111" s="340"/>
      <c r="L111" s="340"/>
      <c r="M111" s="2"/>
      <c r="N111" s="2"/>
      <c r="O111" s="2"/>
      <c r="P111" s="2"/>
    </row>
    <row r="112" spans="1:16" ht="28.5">
      <c r="A112" s="75"/>
      <c r="B112" s="75"/>
      <c r="C112" s="75" t="s">
        <v>126</v>
      </c>
      <c r="D112" s="75" t="s">
        <v>127</v>
      </c>
      <c r="E112" s="75" t="s">
        <v>128</v>
      </c>
      <c r="F112" s="75" t="s">
        <v>129</v>
      </c>
      <c r="G112" s="75" t="s">
        <v>130</v>
      </c>
      <c r="H112" s="75" t="s">
        <v>131</v>
      </c>
      <c r="I112" s="75" t="s">
        <v>132</v>
      </c>
      <c r="J112" s="75" t="s">
        <v>133</v>
      </c>
      <c r="K112" s="75" t="s">
        <v>134</v>
      </c>
      <c r="L112" s="75" t="s">
        <v>135</v>
      </c>
      <c r="M112" s="2"/>
      <c r="N112" s="2"/>
      <c r="O112" s="2"/>
      <c r="P112" s="2"/>
    </row>
    <row r="113" spans="1:16" s="29" customFormat="1" ht="15.75">
      <c r="A113" s="75">
        <v>1</v>
      </c>
      <c r="B113" s="75">
        <v>2</v>
      </c>
      <c r="C113" s="75">
        <v>3</v>
      </c>
      <c r="D113" s="75">
        <v>4</v>
      </c>
      <c r="E113" s="75">
        <v>5</v>
      </c>
      <c r="F113" s="75">
        <v>6</v>
      </c>
      <c r="G113" s="75">
        <v>7</v>
      </c>
      <c r="H113" s="75">
        <v>8</v>
      </c>
      <c r="I113" s="75">
        <v>9</v>
      </c>
      <c r="J113" s="75">
        <v>10</v>
      </c>
      <c r="K113" s="75">
        <v>11</v>
      </c>
      <c r="L113" s="75">
        <v>12</v>
      </c>
      <c r="M113" s="27"/>
      <c r="N113" s="27"/>
      <c r="O113" s="27"/>
      <c r="P113" s="26"/>
    </row>
    <row r="114" spans="1:16" ht="30">
      <c r="A114" s="208" t="s">
        <v>136</v>
      </c>
      <c r="B114" s="196" t="s">
        <v>10</v>
      </c>
      <c r="C114" s="251">
        <f t="shared" ref="C114:L114" si="3">C116+C117+C118+C119+C120+C121+C122+C123+C124+C125+C126</f>
        <v>0</v>
      </c>
      <c r="D114" s="251">
        <f t="shared" si="3"/>
        <v>0</v>
      </c>
      <c r="E114" s="251">
        <f t="shared" si="3"/>
        <v>2</v>
      </c>
      <c r="F114" s="251">
        <f t="shared" si="3"/>
        <v>2</v>
      </c>
      <c r="G114" s="251">
        <f t="shared" si="3"/>
        <v>1</v>
      </c>
      <c r="H114" s="251">
        <f t="shared" si="3"/>
        <v>0</v>
      </c>
      <c r="I114" s="251">
        <f t="shared" si="3"/>
        <v>2</v>
      </c>
      <c r="J114" s="251">
        <f t="shared" si="3"/>
        <v>0</v>
      </c>
      <c r="K114" s="251">
        <f t="shared" si="3"/>
        <v>0</v>
      </c>
      <c r="L114" s="251">
        <f t="shared" si="3"/>
        <v>0</v>
      </c>
      <c r="M114" s="105"/>
      <c r="N114" s="105"/>
      <c r="O114" s="105"/>
      <c r="P114" s="105"/>
    </row>
    <row r="115" spans="1:16" ht="15">
      <c r="A115" s="259" t="s">
        <v>110</v>
      </c>
      <c r="B115" s="279"/>
      <c r="C115" s="280"/>
      <c r="D115" s="280"/>
      <c r="E115" s="280"/>
      <c r="F115" s="280"/>
      <c r="G115" s="280"/>
      <c r="H115" s="280"/>
      <c r="I115" s="281"/>
      <c r="J115" s="281"/>
      <c r="K115" s="281"/>
      <c r="L115" s="281"/>
      <c r="M115" s="105"/>
      <c r="N115" s="105"/>
      <c r="O115" s="105"/>
      <c r="P115" s="105"/>
    </row>
    <row r="116" spans="1:16" ht="15">
      <c r="A116" s="273" t="s">
        <v>111</v>
      </c>
      <c r="B116" s="198" t="s">
        <v>12</v>
      </c>
      <c r="C116" s="134"/>
      <c r="D116" s="134"/>
      <c r="E116" s="134">
        <v>1</v>
      </c>
      <c r="F116" s="134">
        <v>2</v>
      </c>
      <c r="G116" s="134"/>
      <c r="H116" s="134"/>
      <c r="I116" s="282">
        <v>2</v>
      </c>
      <c r="J116" s="282"/>
      <c r="K116" s="282"/>
      <c r="L116" s="282"/>
      <c r="M116" s="184">
        <f>C116+D116+E116+F116+G116+H116+I116+J116+K116+L116</f>
        <v>5</v>
      </c>
      <c r="N116" s="2"/>
      <c r="O116" s="2"/>
      <c r="P116" s="2"/>
    </row>
    <row r="117" spans="1:16" ht="15">
      <c r="A117" s="252" t="s">
        <v>112</v>
      </c>
      <c r="B117" s="196" t="s">
        <v>14</v>
      </c>
      <c r="C117" s="134"/>
      <c r="D117" s="134"/>
      <c r="E117" s="134"/>
      <c r="F117" s="134"/>
      <c r="G117" s="134"/>
      <c r="H117" s="134"/>
      <c r="I117" s="282"/>
      <c r="J117" s="282"/>
      <c r="K117" s="282"/>
      <c r="L117" s="282"/>
      <c r="M117" s="184">
        <f t="shared" ref="M117:M125" si="4">C117+D117+E117+F117+G117+H117+I117+J117+K117+L117</f>
        <v>0</v>
      </c>
      <c r="N117" s="2"/>
      <c r="O117" s="2"/>
      <c r="P117" s="2"/>
    </row>
    <row r="118" spans="1:16" ht="15">
      <c r="A118" s="252" t="s">
        <v>113</v>
      </c>
      <c r="B118" s="198" t="s">
        <v>16</v>
      </c>
      <c r="C118" s="134"/>
      <c r="D118" s="134"/>
      <c r="E118" s="134"/>
      <c r="F118" s="134"/>
      <c r="G118" s="134">
        <v>1</v>
      </c>
      <c r="H118" s="134"/>
      <c r="I118" s="134"/>
      <c r="J118" s="134"/>
      <c r="K118" s="134"/>
      <c r="L118" s="134"/>
      <c r="M118" s="184">
        <f t="shared" si="4"/>
        <v>1</v>
      </c>
      <c r="N118" s="2"/>
      <c r="O118" s="2"/>
      <c r="P118" s="2"/>
    </row>
    <row r="119" spans="1:16" ht="15">
      <c r="A119" s="252" t="s">
        <v>114</v>
      </c>
      <c r="B119" s="196" t="s">
        <v>18</v>
      </c>
      <c r="C119" s="134"/>
      <c r="D119" s="134"/>
      <c r="E119" s="134">
        <v>1</v>
      </c>
      <c r="F119" s="134"/>
      <c r="G119" s="134"/>
      <c r="H119" s="134"/>
      <c r="I119" s="134"/>
      <c r="J119" s="134"/>
      <c r="K119" s="134"/>
      <c r="L119" s="134"/>
      <c r="M119" s="184">
        <f t="shared" si="4"/>
        <v>1</v>
      </c>
      <c r="N119" s="2"/>
      <c r="O119" s="2"/>
      <c r="P119" s="2"/>
    </row>
    <row r="120" spans="1:16" ht="15">
      <c r="A120" s="252" t="s">
        <v>115</v>
      </c>
      <c r="B120" s="196" t="s">
        <v>20</v>
      </c>
      <c r="C120" s="134"/>
      <c r="D120" s="134"/>
      <c r="E120" s="134"/>
      <c r="F120" s="134"/>
      <c r="G120" s="134"/>
      <c r="H120" s="134"/>
      <c r="I120" s="282"/>
      <c r="J120" s="282"/>
      <c r="K120" s="282"/>
      <c r="L120" s="282"/>
      <c r="M120" s="184">
        <f t="shared" si="4"/>
        <v>0</v>
      </c>
      <c r="N120" s="2"/>
      <c r="O120" s="2"/>
      <c r="P120" s="2"/>
    </row>
    <row r="121" spans="1:16" ht="15">
      <c r="A121" s="252" t="s">
        <v>116</v>
      </c>
      <c r="B121" s="196" t="s">
        <v>22</v>
      </c>
      <c r="C121" s="134"/>
      <c r="D121" s="134"/>
      <c r="E121" s="134"/>
      <c r="F121" s="134"/>
      <c r="G121" s="134"/>
      <c r="H121" s="134"/>
      <c r="I121" s="282"/>
      <c r="J121" s="282"/>
      <c r="K121" s="282"/>
      <c r="L121" s="282"/>
      <c r="M121" s="184">
        <f t="shared" si="4"/>
        <v>0</v>
      </c>
      <c r="N121" s="2"/>
      <c r="O121" s="2"/>
      <c r="P121" s="2"/>
    </row>
    <row r="122" spans="1:16" ht="15">
      <c r="A122" s="252" t="s">
        <v>117</v>
      </c>
      <c r="B122" s="196" t="s">
        <v>24</v>
      </c>
      <c r="C122" s="134"/>
      <c r="D122" s="134"/>
      <c r="E122" s="134"/>
      <c r="F122" s="134"/>
      <c r="G122" s="134"/>
      <c r="H122" s="134"/>
      <c r="I122" s="282"/>
      <c r="J122" s="282"/>
      <c r="K122" s="282"/>
      <c r="L122" s="282"/>
      <c r="M122" s="184">
        <f t="shared" si="4"/>
        <v>0</v>
      </c>
      <c r="N122" s="2"/>
      <c r="O122" s="2"/>
      <c r="P122" s="2"/>
    </row>
    <row r="123" spans="1:16" ht="15">
      <c r="A123" s="252" t="s">
        <v>118</v>
      </c>
      <c r="B123" s="198" t="s">
        <v>26</v>
      </c>
      <c r="C123" s="134"/>
      <c r="D123" s="134"/>
      <c r="E123" s="134"/>
      <c r="F123" s="134"/>
      <c r="G123" s="134"/>
      <c r="H123" s="134"/>
      <c r="I123" s="282"/>
      <c r="J123" s="282"/>
      <c r="K123" s="282"/>
      <c r="L123" s="282"/>
      <c r="M123" s="184">
        <f t="shared" si="4"/>
        <v>0</v>
      </c>
      <c r="N123" s="2"/>
      <c r="O123" s="2"/>
      <c r="P123" s="2"/>
    </row>
    <row r="124" spans="1:16" ht="15">
      <c r="A124" s="252" t="s">
        <v>119</v>
      </c>
      <c r="B124" s="227">
        <v>10</v>
      </c>
      <c r="C124" s="134"/>
      <c r="D124" s="134"/>
      <c r="E124" s="134"/>
      <c r="F124" s="134"/>
      <c r="G124" s="134"/>
      <c r="H124" s="134"/>
      <c r="I124" s="282"/>
      <c r="J124" s="282"/>
      <c r="K124" s="282"/>
      <c r="L124" s="282"/>
      <c r="M124" s="184">
        <f t="shared" si="4"/>
        <v>0</v>
      </c>
      <c r="N124" s="2"/>
      <c r="O124" s="2"/>
      <c r="P124" s="2"/>
    </row>
    <row r="125" spans="1:16" ht="15">
      <c r="A125" s="252" t="s">
        <v>120</v>
      </c>
      <c r="B125" s="227">
        <v>11</v>
      </c>
      <c r="C125" s="134"/>
      <c r="D125" s="134"/>
      <c r="E125" s="134"/>
      <c r="F125" s="134"/>
      <c r="G125" s="134"/>
      <c r="H125" s="134"/>
      <c r="I125" s="282"/>
      <c r="J125" s="282"/>
      <c r="K125" s="282"/>
      <c r="L125" s="282"/>
      <c r="M125" s="184">
        <f t="shared" si="4"/>
        <v>0</v>
      </c>
      <c r="N125" s="2"/>
      <c r="O125" s="2"/>
      <c r="P125" s="2"/>
    </row>
    <row r="126" spans="1:16" ht="15">
      <c r="A126" s="252" t="s">
        <v>121</v>
      </c>
      <c r="B126" s="227">
        <v>12</v>
      </c>
      <c r="C126" s="134"/>
      <c r="D126" s="134"/>
      <c r="E126" s="134"/>
      <c r="F126" s="134"/>
      <c r="G126" s="134"/>
      <c r="H126" s="134"/>
      <c r="I126" s="282"/>
      <c r="J126" s="282"/>
      <c r="K126" s="282"/>
      <c r="L126" s="282"/>
      <c r="M126" s="2"/>
      <c r="N126" s="2"/>
      <c r="O126" s="2"/>
      <c r="P126" s="2"/>
    </row>
    <row r="127" spans="1:16" ht="1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</row>
    <row r="128" spans="1:16" ht="18.75" customHeight="1">
      <c r="A128" s="107" t="s">
        <v>137</v>
      </c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2"/>
      <c r="O128" s="2"/>
      <c r="P128" s="2"/>
    </row>
    <row r="129" spans="1:17" ht="15" customHeight="1">
      <c r="A129" s="166" t="s">
        <v>124</v>
      </c>
      <c r="B129" s="166"/>
      <c r="C129" s="166"/>
      <c r="D129" s="166"/>
      <c r="E129" s="166"/>
      <c r="F129" s="166"/>
      <c r="G129" s="166"/>
      <c r="H129" s="166"/>
      <c r="I129" s="166"/>
      <c r="J129" s="166"/>
      <c r="K129" s="166"/>
      <c r="L129" s="166"/>
      <c r="M129" s="107"/>
      <c r="N129" s="107"/>
      <c r="O129" s="107"/>
      <c r="P129" s="107"/>
    </row>
    <row r="130" spans="1:17" ht="15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167" t="s">
        <v>88</v>
      </c>
      <c r="K130" s="167"/>
      <c r="L130" s="167"/>
      <c r="M130" s="167"/>
      <c r="N130" s="167"/>
      <c r="O130" s="167"/>
      <c r="P130" s="167"/>
    </row>
    <row r="131" spans="1:17" ht="15.75" customHeight="1">
      <c r="A131" s="75" t="s">
        <v>37</v>
      </c>
      <c r="B131" s="75" t="s">
        <v>7</v>
      </c>
      <c r="C131" s="75" t="s">
        <v>138</v>
      </c>
      <c r="D131" s="140" t="s">
        <v>139</v>
      </c>
      <c r="E131" s="140"/>
      <c r="F131" s="140"/>
      <c r="G131" s="140"/>
      <c r="H131" s="140"/>
      <c r="I131" s="140"/>
      <c r="J131" s="75" t="s">
        <v>140</v>
      </c>
      <c r="K131" s="140" t="s">
        <v>141</v>
      </c>
      <c r="L131" s="140"/>
      <c r="M131" s="140"/>
      <c r="N131" s="140"/>
      <c r="O131" s="140"/>
      <c r="P131" s="140"/>
    </row>
    <row r="132" spans="1:17" ht="28.5">
      <c r="A132" s="75"/>
      <c r="B132" s="75"/>
      <c r="C132" s="75"/>
      <c r="D132" s="75" t="s">
        <v>142</v>
      </c>
      <c r="E132" s="75" t="s">
        <v>143</v>
      </c>
      <c r="F132" s="75" t="s">
        <v>144</v>
      </c>
      <c r="G132" s="75" t="s">
        <v>145</v>
      </c>
      <c r="H132" s="75" t="s">
        <v>146</v>
      </c>
      <c r="I132" s="75" t="s">
        <v>147</v>
      </c>
      <c r="J132" s="75"/>
      <c r="K132" s="75" t="s">
        <v>142</v>
      </c>
      <c r="L132" s="75" t="s">
        <v>143</v>
      </c>
      <c r="M132" s="75" t="s">
        <v>144</v>
      </c>
      <c r="N132" s="75" t="s">
        <v>145</v>
      </c>
      <c r="O132" s="75" t="s">
        <v>146</v>
      </c>
      <c r="P132" s="75" t="s">
        <v>147</v>
      </c>
    </row>
    <row r="133" spans="1:17" s="29" customFormat="1" ht="15.75">
      <c r="A133" s="75">
        <v>1</v>
      </c>
      <c r="B133" s="75">
        <v>2</v>
      </c>
      <c r="C133" s="75">
        <v>3</v>
      </c>
      <c r="D133" s="75">
        <v>4</v>
      </c>
      <c r="E133" s="75">
        <v>5</v>
      </c>
      <c r="F133" s="75">
        <v>6</v>
      </c>
      <c r="G133" s="75">
        <v>7</v>
      </c>
      <c r="H133" s="75">
        <v>8</v>
      </c>
      <c r="I133" s="75">
        <v>9</v>
      </c>
      <c r="J133" s="75">
        <v>10</v>
      </c>
      <c r="K133" s="75">
        <v>11</v>
      </c>
      <c r="L133" s="75">
        <v>12</v>
      </c>
      <c r="M133" s="75">
        <v>13</v>
      </c>
      <c r="N133" s="75">
        <v>14</v>
      </c>
      <c r="O133" s="75">
        <v>15</v>
      </c>
      <c r="P133" s="23">
        <v>16</v>
      </c>
    </row>
    <row r="134" spans="1:17" ht="15.75">
      <c r="A134" s="208" t="s">
        <v>148</v>
      </c>
      <c r="B134" s="196" t="s">
        <v>10</v>
      </c>
      <c r="C134" s="219">
        <f>D134+E134+F134+G134+H134+I134</f>
        <v>7</v>
      </c>
      <c r="D134" s="134"/>
      <c r="E134" s="134">
        <v>1</v>
      </c>
      <c r="F134" s="134">
        <v>2</v>
      </c>
      <c r="G134" s="134"/>
      <c r="H134" s="134">
        <v>1</v>
      </c>
      <c r="I134" s="134">
        <v>3</v>
      </c>
      <c r="J134" s="219">
        <f>K134+L134+M134+N134+O134+P134</f>
        <v>7</v>
      </c>
      <c r="K134" s="239"/>
      <c r="L134" s="239">
        <v>1</v>
      </c>
      <c r="M134" s="239">
        <v>2</v>
      </c>
      <c r="N134" s="239"/>
      <c r="O134" s="239">
        <v>1</v>
      </c>
      <c r="P134" s="60">
        <v>3</v>
      </c>
    </row>
    <row r="135" spans="1:17" ht="15">
      <c r="A135" s="159"/>
      <c r="B135" s="159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</row>
    <row r="136" spans="1:17" ht="15">
      <c r="A136" s="330" t="s">
        <v>149</v>
      </c>
      <c r="B136" s="330"/>
      <c r="C136" s="330"/>
      <c r="D136" s="330"/>
      <c r="E136" s="330"/>
      <c r="F136" s="330"/>
      <c r="G136" s="2"/>
      <c r="H136" s="2"/>
      <c r="I136" s="2"/>
      <c r="J136" s="2"/>
      <c r="K136" s="2"/>
      <c r="L136" s="2"/>
      <c r="M136" s="2"/>
      <c r="N136" s="2"/>
      <c r="O136" s="2"/>
      <c r="P136" s="2"/>
    </row>
    <row r="137" spans="1:17" ht="15.75" customHeight="1">
      <c r="A137" s="82" t="s">
        <v>150</v>
      </c>
      <c r="B137" s="82"/>
      <c r="C137" s="82"/>
      <c r="D137" s="82"/>
      <c r="E137" s="82"/>
      <c r="F137" s="82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spans="1:17" ht="15" customHeight="1">
      <c r="A138" s="337" t="s">
        <v>151</v>
      </c>
      <c r="B138" s="337"/>
      <c r="C138" s="337"/>
      <c r="D138" s="337"/>
      <c r="E138" s="337"/>
      <c r="F138" s="337"/>
      <c r="G138" s="329"/>
      <c r="H138" s="329"/>
      <c r="I138" s="2"/>
      <c r="J138" s="2"/>
      <c r="K138" s="2"/>
      <c r="L138" s="2"/>
      <c r="M138" s="2"/>
      <c r="N138" s="2"/>
      <c r="O138" s="2"/>
      <c r="P138" s="2"/>
    </row>
    <row r="139" spans="1:17" ht="15.75" customHeight="1">
      <c r="A139" s="75" t="s">
        <v>37</v>
      </c>
      <c r="B139" s="75" t="s">
        <v>7</v>
      </c>
      <c r="C139" s="75" t="s">
        <v>152</v>
      </c>
      <c r="D139" s="338" t="s">
        <v>153</v>
      </c>
      <c r="E139" s="327"/>
      <c r="F139" s="327"/>
      <c r="G139" s="332"/>
      <c r="H139" s="328" t="s">
        <v>154</v>
      </c>
      <c r="I139" s="2"/>
      <c r="J139" s="2"/>
      <c r="K139" s="2"/>
      <c r="L139" s="2"/>
      <c r="M139" s="2"/>
      <c r="N139" s="2"/>
      <c r="O139" s="2"/>
      <c r="P139" s="2"/>
    </row>
    <row r="140" spans="1:17" ht="42.75">
      <c r="A140" s="75"/>
      <c r="B140" s="75"/>
      <c r="C140" s="75"/>
      <c r="D140" s="212" t="s">
        <v>155</v>
      </c>
      <c r="E140" s="212" t="s">
        <v>156</v>
      </c>
      <c r="F140" s="212" t="s">
        <v>157</v>
      </c>
      <c r="G140" s="75" t="s">
        <v>158</v>
      </c>
      <c r="H140" s="328"/>
      <c r="I140" s="2"/>
      <c r="J140" s="2"/>
      <c r="K140" s="2"/>
      <c r="L140" s="2"/>
      <c r="M140" s="2"/>
      <c r="N140" s="2"/>
      <c r="O140" s="2"/>
      <c r="P140" s="2"/>
    </row>
    <row r="141" spans="1:17" s="29" customFormat="1" ht="15.75">
      <c r="A141" s="75">
        <v>1</v>
      </c>
      <c r="B141" s="75">
        <v>2</v>
      </c>
      <c r="C141" s="75">
        <v>3</v>
      </c>
      <c r="D141" s="75">
        <v>4</v>
      </c>
      <c r="E141" s="75">
        <v>5</v>
      </c>
      <c r="F141" s="75">
        <v>6</v>
      </c>
      <c r="G141" s="75">
        <v>7</v>
      </c>
      <c r="H141" s="75">
        <v>8</v>
      </c>
      <c r="I141" s="27"/>
      <c r="J141" s="27"/>
      <c r="K141" s="27"/>
      <c r="L141" s="27"/>
      <c r="M141" s="27"/>
      <c r="N141" s="27"/>
      <c r="O141" s="27"/>
      <c r="P141" s="26"/>
      <c r="Q141" s="28"/>
    </row>
    <row r="142" spans="1:17" ht="15">
      <c r="A142" s="208" t="s">
        <v>159</v>
      </c>
      <c r="B142" s="196" t="s">
        <v>10</v>
      </c>
      <c r="C142" s="251">
        <f>D142+E142+F142+G142</f>
        <v>688</v>
      </c>
      <c r="D142" s="134"/>
      <c r="E142" s="134">
        <v>688</v>
      </c>
      <c r="F142" s="134"/>
      <c r="G142" s="134"/>
      <c r="H142" s="134"/>
      <c r="I142" s="105"/>
      <c r="J142" s="105"/>
      <c r="K142" s="105"/>
      <c r="L142" s="105"/>
      <c r="M142" s="105"/>
      <c r="N142" s="105"/>
      <c r="O142" s="105"/>
      <c r="P142" s="105"/>
      <c r="Q142" s="25"/>
    </row>
    <row r="143" spans="1:17" ht="45">
      <c r="A143" s="283" t="s">
        <v>160</v>
      </c>
      <c r="B143" s="198" t="s">
        <v>12</v>
      </c>
      <c r="C143" s="251">
        <f>D143+E143+F143+G143</f>
        <v>688</v>
      </c>
      <c r="D143" s="134"/>
      <c r="E143" s="134">
        <v>688</v>
      </c>
      <c r="F143" s="134"/>
      <c r="G143" s="134"/>
      <c r="H143" s="134"/>
      <c r="I143" s="105"/>
      <c r="J143" s="105"/>
      <c r="K143" s="105"/>
      <c r="L143" s="105"/>
      <c r="M143" s="105"/>
      <c r="N143" s="105"/>
      <c r="O143" s="105"/>
      <c r="P143" s="105"/>
      <c r="Q143" s="25"/>
    </row>
    <row r="144" spans="1:17" ht="45">
      <c r="A144" s="273" t="s">
        <v>161</v>
      </c>
      <c r="B144" s="284" t="s">
        <v>14</v>
      </c>
      <c r="C144" s="134">
        <v>477</v>
      </c>
      <c r="D144" s="285" t="s">
        <v>63</v>
      </c>
      <c r="E144" s="285" t="s">
        <v>63</v>
      </c>
      <c r="F144" s="285" t="s">
        <v>63</v>
      </c>
      <c r="G144" s="285" t="s">
        <v>63</v>
      </c>
      <c r="H144" s="234" t="s">
        <v>63</v>
      </c>
      <c r="I144" s="2"/>
      <c r="J144" s="2"/>
      <c r="K144" s="2"/>
      <c r="L144" s="2"/>
      <c r="M144" s="2"/>
      <c r="N144" s="2"/>
      <c r="O144" s="2"/>
      <c r="P144" s="2"/>
    </row>
    <row r="145" spans="1:16" ht="60">
      <c r="A145" s="252" t="s">
        <v>162</v>
      </c>
      <c r="B145" s="196" t="s">
        <v>16</v>
      </c>
      <c r="C145" s="134"/>
      <c r="D145" s="285" t="s">
        <v>63</v>
      </c>
      <c r="E145" s="285" t="s">
        <v>63</v>
      </c>
      <c r="F145" s="285" t="s">
        <v>63</v>
      </c>
      <c r="G145" s="285" t="s">
        <v>63</v>
      </c>
      <c r="H145" s="285" t="s">
        <v>63</v>
      </c>
      <c r="I145" s="2"/>
      <c r="J145" s="2"/>
      <c r="K145" s="2"/>
      <c r="L145" s="2"/>
      <c r="M145" s="2"/>
      <c r="N145" s="2"/>
      <c r="O145" s="2"/>
      <c r="P145" s="2"/>
    </row>
    <row r="146" spans="1:16" ht="30">
      <c r="A146" s="208" t="s">
        <v>163</v>
      </c>
      <c r="B146" s="196" t="s">
        <v>18</v>
      </c>
      <c r="C146" s="134">
        <v>332</v>
      </c>
      <c r="D146" s="285" t="s">
        <v>63</v>
      </c>
      <c r="E146" s="285" t="s">
        <v>63</v>
      </c>
      <c r="F146" s="285" t="s">
        <v>63</v>
      </c>
      <c r="G146" s="285" t="s">
        <v>63</v>
      </c>
      <c r="H146" s="285" t="s">
        <v>63</v>
      </c>
      <c r="I146" s="2"/>
      <c r="J146" s="2"/>
      <c r="K146" s="2"/>
      <c r="L146" s="2"/>
      <c r="M146" s="2"/>
      <c r="N146" s="2"/>
      <c r="O146" s="2"/>
      <c r="P146" s="2"/>
    </row>
    <row r="147" spans="1:16" ht="91.5" customHeight="1">
      <c r="A147" s="286"/>
      <c r="B147" s="287"/>
      <c r="C147" s="288"/>
      <c r="D147" s="289"/>
      <c r="E147" s="289"/>
      <c r="F147" s="289"/>
      <c r="G147" s="2"/>
      <c r="H147" s="2"/>
      <c r="I147" s="2"/>
      <c r="J147" s="2"/>
      <c r="K147" s="2"/>
      <c r="L147" s="2"/>
      <c r="M147" s="2"/>
      <c r="N147" s="2"/>
      <c r="O147" s="2"/>
      <c r="P147" s="2"/>
    </row>
    <row r="148" spans="1:16" ht="15.75" customHeight="1">
      <c r="A148" s="331" t="s">
        <v>164</v>
      </c>
      <c r="B148" s="331"/>
      <c r="C148" s="331"/>
      <c r="D148" s="135"/>
      <c r="E148" s="135"/>
      <c r="F148" s="290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1:16" ht="15">
      <c r="A149" s="194" t="s">
        <v>37</v>
      </c>
      <c r="B149" s="75" t="s">
        <v>7</v>
      </c>
      <c r="C149" s="261" t="s">
        <v>165</v>
      </c>
      <c r="D149" s="119"/>
      <c r="E149" s="119"/>
      <c r="F149" s="291"/>
      <c r="G149" s="2"/>
      <c r="H149" s="2"/>
      <c r="I149" s="2"/>
      <c r="J149" s="2"/>
      <c r="K149" s="2"/>
      <c r="L149" s="2"/>
      <c r="M149" s="2"/>
      <c r="N149" s="2"/>
      <c r="O149" s="2"/>
      <c r="P149" s="121"/>
    </row>
    <row r="150" spans="1:16" ht="15">
      <c r="A150" s="292">
        <v>1</v>
      </c>
      <c r="B150" s="293">
        <v>2</v>
      </c>
      <c r="C150" s="294">
        <v>3</v>
      </c>
      <c r="D150" s="119"/>
      <c r="E150" s="119"/>
      <c r="F150" s="291"/>
      <c r="G150" s="2"/>
      <c r="H150" s="2"/>
      <c r="I150" s="2"/>
      <c r="J150" s="2"/>
      <c r="K150" s="2"/>
      <c r="L150" s="2"/>
      <c r="M150" s="2"/>
      <c r="N150" s="2"/>
      <c r="O150" s="2"/>
      <c r="P150" s="121"/>
    </row>
    <row r="151" spans="1:16" ht="15">
      <c r="A151" s="295" t="s">
        <v>166</v>
      </c>
      <c r="B151" s="296" t="s">
        <v>10</v>
      </c>
      <c r="C151" s="297">
        <v>0</v>
      </c>
      <c r="D151" s="192"/>
      <c r="E151" s="192"/>
      <c r="F151" s="290"/>
      <c r="G151" s="2"/>
      <c r="H151" s="2"/>
      <c r="I151" s="2"/>
      <c r="J151" s="2"/>
      <c r="K151" s="2"/>
      <c r="L151" s="2"/>
      <c r="M151" s="2"/>
      <c r="N151" s="2"/>
      <c r="O151" s="2"/>
      <c r="P151" s="127"/>
    </row>
    <row r="152" spans="1:16" ht="15">
      <c r="A152" s="298" t="s">
        <v>167</v>
      </c>
      <c r="B152" s="198" t="s">
        <v>12</v>
      </c>
      <c r="C152" s="134">
        <v>0</v>
      </c>
      <c r="D152" s="192"/>
      <c r="E152" s="192"/>
      <c r="F152" s="290"/>
      <c r="G152" s="2"/>
      <c r="H152" s="2"/>
      <c r="I152" s="2"/>
      <c r="J152" s="2"/>
      <c r="K152" s="2"/>
      <c r="L152" s="2"/>
      <c r="M152" s="2"/>
      <c r="N152" s="2"/>
      <c r="O152" s="2"/>
      <c r="P152" s="127"/>
    </row>
    <row r="153" spans="1:16" ht="15">
      <c r="A153" s="298" t="s">
        <v>168</v>
      </c>
      <c r="B153" s="198" t="s">
        <v>14</v>
      </c>
      <c r="C153" s="134">
        <v>0</v>
      </c>
      <c r="D153" s="192"/>
      <c r="E153" s="192"/>
      <c r="F153" s="290"/>
      <c r="G153" s="2"/>
      <c r="H153" s="2"/>
      <c r="I153" s="2"/>
      <c r="J153" s="2"/>
      <c r="K153" s="2"/>
      <c r="L153" s="2"/>
      <c r="M153" s="2"/>
      <c r="N153" s="2"/>
      <c r="O153" s="2"/>
      <c r="P153" s="127"/>
    </row>
    <row r="154" spans="1:16" ht="15">
      <c r="A154" s="298" t="s">
        <v>169</v>
      </c>
      <c r="B154" s="198" t="s">
        <v>16</v>
      </c>
      <c r="C154" s="134">
        <v>0</v>
      </c>
      <c r="D154" s="192"/>
      <c r="E154" s="192"/>
      <c r="F154" s="290"/>
      <c r="G154" s="2"/>
      <c r="H154" s="2"/>
      <c r="I154" s="2"/>
      <c r="J154" s="2"/>
      <c r="K154" s="2"/>
      <c r="L154" s="2"/>
      <c r="M154" s="2"/>
      <c r="N154" s="2"/>
      <c r="O154" s="2"/>
      <c r="P154" s="2"/>
    </row>
    <row r="155" spans="1:16" ht="15">
      <c r="A155" s="298" t="s">
        <v>170</v>
      </c>
      <c r="B155" s="198" t="s">
        <v>18</v>
      </c>
      <c r="C155" s="134">
        <v>1</v>
      </c>
      <c r="D155" s="192"/>
      <c r="E155" s="19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1:16" ht="1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1:16" ht="15.75" customHeight="1">
      <c r="A157" s="82" t="s">
        <v>171</v>
      </c>
      <c r="B157" s="82"/>
      <c r="C157" s="8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1:16" ht="15" customHeight="1">
      <c r="A158" s="337" t="s">
        <v>172</v>
      </c>
      <c r="B158" s="337"/>
      <c r="C158" s="337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1:16" ht="15">
      <c r="A159" s="194" t="s">
        <v>37</v>
      </c>
      <c r="B159" s="194" t="s">
        <v>7</v>
      </c>
      <c r="C159" s="211" t="s">
        <v>173</v>
      </c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1:16" ht="15">
      <c r="A160" s="129">
        <v>1</v>
      </c>
      <c r="B160" s="129">
        <v>2</v>
      </c>
      <c r="C160" s="130">
        <v>3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131"/>
    </row>
    <row r="161" spans="1:16" ht="15">
      <c r="A161" s="208" t="s">
        <v>174</v>
      </c>
      <c r="B161" s="196" t="s">
        <v>10</v>
      </c>
      <c r="C161" s="134">
        <v>0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131"/>
    </row>
    <row r="162" spans="1:16" ht="15">
      <c r="A162" s="208" t="s">
        <v>175</v>
      </c>
      <c r="B162" s="196" t="s">
        <v>12</v>
      </c>
      <c r="C162" s="134">
        <v>0</v>
      </c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131"/>
    </row>
    <row r="163" spans="1:16" ht="15">
      <c r="A163" s="299" t="s">
        <v>176</v>
      </c>
      <c r="B163" s="284" t="s">
        <v>14</v>
      </c>
      <c r="C163" s="134">
        <v>1</v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131"/>
    </row>
    <row r="164" spans="1:16" ht="15">
      <c r="A164" s="208" t="s">
        <v>177</v>
      </c>
      <c r="B164" s="196" t="s">
        <v>16</v>
      </c>
      <c r="C164" s="134">
        <v>1</v>
      </c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131"/>
    </row>
    <row r="165" spans="1:16" ht="15">
      <c r="A165" s="208" t="s">
        <v>178</v>
      </c>
      <c r="B165" s="196" t="s">
        <v>18</v>
      </c>
      <c r="C165" s="134">
        <v>1</v>
      </c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131"/>
    </row>
    <row r="166" spans="1:16" ht="15">
      <c r="A166" s="208" t="s">
        <v>179</v>
      </c>
      <c r="B166" s="196" t="s">
        <v>20</v>
      </c>
      <c r="C166" s="134">
        <v>1</v>
      </c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</row>
    <row r="167" spans="1:16" ht="15">
      <c r="A167" s="299" t="s">
        <v>180</v>
      </c>
      <c r="B167" s="284" t="s">
        <v>22</v>
      </c>
      <c r="C167" s="134">
        <v>1</v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1:16" ht="15">
      <c r="A168" s="299" t="s">
        <v>181</v>
      </c>
      <c r="B168" s="284"/>
      <c r="C168" s="300"/>
      <c r="D168" s="2"/>
      <c r="E168" s="2"/>
      <c r="F168" s="135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1:16" ht="15">
      <c r="A169" s="299" t="s">
        <v>182</v>
      </c>
      <c r="B169" s="284" t="s">
        <v>24</v>
      </c>
      <c r="C169" s="134">
        <v>0</v>
      </c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1:16" ht="15">
      <c r="A170" s="208" t="s">
        <v>183</v>
      </c>
      <c r="B170" s="196" t="s">
        <v>26</v>
      </c>
      <c r="C170" s="134">
        <v>0</v>
      </c>
      <c r="D170" s="2"/>
      <c r="E170" s="2"/>
      <c r="F170" s="105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1:16" ht="15">
      <c r="A171" s="192"/>
      <c r="B171" s="301"/>
      <c r="C171" s="138"/>
      <c r="D171" s="2"/>
      <c r="E171" s="2"/>
      <c r="F171" s="105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1:16" ht="15">
      <c r="A172" s="192"/>
      <c r="B172" s="301"/>
      <c r="C172" s="138"/>
      <c r="D172" s="2"/>
      <c r="E172" s="2"/>
      <c r="F172" s="105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1:16" ht="15">
      <c r="A173" s="192"/>
      <c r="B173" s="192"/>
      <c r="C173" s="138"/>
      <c r="D173" s="2"/>
      <c r="E173" s="2"/>
      <c r="F173" s="105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1:16" ht="15.75" customHeight="1">
      <c r="A174" s="82" t="s">
        <v>184</v>
      </c>
      <c r="B174" s="82"/>
      <c r="C174" s="82"/>
      <c r="D174" s="2"/>
      <c r="E174" s="2"/>
      <c r="F174" s="105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1:16" ht="15" customHeight="1">
      <c r="A175" s="337" t="s">
        <v>172</v>
      </c>
      <c r="B175" s="337"/>
      <c r="C175" s="337"/>
      <c r="D175" s="2"/>
      <c r="E175" s="2"/>
      <c r="F175" s="105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1:16" ht="15">
      <c r="A176" s="194" t="s">
        <v>37</v>
      </c>
      <c r="B176" s="194" t="s">
        <v>7</v>
      </c>
      <c r="C176" s="211" t="s">
        <v>173</v>
      </c>
      <c r="D176" s="2"/>
      <c r="E176" s="2"/>
      <c r="F176" s="105"/>
      <c r="G176" s="2"/>
      <c r="H176" s="2"/>
      <c r="I176" s="2"/>
      <c r="J176" s="2"/>
      <c r="K176" s="2"/>
      <c r="L176" s="2"/>
      <c r="M176" s="2"/>
      <c r="N176" s="2"/>
      <c r="O176" s="2"/>
      <c r="P176" s="2"/>
    </row>
    <row r="177" spans="1:16" ht="15">
      <c r="A177" s="140">
        <v>1</v>
      </c>
      <c r="B177" s="140">
        <v>2</v>
      </c>
      <c r="C177" s="140">
        <v>3</v>
      </c>
      <c r="D177" s="2"/>
      <c r="E177" s="2"/>
      <c r="F177" s="105"/>
      <c r="G177" s="2"/>
      <c r="H177" s="2"/>
      <c r="I177" s="2"/>
      <c r="J177" s="2"/>
      <c r="K177" s="2"/>
      <c r="L177" s="2"/>
      <c r="M177" s="2"/>
      <c r="N177" s="2"/>
      <c r="O177" s="2"/>
      <c r="P177" s="2"/>
    </row>
    <row r="178" spans="1:16" ht="15">
      <c r="A178" s="214" t="s">
        <v>185</v>
      </c>
      <c r="B178" s="196" t="s">
        <v>10</v>
      </c>
      <c r="C178" s="134">
        <v>6</v>
      </c>
      <c r="D178" s="2"/>
      <c r="E178" s="2"/>
      <c r="F178" s="206"/>
      <c r="G178" s="2"/>
      <c r="H178" s="2"/>
      <c r="I178" s="2"/>
      <c r="J178" s="2"/>
      <c r="K178" s="2"/>
      <c r="L178" s="2"/>
      <c r="M178" s="2"/>
      <c r="N178" s="2"/>
      <c r="O178" s="2"/>
      <c r="P178" s="131"/>
    </row>
    <row r="179" spans="1:16" ht="15">
      <c r="A179" s="214" t="s">
        <v>186</v>
      </c>
      <c r="B179" s="196" t="s">
        <v>12</v>
      </c>
      <c r="C179" s="134">
        <v>1</v>
      </c>
      <c r="D179" s="2"/>
      <c r="E179" s="2"/>
      <c r="F179" s="105"/>
      <c r="G179" s="2"/>
      <c r="H179" s="2"/>
      <c r="I179" s="2"/>
      <c r="J179" s="2"/>
      <c r="K179" s="2"/>
      <c r="L179" s="2"/>
      <c r="M179" s="2"/>
      <c r="N179" s="2"/>
      <c r="O179" s="2"/>
      <c r="P179" s="131"/>
    </row>
    <row r="180" spans="1:16" ht="30">
      <c r="A180" s="214" t="s">
        <v>199</v>
      </c>
      <c r="B180" s="196" t="s">
        <v>14</v>
      </c>
      <c r="C180" s="134">
        <v>3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131"/>
    </row>
    <row r="181" spans="1:16" ht="30">
      <c r="A181" s="214" t="s">
        <v>200</v>
      </c>
      <c r="B181" s="196" t="s">
        <v>16</v>
      </c>
      <c r="C181" s="134">
        <v>1</v>
      </c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131"/>
    </row>
    <row r="182" spans="1:16" ht="15">
      <c r="A182" s="214" t="s">
        <v>189</v>
      </c>
      <c r="B182" s="196" t="s">
        <v>18</v>
      </c>
      <c r="C182" s="134">
        <v>1</v>
      </c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131"/>
    </row>
    <row r="183" spans="1:16" ht="45">
      <c r="A183" s="214" t="s">
        <v>190</v>
      </c>
      <c r="B183" s="196" t="s">
        <v>20</v>
      </c>
      <c r="C183" s="134">
        <v>1</v>
      </c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131"/>
    </row>
    <row r="184" spans="1:16" ht="15">
      <c r="A184" s="192"/>
      <c r="B184" s="302"/>
      <c r="C184" s="206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</row>
    <row r="185" spans="1:16" ht="60">
      <c r="A185" s="303" t="s">
        <v>191</v>
      </c>
      <c r="B185" s="165"/>
      <c r="C185" s="260" t="s">
        <v>206</v>
      </c>
      <c r="D185" s="165"/>
      <c r="E185" s="146" t="s">
        <v>217</v>
      </c>
      <c r="F185" s="2"/>
      <c r="G185" s="146"/>
      <c r="H185" s="2"/>
      <c r="I185" s="2"/>
      <c r="J185" s="2"/>
      <c r="K185" s="2"/>
      <c r="L185" s="2"/>
      <c r="M185" s="2"/>
      <c r="N185" s="2"/>
      <c r="O185" s="2"/>
      <c r="P185" s="2"/>
    </row>
    <row r="186" spans="1:16" ht="15">
      <c r="A186" s="304"/>
      <c r="B186" s="165"/>
      <c r="C186" s="166" t="s">
        <v>192</v>
      </c>
      <c r="D186" s="165"/>
      <c r="E186" s="166" t="s">
        <v>193</v>
      </c>
      <c r="F186" s="2"/>
      <c r="G186" s="166" t="s">
        <v>194</v>
      </c>
      <c r="H186" s="2"/>
      <c r="I186" s="2"/>
      <c r="J186" s="2"/>
      <c r="K186" s="2"/>
      <c r="L186" s="2"/>
      <c r="M186" s="2"/>
      <c r="N186" s="2"/>
      <c r="O186" s="2"/>
      <c r="P186" s="2"/>
    </row>
    <row r="187" spans="1:16" ht="45">
      <c r="A187" s="165"/>
      <c r="B187" s="165"/>
      <c r="C187" s="260" t="s">
        <v>218</v>
      </c>
      <c r="D187" s="165"/>
      <c r="E187" s="357" t="s">
        <v>219</v>
      </c>
      <c r="F187" s="2"/>
      <c r="G187" s="146"/>
      <c r="H187" s="2"/>
      <c r="I187" s="2"/>
      <c r="J187" s="2"/>
      <c r="K187" s="2"/>
      <c r="L187" s="2"/>
      <c r="M187" s="2"/>
      <c r="N187" s="2"/>
      <c r="O187" s="2"/>
      <c r="P187" s="2"/>
    </row>
    <row r="188" spans="1:16" ht="15">
      <c r="A188" s="165"/>
      <c r="B188" s="165"/>
      <c r="C188" s="192" t="s">
        <v>195</v>
      </c>
      <c r="D188" s="165"/>
      <c r="E188" s="305" t="s">
        <v>196</v>
      </c>
      <c r="F188" s="2"/>
      <c r="G188" s="2" t="s">
        <v>197</v>
      </c>
      <c r="H188" s="2"/>
      <c r="I188" s="2"/>
      <c r="J188" s="2"/>
      <c r="K188" s="2"/>
      <c r="L188" s="2"/>
      <c r="M188" s="2"/>
      <c r="N188" s="2"/>
      <c r="O188" s="2"/>
      <c r="P188" s="2"/>
    </row>
    <row r="189" spans="1:16" ht="15">
      <c r="A189" s="165"/>
      <c r="B189" s="165"/>
      <c r="C189" s="165"/>
      <c r="D189" s="165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1:16" ht="15">
      <c r="A190" s="165"/>
      <c r="B190" s="165"/>
      <c r="C190" s="165"/>
      <c r="D190" s="165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spans="1:16" ht="15">
      <c r="A191" s="165"/>
      <c r="B191" s="165"/>
      <c r="C191" s="165"/>
      <c r="D191" s="165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</row>
    <row r="192" spans="1:16" ht="18.75">
      <c r="A192" s="160"/>
      <c r="B192" s="160"/>
      <c r="C192" s="160"/>
      <c r="D192" s="160"/>
      <c r="E192" s="157"/>
      <c r="F192" s="157"/>
      <c r="G192" s="157"/>
      <c r="H192" s="157"/>
      <c r="I192" s="2"/>
      <c r="J192" s="2"/>
      <c r="K192" s="2"/>
      <c r="L192" s="2"/>
      <c r="M192" s="2"/>
      <c r="N192" s="2"/>
      <c r="O192" s="2"/>
      <c r="P192" s="2"/>
    </row>
    <row r="193" spans="1:16" ht="18.75">
      <c r="A193" s="160"/>
      <c r="B193" s="160"/>
      <c r="C193" s="160"/>
      <c r="D193" s="160"/>
      <c r="E193" s="157"/>
      <c r="F193" s="157"/>
      <c r="G193" s="157"/>
      <c r="H193" s="157"/>
      <c r="I193" s="2"/>
      <c r="J193" s="2"/>
      <c r="K193" s="2"/>
      <c r="L193" s="2"/>
      <c r="M193" s="2"/>
      <c r="N193" s="2"/>
      <c r="O193" s="2"/>
      <c r="P193" s="2"/>
    </row>
    <row r="194" spans="1:16" ht="15">
      <c r="A194" s="165"/>
      <c r="B194" s="165"/>
      <c r="C194" s="165"/>
      <c r="D194" s="165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1:16" ht="15">
      <c r="A195" s="165"/>
      <c r="B195" s="165"/>
      <c r="C195" s="165"/>
      <c r="D195" s="165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1:16" ht="15">
      <c r="A196" s="165"/>
      <c r="B196" s="165"/>
      <c r="C196" s="165"/>
      <c r="D196" s="165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1:16" ht="15">
      <c r="A197" s="165"/>
      <c r="B197" s="165"/>
      <c r="C197" s="165"/>
      <c r="D197" s="165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1:16" ht="15">
      <c r="A198" s="165"/>
      <c r="B198" s="165"/>
      <c r="C198" s="165"/>
      <c r="D198" s="165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6" ht="15">
      <c r="A199" s="165"/>
      <c r="B199" s="165"/>
      <c r="C199" s="165"/>
      <c r="D199" s="165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1:16" ht="15">
      <c r="A200" s="144"/>
      <c r="B200" s="144"/>
      <c r="C200" s="144"/>
      <c r="D200" s="144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1:16" ht="15">
      <c r="A201" s="144"/>
      <c r="B201" s="144"/>
      <c r="C201" s="144"/>
      <c r="D201" s="144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6" ht="15">
      <c r="A202" s="144"/>
      <c r="B202" s="144"/>
      <c r="C202" s="144"/>
      <c r="D202" s="144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1:16" ht="15">
      <c r="A203" s="144"/>
      <c r="B203" s="144"/>
      <c r="C203" s="144"/>
      <c r="D203" s="144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1:16" ht="15">
      <c r="A204" s="144"/>
      <c r="B204" s="144"/>
      <c r="C204" s="144"/>
      <c r="D204" s="144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1:16" ht="15">
      <c r="A205" s="144"/>
      <c r="B205" s="144"/>
      <c r="C205" s="144"/>
      <c r="D205" s="144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</row>
    <row r="206" spans="1:16" ht="15">
      <c r="A206" s="144"/>
      <c r="B206" s="144"/>
      <c r="C206" s="144"/>
      <c r="D206" s="144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1:16" ht="15">
      <c r="A207" s="144"/>
      <c r="B207" s="144"/>
      <c r="C207" s="144"/>
      <c r="D207" s="144"/>
      <c r="E207" s="2"/>
      <c r="F207" s="2"/>
      <c r="G207" s="135"/>
      <c r="H207" s="2"/>
      <c r="I207" s="2"/>
      <c r="J207" s="2"/>
      <c r="K207" s="2"/>
      <c r="L207" s="2"/>
      <c r="M207" s="2"/>
      <c r="N207" s="2"/>
      <c r="O207" s="2"/>
      <c r="P207" s="2"/>
    </row>
    <row r="208" spans="1:16" ht="15">
      <c r="A208" s="144"/>
      <c r="B208" s="144"/>
      <c r="C208" s="144"/>
      <c r="D208" s="144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ht="15">
      <c r="A209" s="144"/>
      <c r="B209" s="144"/>
      <c r="C209" s="144"/>
      <c r="D209" s="144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1:16" ht="15">
      <c r="A210" s="144"/>
      <c r="B210" s="144"/>
      <c r="C210" s="144"/>
      <c r="D210" s="144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1:16" ht="15">
      <c r="A211" s="144"/>
      <c r="B211" s="144"/>
      <c r="C211" s="144"/>
      <c r="D211" s="144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</row>
    <row r="212" spans="1:16" ht="15">
      <c r="A212" s="144"/>
      <c r="B212" s="144"/>
      <c r="C212" s="144"/>
      <c r="D212" s="144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</row>
    <row r="213" spans="1:16" ht="15">
      <c r="A213" s="144"/>
      <c r="B213" s="144"/>
      <c r="C213" s="144"/>
      <c r="D213" s="144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</row>
    <row r="214" spans="1:16" ht="15">
      <c r="A214" s="144"/>
      <c r="B214" s="144"/>
      <c r="C214" s="144"/>
      <c r="D214" s="144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</row>
    <row r="215" spans="1:16" ht="15">
      <c r="A215" s="144"/>
      <c r="B215" s="144"/>
      <c r="C215" s="144"/>
      <c r="D215" s="144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1:16" ht="15">
      <c r="A216" s="144"/>
      <c r="B216" s="144"/>
      <c r="C216" s="144"/>
      <c r="D216" s="144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1:16" ht="15">
      <c r="A217" s="144"/>
      <c r="B217" s="144"/>
      <c r="C217" s="144"/>
      <c r="D217" s="144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1:16" ht="15">
      <c r="A218" s="144"/>
      <c r="B218" s="144"/>
      <c r="C218" s="144"/>
      <c r="D218" s="144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ht="15">
      <c r="A219" s="144"/>
      <c r="B219" s="144"/>
      <c r="C219" s="144"/>
      <c r="D219" s="144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ht="15">
      <c r="A220" s="144"/>
      <c r="B220" s="144"/>
      <c r="C220" s="144"/>
      <c r="D220" s="144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ht="15">
      <c r="A221" s="144"/>
      <c r="B221" s="144"/>
      <c r="C221" s="144"/>
      <c r="D221" s="144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ht="15">
      <c r="A222" s="144"/>
      <c r="B222" s="144"/>
      <c r="C222" s="144"/>
      <c r="D222" s="144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ht="15">
      <c r="A223" s="144"/>
      <c r="B223" s="144"/>
      <c r="C223" s="144"/>
      <c r="D223" s="144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ht="15">
      <c r="A224" s="144"/>
      <c r="B224" s="144"/>
      <c r="C224" s="144"/>
      <c r="D224" s="144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6" ht="15">
      <c r="A225" s="144"/>
      <c r="B225" s="144"/>
      <c r="C225" s="144"/>
      <c r="D225" s="144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6" ht="15">
      <c r="A226" s="144"/>
      <c r="B226" s="144"/>
      <c r="C226" s="144"/>
      <c r="D226" s="144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16" ht="15">
      <c r="A227" s="144"/>
      <c r="B227" s="144"/>
      <c r="C227" s="144"/>
      <c r="D227" s="144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6" ht="15">
      <c r="A228" s="144"/>
      <c r="B228" s="144"/>
      <c r="C228" s="144"/>
      <c r="D228" s="144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6" ht="15">
      <c r="A229" s="144"/>
      <c r="B229" s="144"/>
      <c r="C229" s="144"/>
      <c r="D229" s="144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6" ht="15">
      <c r="A230" s="144"/>
      <c r="B230" s="144"/>
      <c r="C230" s="144"/>
      <c r="D230" s="144"/>
      <c r="E230" s="15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6" ht="15">
      <c r="A231" s="144"/>
      <c r="B231" s="144"/>
      <c r="C231" s="144"/>
      <c r="D231" s="144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1:16" ht="15">
      <c r="A232" s="144"/>
      <c r="B232" s="144"/>
      <c r="C232" s="144"/>
      <c r="D232" s="144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6" ht="15">
      <c r="A233" s="144"/>
      <c r="B233" s="144"/>
      <c r="C233" s="144"/>
      <c r="D233" s="144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6" ht="15">
      <c r="A234" s="144"/>
      <c r="B234" s="144"/>
      <c r="C234" s="144"/>
      <c r="D234" s="144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6" ht="15">
      <c r="A235" s="144"/>
      <c r="B235" s="144"/>
      <c r="C235" s="144"/>
      <c r="D235" s="144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6" ht="15">
      <c r="A236" s="144"/>
      <c r="B236" s="144"/>
      <c r="C236" s="144"/>
      <c r="D236" s="144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6" ht="15">
      <c r="A237" s="144"/>
      <c r="B237" s="144"/>
      <c r="C237" s="144"/>
      <c r="D237" s="144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6" ht="15">
      <c r="A238" s="144"/>
      <c r="B238" s="144"/>
      <c r="C238" s="144"/>
      <c r="D238" s="144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6" ht="1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6" ht="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ht="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ht="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ht="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ht="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ht="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ht="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ht="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ht="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ht="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ht="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ht="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ht="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ht="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ht="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ht="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ht="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1:16" ht="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</sheetData>
  <mergeCells count="21">
    <mergeCell ref="C33:F33"/>
    <mergeCell ref="A33:A35"/>
    <mergeCell ref="G34:G35"/>
    <mergeCell ref="B33:B35"/>
    <mergeCell ref="I34:I35"/>
    <mergeCell ref="C63:C64"/>
    <mergeCell ref="A63:A64"/>
    <mergeCell ref="B63:B64"/>
    <mergeCell ref="A1:J1"/>
    <mergeCell ref="A2:J2"/>
    <mergeCell ref="G33:H33"/>
    <mergeCell ref="C34:C35"/>
    <mergeCell ref="D34:F34"/>
    <mergeCell ref="H34:H35"/>
    <mergeCell ref="B79:D79"/>
    <mergeCell ref="A72:D72"/>
    <mergeCell ref="A78:E78"/>
    <mergeCell ref="A71:D71"/>
    <mergeCell ref="A61:N61"/>
    <mergeCell ref="H62:K62"/>
    <mergeCell ref="D63:K63"/>
  </mergeCells>
  <phoneticPr fontId="27" type="noConversion"/>
  <dataValidations count="12">
    <dataValidation allowBlank="1" showInputMessage="1" showErrorMessage="1" error="Необходимо ввести целое значение." sqref="I57"/>
    <dataValidation type="whole" allowBlank="1" showInputMessage="1" showErrorMessage="1" error="Введено недопустимое значение." sqref="C184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0 или 1." sqref="C151:C155">
      <formula1>0</formula1>
      <formula2>1</formula2>
    </dataValidation>
    <dataValidation type="whole" allowBlank="1" showInputMessage="1" showErrorMessage="1" error="Необходимо ввести целое значение." sqref="C167:C173">
      <formula1>-100000</formula1>
      <formula2>9999999999</formula2>
    </dataValidation>
    <dataValidation type="whole" allowBlank="1" showInputMessage="1" showErrorMessage="1" error="Введено недопустимое значение." prompt="Допустимое значение 0 или 1" sqref="C181:C183">
      <formula1>0</formula1>
      <formula2>1</formula2>
    </dataValidation>
    <dataValidation type="whole" allowBlank="1" showInputMessage="1" showErrorMessage="1" error="Необходимо ввести целое значение." sqref="D84:E84">
      <formula1>-100000</formula1>
      <formula2>99999999999</formula2>
    </dataValidation>
    <dataValidation type="whole" allowBlank="1" showInputMessage="1" showErrorMessage="1" error="Необходимо ввести целое значение." sqref="D77">
      <formula1>-1000000</formula1>
      <formula2>999999999999</formula2>
    </dataValidation>
    <dataValidation type="whole" allowBlank="1" showInputMessage="1" showErrorMessage="1" error="Введено недопустимое значение." sqref="C21">
      <formula1>0</formula1>
      <formula2>1</formula2>
    </dataValidation>
    <dataValidation type="whole" allowBlank="1" showInputMessage="1" showErrorMessage="1" prompt="Допустимое значение 0 или 1." sqref="C12:C13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0 -нет или 1 -да." sqref="C25:C26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1 (город и поселок городского типа) или 2 (сельская местность)" sqref="C27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1 (пятидневный) или 2 (шестидневный)" sqref="C24">
      <formula1>1</formula1>
      <formula2>2</formula2>
    </dataValidation>
  </dataValidations>
  <pageMargins left="0.7" right="0.7" top="0.75" bottom="0.75" header="0.3" footer="0.3"/>
  <pageSetup paperSize="9" scale="5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indexed="43"/>
  </sheetPr>
  <dimension ref="A1:S295"/>
  <sheetViews>
    <sheetView topLeftCell="A152" zoomScale="59" workbookViewId="0">
      <selection activeCell="A139" sqref="A139:H155"/>
    </sheetView>
  </sheetViews>
  <sheetFormatPr defaultRowHeight="12.75"/>
  <cols>
    <col min="1" max="1" width="51.42578125" style="5" customWidth="1"/>
    <col min="2" max="2" width="8.5703125" style="5" customWidth="1"/>
    <col min="3" max="3" width="17.85546875" style="5" customWidth="1"/>
    <col min="4" max="5" width="14.42578125" style="5" customWidth="1"/>
    <col min="6" max="6" width="17.28515625" style="5" customWidth="1"/>
    <col min="7" max="12" width="14.42578125" style="5" customWidth="1"/>
    <col min="13" max="13" width="12.140625" style="5" customWidth="1"/>
    <col min="14" max="14" width="12" style="5" customWidth="1"/>
    <col min="15" max="18" width="10.28515625" style="5" customWidth="1"/>
    <col min="19" max="16384" width="9.140625" style="5"/>
  </cols>
  <sheetData>
    <row r="1" spans="1:16" s="2" customFormat="1" ht="15.75" customHeight="1">
      <c r="A1" s="506" t="s">
        <v>0</v>
      </c>
      <c r="B1" s="506"/>
      <c r="C1" s="506"/>
      <c r="D1" s="506"/>
      <c r="E1" s="506"/>
      <c r="F1" s="506"/>
      <c r="G1" s="506"/>
      <c r="H1" s="506"/>
      <c r="I1" s="506"/>
      <c r="J1" s="506"/>
      <c r="K1" s="193"/>
      <c r="L1" s="193"/>
      <c r="M1" s="193"/>
      <c r="N1" s="193"/>
      <c r="O1" s="193"/>
      <c r="P1" s="193"/>
    </row>
    <row r="2" spans="1:16" s="2" customFormat="1" ht="68.25" customHeight="1">
      <c r="A2" s="471" t="s">
        <v>220</v>
      </c>
      <c r="B2" s="471"/>
      <c r="C2" s="471"/>
      <c r="D2" s="471"/>
      <c r="E2" s="471"/>
      <c r="F2" s="471"/>
      <c r="G2" s="471"/>
      <c r="H2" s="471"/>
      <c r="I2" s="471"/>
      <c r="J2" s="471"/>
      <c r="K2" s="191"/>
      <c r="L2" s="191"/>
      <c r="M2" s="191"/>
      <c r="N2" s="191"/>
      <c r="O2" s="191"/>
      <c r="P2" s="191"/>
    </row>
    <row r="3" spans="1:16" ht="63" customHeight="1">
      <c r="A3" s="194" t="s">
        <v>1</v>
      </c>
      <c r="B3" s="503" t="s">
        <v>2</v>
      </c>
      <c r="C3" s="507"/>
      <c r="D3" s="508"/>
      <c r="E3" s="509"/>
      <c r="F3" s="510"/>
      <c r="G3" s="511"/>
      <c r="H3" s="512"/>
      <c r="I3" s="512"/>
      <c r="J3" s="512"/>
      <c r="K3" s="195"/>
      <c r="L3" s="195"/>
      <c r="M3" s="195"/>
      <c r="N3" s="195"/>
      <c r="O3" s="195"/>
      <c r="P3" s="195"/>
    </row>
    <row r="4" spans="1:16" s="2" customFormat="1" ht="15">
      <c r="A4" s="196" t="s">
        <v>3</v>
      </c>
      <c r="B4" s="453">
        <v>48615432</v>
      </c>
      <c r="C4" s="515"/>
      <c r="D4" s="515"/>
      <c r="E4" s="462"/>
      <c r="F4" s="463"/>
      <c r="G4" s="464"/>
      <c r="H4" s="514"/>
      <c r="I4" s="514"/>
      <c r="J4" s="514"/>
      <c r="K4" s="7"/>
      <c r="L4" s="7"/>
      <c r="M4" s="7"/>
      <c r="N4" s="7"/>
      <c r="O4" s="7"/>
      <c r="P4" s="7"/>
    </row>
    <row r="5" spans="1:16" ht="1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spans="1:16" ht="18.75" customHeight="1">
      <c r="A6" s="502" t="s">
        <v>4</v>
      </c>
      <c r="B6" s="502"/>
      <c r="C6" s="50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15.75" customHeight="1">
      <c r="A7" s="502" t="s">
        <v>5</v>
      </c>
      <c r="B7" s="502"/>
      <c r="C7" s="50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spans="1:16" ht="28.5">
      <c r="A8" s="194" t="s">
        <v>6</v>
      </c>
      <c r="B8" s="129" t="s">
        <v>7</v>
      </c>
      <c r="C8" s="130" t="s">
        <v>8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spans="1:16" ht="15">
      <c r="A9" s="129">
        <v>1</v>
      </c>
      <c r="B9" s="129">
        <v>2</v>
      </c>
      <c r="C9" s="130">
        <v>3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spans="1:16" ht="15">
      <c r="A10" s="197" t="s">
        <v>9</v>
      </c>
      <c r="B10" s="198" t="s">
        <v>10</v>
      </c>
      <c r="C10" s="189">
        <v>1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1:16" ht="30">
      <c r="A11" s="199" t="s">
        <v>11</v>
      </c>
      <c r="B11" s="198" t="s">
        <v>12</v>
      </c>
      <c r="C11" s="200">
        <v>0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1:16" ht="30">
      <c r="A12" s="199" t="s">
        <v>13</v>
      </c>
      <c r="B12" s="196" t="s">
        <v>14</v>
      </c>
      <c r="C12" s="200">
        <v>0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</row>
    <row r="13" spans="1:16" ht="45">
      <c r="A13" s="197" t="s">
        <v>15</v>
      </c>
      <c r="B13" s="198" t="s">
        <v>16</v>
      </c>
      <c r="C13" s="200">
        <v>0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</row>
    <row r="14" spans="1:16" ht="60">
      <c r="A14" s="201" t="s">
        <v>17</v>
      </c>
      <c r="B14" s="196" t="s">
        <v>18</v>
      </c>
      <c r="C14" s="134">
        <v>0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spans="1:16" ht="75">
      <c r="A15" s="201" t="s">
        <v>19</v>
      </c>
      <c r="B15" s="196" t="s">
        <v>20</v>
      </c>
      <c r="C15" s="134">
        <v>0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</row>
    <row r="16" spans="1:16" ht="63" customHeight="1">
      <c r="A16" s="201" t="s">
        <v>21</v>
      </c>
      <c r="B16" s="196" t="s">
        <v>22</v>
      </c>
      <c r="C16" s="134">
        <v>0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</row>
    <row r="17" spans="1:19" ht="60">
      <c r="A17" s="201" t="s">
        <v>23</v>
      </c>
      <c r="B17" s="196" t="s">
        <v>24</v>
      </c>
      <c r="C17" s="134">
        <v>0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</row>
    <row r="18" spans="1:19" ht="60">
      <c r="A18" s="202" t="s">
        <v>25</v>
      </c>
      <c r="B18" s="198" t="s">
        <v>26</v>
      </c>
      <c r="C18" s="203">
        <v>0</v>
      </c>
      <c r="D18" s="2"/>
      <c r="E18" s="2"/>
      <c r="F18" s="2"/>
      <c r="G18" s="2"/>
      <c r="H18" s="2"/>
      <c r="I18" s="2"/>
      <c r="J18" s="2"/>
      <c r="K18" s="2"/>
      <c r="L18" s="135"/>
      <c r="M18" s="2"/>
      <c r="N18" s="2"/>
      <c r="O18" s="2"/>
      <c r="P18" s="2"/>
    </row>
    <row r="19" spans="1:19" ht="15">
      <c r="A19" s="204"/>
      <c r="B19" s="205"/>
      <c r="C19" s="206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spans="1:19" ht="15.75" customHeight="1">
      <c r="A20" s="516" t="s">
        <v>27</v>
      </c>
      <c r="B20" s="517"/>
      <c r="C20" s="517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1:19" ht="15">
      <c r="A21" s="192"/>
      <c r="B21" s="205"/>
      <c r="C21" s="206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</row>
    <row r="22" spans="1:19" ht="28.5">
      <c r="A22" s="75" t="s">
        <v>6</v>
      </c>
      <c r="B22" s="75" t="s">
        <v>7</v>
      </c>
      <c r="C22" s="207" t="s">
        <v>28</v>
      </c>
      <c r="D22" s="105"/>
      <c r="E22" s="105"/>
      <c r="F22" s="105"/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Q22" s="25"/>
      <c r="R22" s="25"/>
      <c r="S22" s="25"/>
    </row>
    <row r="23" spans="1:19" s="29" customFormat="1" ht="14.25">
      <c r="A23" s="75">
        <v>1</v>
      </c>
      <c r="B23" s="75">
        <v>2</v>
      </c>
      <c r="C23" s="75">
        <v>3</v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8"/>
      <c r="R23" s="28"/>
      <c r="S23" s="28"/>
    </row>
    <row r="24" spans="1:19" ht="15">
      <c r="A24" s="208" t="s">
        <v>29</v>
      </c>
      <c r="B24" s="198" t="s">
        <v>10</v>
      </c>
      <c r="C24" s="134">
        <v>1</v>
      </c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25"/>
      <c r="R24" s="25"/>
      <c r="S24" s="25"/>
    </row>
    <row r="25" spans="1:19" ht="15">
      <c r="A25" s="208" t="s">
        <v>30</v>
      </c>
      <c r="B25" s="196" t="s">
        <v>12</v>
      </c>
      <c r="C25" s="134">
        <v>0</v>
      </c>
      <c r="D25" s="105"/>
      <c r="E25" s="105"/>
      <c r="F25" s="105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25"/>
      <c r="R25" s="25"/>
      <c r="S25" s="25"/>
    </row>
    <row r="26" spans="1:19" ht="15">
      <c r="A26" s="208" t="s">
        <v>31</v>
      </c>
      <c r="B26" s="196" t="s">
        <v>14</v>
      </c>
      <c r="C26" s="134">
        <v>0</v>
      </c>
      <c r="D26" s="105"/>
      <c r="E26" s="105"/>
      <c r="F26" s="105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25"/>
      <c r="R26" s="25"/>
      <c r="S26" s="25"/>
    </row>
    <row r="27" spans="1:19" ht="15">
      <c r="A27" s="208" t="s">
        <v>32</v>
      </c>
      <c r="B27" s="196" t="s">
        <v>16</v>
      </c>
      <c r="C27" s="134">
        <v>2</v>
      </c>
      <c r="D27" s="105"/>
      <c r="E27" s="105"/>
      <c r="F27" s="105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25"/>
      <c r="R27" s="25"/>
      <c r="S27" s="25"/>
    </row>
    <row r="28" spans="1:19" ht="30">
      <c r="A28" s="208" t="s">
        <v>33</v>
      </c>
      <c r="B28" s="196" t="s">
        <v>18</v>
      </c>
      <c r="C28" s="134">
        <v>1</v>
      </c>
      <c r="D28" s="105"/>
      <c r="E28" s="105"/>
      <c r="F28" s="105"/>
      <c r="G28" s="105"/>
      <c r="H28" s="105"/>
      <c r="I28" s="105"/>
      <c r="J28" s="105"/>
      <c r="K28" s="105"/>
      <c r="L28" s="105"/>
      <c r="M28" s="105"/>
      <c r="N28" s="105"/>
      <c r="O28" s="105"/>
      <c r="P28" s="105"/>
      <c r="Q28" s="25"/>
      <c r="R28" s="25"/>
      <c r="S28" s="25"/>
    </row>
    <row r="29" spans="1:19" ht="30" customHeight="1">
      <c r="A29" s="192"/>
      <c r="B29" s="205"/>
      <c r="C29" s="206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9" ht="15">
      <c r="A30" s="491" t="s">
        <v>34</v>
      </c>
      <c r="B30" s="519"/>
      <c r="C30" s="519"/>
      <c r="D30" s="519"/>
      <c r="E30" s="519"/>
      <c r="F30" s="519"/>
      <c r="G30" s="519"/>
      <c r="H30" s="519"/>
      <c r="I30" s="519"/>
      <c r="J30" s="519"/>
      <c r="K30" s="2"/>
      <c r="L30" s="2"/>
      <c r="M30" s="2"/>
      <c r="N30" s="2"/>
      <c r="O30" s="2"/>
      <c r="P30" s="2"/>
    </row>
    <row r="31" spans="1:19" ht="15.75" customHeight="1">
      <c r="A31" s="484" t="s">
        <v>35</v>
      </c>
      <c r="B31" s="484"/>
      <c r="C31" s="484"/>
      <c r="D31" s="484"/>
      <c r="E31" s="484"/>
      <c r="F31" s="484"/>
      <c r="G31" s="484"/>
      <c r="H31" s="484"/>
      <c r="I31" s="484"/>
      <c r="J31" s="484"/>
      <c r="K31" s="2"/>
      <c r="L31" s="2"/>
      <c r="M31" s="2"/>
      <c r="N31" s="2"/>
      <c r="O31" s="2"/>
      <c r="P31" s="2"/>
    </row>
    <row r="32" spans="1:19" ht="15">
      <c r="A32" s="82"/>
      <c r="B32" s="82"/>
      <c r="C32" s="82"/>
      <c r="D32" s="518" t="s">
        <v>36</v>
      </c>
      <c r="E32" s="518"/>
      <c r="F32" s="518"/>
      <c r="G32" s="518"/>
      <c r="H32" s="518"/>
      <c r="I32" s="518"/>
      <c r="J32" s="209"/>
      <c r="K32" s="209"/>
      <c r="L32" s="2"/>
      <c r="M32" s="2"/>
      <c r="N32" s="2"/>
      <c r="O32" s="2"/>
      <c r="P32" s="2"/>
    </row>
    <row r="33" spans="1:17" ht="31.5" customHeight="1">
      <c r="A33" s="450" t="s">
        <v>37</v>
      </c>
      <c r="B33" s="450" t="s">
        <v>7</v>
      </c>
      <c r="C33" s="450" t="s">
        <v>38</v>
      </c>
      <c r="D33" s="450"/>
      <c r="E33" s="450"/>
      <c r="F33" s="450"/>
      <c r="G33" s="486" t="s">
        <v>39</v>
      </c>
      <c r="H33" s="492"/>
      <c r="I33" s="210" t="s">
        <v>40</v>
      </c>
      <c r="J33" s="107"/>
      <c r="K33" s="2"/>
      <c r="L33" s="2"/>
      <c r="M33" s="2"/>
      <c r="N33" s="2"/>
      <c r="O33" s="2"/>
      <c r="P33" s="2"/>
    </row>
    <row r="34" spans="1:17" ht="15.75" customHeight="1">
      <c r="A34" s="450"/>
      <c r="B34" s="450"/>
      <c r="C34" s="499" t="s">
        <v>41</v>
      </c>
      <c r="D34" s="450" t="s">
        <v>42</v>
      </c>
      <c r="E34" s="450"/>
      <c r="F34" s="450"/>
      <c r="G34" s="499" t="s">
        <v>41</v>
      </c>
      <c r="H34" s="499" t="s">
        <v>43</v>
      </c>
      <c r="I34" s="450" t="s">
        <v>41</v>
      </c>
      <c r="J34" s="27"/>
      <c r="K34" s="2"/>
      <c r="L34" s="2"/>
      <c r="M34" s="2"/>
      <c r="N34" s="2"/>
      <c r="O34" s="2"/>
      <c r="P34" s="2"/>
    </row>
    <row r="35" spans="1:17" ht="71.25">
      <c r="A35" s="450"/>
      <c r="B35" s="450"/>
      <c r="C35" s="501"/>
      <c r="D35" s="75" t="s">
        <v>44</v>
      </c>
      <c r="E35" s="75" t="s">
        <v>45</v>
      </c>
      <c r="F35" s="75" t="s">
        <v>46</v>
      </c>
      <c r="G35" s="500"/>
      <c r="H35" s="501"/>
      <c r="I35" s="450"/>
      <c r="J35" s="213"/>
      <c r="K35" s="105"/>
      <c r="L35" s="105"/>
      <c r="M35" s="105"/>
      <c r="N35" s="105"/>
      <c r="O35" s="105"/>
      <c r="P35" s="105"/>
      <c r="Q35" s="25"/>
    </row>
    <row r="36" spans="1:17" s="29" customFormat="1" ht="14.25">
      <c r="A36" s="75">
        <v>1</v>
      </c>
      <c r="B36" s="75">
        <v>2</v>
      </c>
      <c r="C36" s="75">
        <v>3</v>
      </c>
      <c r="D36" s="75">
        <v>4</v>
      </c>
      <c r="E36" s="75">
        <v>5</v>
      </c>
      <c r="F36" s="75">
        <v>6</v>
      </c>
      <c r="G36" s="75">
        <v>7</v>
      </c>
      <c r="H36" s="75">
        <v>8</v>
      </c>
      <c r="I36" s="75">
        <v>9</v>
      </c>
      <c r="J36" s="27"/>
      <c r="K36" s="27"/>
      <c r="L36" s="27"/>
      <c r="M36" s="27"/>
      <c r="N36" s="27"/>
      <c r="O36" s="27"/>
      <c r="P36" s="27"/>
      <c r="Q36" s="28"/>
    </row>
    <row r="37" spans="1:17" ht="15">
      <c r="A37" s="214" t="s">
        <v>47</v>
      </c>
      <c r="B37" s="198" t="s">
        <v>10</v>
      </c>
      <c r="C37" s="215">
        <v>164</v>
      </c>
      <c r="D37" s="358">
        <v>153</v>
      </c>
      <c r="E37" s="215">
        <v>14</v>
      </c>
      <c r="F37" s="215">
        <v>3</v>
      </c>
      <c r="G37" s="215">
        <v>7</v>
      </c>
      <c r="H37" s="215">
        <v>6</v>
      </c>
      <c r="I37" s="215">
        <v>126</v>
      </c>
      <c r="J37" s="216"/>
      <c r="K37" s="105"/>
      <c r="L37" s="105"/>
      <c r="M37" s="217"/>
      <c r="N37" s="217"/>
      <c r="O37" s="191"/>
      <c r="P37" s="191"/>
      <c r="Q37" s="25"/>
    </row>
    <row r="38" spans="1:17" ht="28.5">
      <c r="A38" s="218" t="s">
        <v>48</v>
      </c>
      <c r="B38" s="198" t="s">
        <v>12</v>
      </c>
      <c r="C38" s="219">
        <v>14</v>
      </c>
      <c r="D38" s="219">
        <v>14</v>
      </c>
      <c r="E38" s="219">
        <v>14</v>
      </c>
      <c r="F38" s="219">
        <f>F39+F40+F41+F42+F43+F44+F45+F46</f>
        <v>0</v>
      </c>
      <c r="G38" s="219">
        <f>G39+G40+G41+G42+G43+G44+G45+G46</f>
        <v>1</v>
      </c>
      <c r="H38" s="219">
        <f>H39+H40+H41+H42+H43+H44+H45+H46</f>
        <v>1</v>
      </c>
      <c r="I38" s="219">
        <f>I39+I40+I41+I42+I43+I44+I45+I46</f>
        <v>14</v>
      </c>
      <c r="J38" s="220"/>
      <c r="K38" s="105"/>
      <c r="L38" s="173"/>
      <c r="M38" s="105"/>
      <c r="N38" s="105"/>
      <c r="O38" s="105"/>
      <c r="P38" s="45"/>
      <c r="Q38" s="25"/>
    </row>
    <row r="39" spans="1:17" ht="30">
      <c r="A39" s="221" t="s">
        <v>49</v>
      </c>
      <c r="B39" s="196" t="s">
        <v>14</v>
      </c>
      <c r="C39" s="222"/>
      <c r="D39" s="222"/>
      <c r="E39" s="222"/>
      <c r="F39" s="222"/>
      <c r="G39" s="222"/>
      <c r="H39" s="222"/>
      <c r="I39" s="222"/>
      <c r="J39" s="223"/>
      <c r="K39" s="105"/>
      <c r="L39" s="173"/>
      <c r="M39" s="105"/>
      <c r="N39" s="105"/>
      <c r="O39" s="105"/>
      <c r="P39" s="45"/>
      <c r="Q39" s="25"/>
    </row>
    <row r="40" spans="1:17" ht="15">
      <c r="A40" s="224" t="s">
        <v>50</v>
      </c>
      <c r="B40" s="198" t="s">
        <v>16</v>
      </c>
      <c r="C40" s="222">
        <v>14</v>
      </c>
      <c r="D40" s="222">
        <v>14</v>
      </c>
      <c r="E40" s="222">
        <v>14</v>
      </c>
      <c r="F40" s="222"/>
      <c r="G40" s="222">
        <v>1</v>
      </c>
      <c r="H40" s="222">
        <v>1</v>
      </c>
      <c r="I40" s="222">
        <v>14</v>
      </c>
      <c r="J40" s="223"/>
      <c r="K40" s="2"/>
      <c r="L40" s="225"/>
      <c r="M40" s="2"/>
      <c r="N40" s="2"/>
      <c r="O40" s="2"/>
      <c r="P40" s="50"/>
    </row>
    <row r="41" spans="1:17" ht="15">
      <c r="A41" s="226" t="s">
        <v>51</v>
      </c>
      <c r="B41" s="196" t="s">
        <v>18</v>
      </c>
      <c r="C41" s="222"/>
      <c r="D41" s="222"/>
      <c r="E41" s="222"/>
      <c r="F41" s="222"/>
      <c r="G41" s="222"/>
      <c r="H41" s="222"/>
      <c r="I41" s="222"/>
      <c r="J41" s="223"/>
      <c r="K41" s="2"/>
      <c r="L41" s="2"/>
      <c r="M41" s="2"/>
      <c r="N41" s="2"/>
      <c r="O41" s="2"/>
      <c r="P41" s="50"/>
    </row>
    <row r="42" spans="1:17" ht="15">
      <c r="A42" s="224" t="s">
        <v>52</v>
      </c>
      <c r="B42" s="196" t="s">
        <v>20</v>
      </c>
      <c r="C42" s="222"/>
      <c r="D42" s="222"/>
      <c r="E42" s="222"/>
      <c r="F42" s="222"/>
      <c r="G42" s="222"/>
      <c r="H42" s="222"/>
      <c r="I42" s="222"/>
      <c r="J42" s="223"/>
      <c r="K42" s="2"/>
      <c r="L42" s="2"/>
      <c r="M42" s="2"/>
      <c r="N42" s="2"/>
      <c r="O42" s="2"/>
      <c r="P42" s="50"/>
    </row>
    <row r="43" spans="1:17" ht="15">
      <c r="A43" s="224" t="s">
        <v>53</v>
      </c>
      <c r="B43" s="196" t="s">
        <v>22</v>
      </c>
      <c r="C43" s="222"/>
      <c r="D43" s="222"/>
      <c r="E43" s="222"/>
      <c r="F43" s="222"/>
      <c r="G43" s="222"/>
      <c r="H43" s="222"/>
      <c r="I43" s="222"/>
      <c r="J43" s="223"/>
      <c r="K43" s="2"/>
      <c r="L43" s="2"/>
      <c r="M43" s="2"/>
      <c r="N43" s="2"/>
      <c r="O43" s="2"/>
      <c r="P43" s="50"/>
    </row>
    <row r="44" spans="1:17" ht="15">
      <c r="A44" s="221" t="s">
        <v>54</v>
      </c>
      <c r="B44" s="196" t="s">
        <v>24</v>
      </c>
      <c r="C44" s="222"/>
      <c r="D44" s="222"/>
      <c r="E44" s="222"/>
      <c r="F44" s="222"/>
      <c r="G44" s="222"/>
      <c r="H44" s="222"/>
      <c r="I44" s="222"/>
      <c r="J44" s="223"/>
      <c r="K44" s="2"/>
      <c r="L44" s="2"/>
      <c r="M44" s="2"/>
      <c r="N44" s="2"/>
      <c r="O44" s="2"/>
      <c r="P44" s="50"/>
    </row>
    <row r="45" spans="1:17" ht="15">
      <c r="A45" s="224" t="s">
        <v>55</v>
      </c>
      <c r="B45" s="198" t="s">
        <v>26</v>
      </c>
      <c r="C45" s="222"/>
      <c r="D45" s="222"/>
      <c r="E45" s="222"/>
      <c r="F45" s="222"/>
      <c r="G45" s="222"/>
      <c r="H45" s="222"/>
      <c r="I45" s="222"/>
      <c r="J45" s="223"/>
      <c r="K45" s="2"/>
      <c r="L45" s="2"/>
      <c r="M45" s="2"/>
      <c r="N45" s="2"/>
      <c r="O45" s="2"/>
      <c r="P45" s="50"/>
    </row>
    <row r="46" spans="1:17" ht="15">
      <c r="A46" s="224" t="s">
        <v>56</v>
      </c>
      <c r="B46" s="227">
        <v>10</v>
      </c>
      <c r="C46" s="222"/>
      <c r="D46" s="222"/>
      <c r="E46" s="222"/>
      <c r="F46" s="222"/>
      <c r="G46" s="222"/>
      <c r="H46" s="222"/>
      <c r="I46" s="222"/>
      <c r="J46" s="223"/>
      <c r="K46" s="2"/>
      <c r="L46" s="2"/>
      <c r="M46" s="2"/>
      <c r="N46" s="2"/>
      <c r="O46" s="2"/>
      <c r="P46" s="50"/>
    </row>
    <row r="47" spans="1:17" ht="15">
      <c r="A47" s="228" t="s">
        <v>57</v>
      </c>
      <c r="B47" s="227">
        <v>11</v>
      </c>
      <c r="C47" s="222">
        <v>150</v>
      </c>
      <c r="D47" s="222">
        <v>139</v>
      </c>
      <c r="E47" s="222"/>
      <c r="F47" s="222">
        <v>3</v>
      </c>
      <c r="G47" s="222">
        <v>6</v>
      </c>
      <c r="H47" s="222">
        <v>5</v>
      </c>
      <c r="I47" s="359">
        <v>112</v>
      </c>
      <c r="J47" s="229"/>
      <c r="K47" s="2"/>
      <c r="L47" s="2"/>
      <c r="M47" s="2"/>
      <c r="N47" s="2"/>
      <c r="O47" s="2"/>
      <c r="P47" s="50"/>
    </row>
    <row r="48" spans="1:17" ht="15">
      <c r="A48" s="228" t="s">
        <v>58</v>
      </c>
      <c r="B48" s="227">
        <v>12</v>
      </c>
      <c r="C48" s="222"/>
      <c r="D48" s="222"/>
      <c r="E48" s="222"/>
      <c r="F48" s="222"/>
      <c r="G48" s="222"/>
      <c r="H48" s="222"/>
      <c r="I48" s="222"/>
      <c r="J48" s="229"/>
      <c r="K48" s="2"/>
      <c r="L48" s="2"/>
      <c r="M48" s="2"/>
      <c r="N48" s="2"/>
      <c r="O48" s="2"/>
      <c r="P48" s="50"/>
    </row>
    <row r="49" spans="1:17" ht="37.5" customHeight="1">
      <c r="A49" s="208" t="s">
        <v>59</v>
      </c>
      <c r="B49" s="227">
        <v>13</v>
      </c>
      <c r="C49" s="222"/>
      <c r="D49" s="222"/>
      <c r="E49" s="222"/>
      <c r="F49" s="222"/>
      <c r="G49" s="222"/>
      <c r="H49" s="222"/>
      <c r="I49" s="222"/>
      <c r="J49" s="229"/>
      <c r="K49" s="2"/>
      <c r="L49" s="2"/>
      <c r="M49" s="2"/>
      <c r="N49" s="2"/>
      <c r="O49" s="2"/>
      <c r="P49" s="50"/>
    </row>
    <row r="50" spans="1:17" ht="15">
      <c r="A50" s="208" t="s">
        <v>60</v>
      </c>
      <c r="B50" s="227">
        <v>14</v>
      </c>
      <c r="C50" s="222"/>
      <c r="D50" s="222"/>
      <c r="E50" s="222"/>
      <c r="F50" s="222"/>
      <c r="G50" s="222"/>
      <c r="H50" s="222"/>
      <c r="I50" s="222"/>
      <c r="J50" s="229"/>
      <c r="K50" s="2"/>
      <c r="L50" s="2"/>
      <c r="M50" s="2"/>
      <c r="N50" s="2"/>
      <c r="O50" s="2"/>
      <c r="P50" s="50"/>
    </row>
    <row r="51" spans="1:17" ht="15">
      <c r="A51" s="230" t="s">
        <v>61</v>
      </c>
      <c r="B51" s="227">
        <v>15</v>
      </c>
      <c r="C51" s="222"/>
      <c r="D51" s="231"/>
      <c r="E51" s="222"/>
      <c r="F51" s="222"/>
      <c r="G51" s="222"/>
      <c r="H51" s="232"/>
      <c r="I51" s="222"/>
      <c r="J51" s="229"/>
      <c r="K51" s="2"/>
      <c r="L51" s="2"/>
      <c r="M51" s="2"/>
      <c r="N51" s="2"/>
      <c r="O51" s="2"/>
      <c r="P51" s="2"/>
    </row>
    <row r="52" spans="1:17" ht="15">
      <c r="A52" s="233" t="s">
        <v>62</v>
      </c>
      <c r="B52" s="227">
        <v>16</v>
      </c>
      <c r="C52" s="222"/>
      <c r="D52" s="234" t="s">
        <v>63</v>
      </c>
      <c r="E52" s="222"/>
      <c r="F52" s="222"/>
      <c r="G52" s="222"/>
      <c r="H52" s="234" t="s">
        <v>63</v>
      </c>
      <c r="I52" s="222"/>
      <c r="J52" s="229"/>
      <c r="K52" s="2"/>
      <c r="L52" s="2"/>
      <c r="M52" s="2"/>
      <c r="N52" s="2"/>
      <c r="O52" s="2"/>
      <c r="P52" s="2"/>
    </row>
    <row r="53" spans="1:17" ht="15">
      <c r="A53" s="233" t="s">
        <v>64</v>
      </c>
      <c r="B53" s="227">
        <v>17</v>
      </c>
      <c r="C53" s="222"/>
      <c r="D53" s="231"/>
      <c r="E53" s="222"/>
      <c r="F53" s="222"/>
      <c r="G53" s="222"/>
      <c r="H53" s="232"/>
      <c r="I53" s="222"/>
      <c r="J53" s="229"/>
      <c r="K53" s="2"/>
      <c r="L53" s="2"/>
      <c r="M53" s="2"/>
      <c r="N53" s="2"/>
      <c r="O53" s="2"/>
      <c r="P53" s="2"/>
    </row>
    <row r="54" spans="1:17" ht="15">
      <c r="A54" s="235" t="s">
        <v>65</v>
      </c>
      <c r="B54" s="236">
        <v>18</v>
      </c>
      <c r="C54" s="237"/>
      <c r="D54" s="231"/>
      <c r="E54" s="237"/>
      <c r="F54" s="237"/>
      <c r="G54" s="237"/>
      <c r="H54" s="232"/>
      <c r="I54" s="237"/>
      <c r="J54" s="229"/>
      <c r="K54" s="2"/>
      <c r="L54" s="2"/>
      <c r="M54" s="2"/>
      <c r="N54" s="2"/>
      <c r="O54" s="2"/>
      <c r="P54" s="2"/>
    </row>
    <row r="55" spans="1:17" ht="30">
      <c r="A55" s="238" t="s">
        <v>66</v>
      </c>
      <c r="B55" s="227">
        <v>19</v>
      </c>
      <c r="C55" s="237"/>
      <c r="D55" s="231"/>
      <c r="E55" s="237"/>
      <c r="F55" s="237"/>
      <c r="G55" s="237"/>
      <c r="H55" s="232"/>
      <c r="I55" s="237"/>
      <c r="J55" s="229"/>
      <c r="K55" s="2"/>
      <c r="L55" s="2"/>
      <c r="M55" s="2"/>
      <c r="N55" s="2"/>
      <c r="O55" s="2"/>
      <c r="P55" s="2"/>
    </row>
    <row r="56" spans="1:17" ht="15">
      <c r="A56" s="239" t="s">
        <v>67</v>
      </c>
      <c r="B56" s="227">
        <v>20</v>
      </c>
      <c r="C56" s="237"/>
      <c r="D56" s="231"/>
      <c r="E56" s="237"/>
      <c r="F56" s="237"/>
      <c r="G56" s="237"/>
      <c r="H56" s="232"/>
      <c r="I56" s="237"/>
      <c r="J56" s="229"/>
      <c r="K56" s="2"/>
      <c r="L56" s="2"/>
      <c r="M56" s="2"/>
      <c r="N56" s="2"/>
      <c r="O56" s="2"/>
      <c r="P56" s="2"/>
    </row>
    <row r="57" spans="1:17" ht="30">
      <c r="A57" s="199" t="s">
        <v>68</v>
      </c>
      <c r="B57" s="236">
        <v>21</v>
      </c>
      <c r="C57" s="237">
        <v>11</v>
      </c>
      <c r="D57" s="234" t="s">
        <v>63</v>
      </c>
      <c r="E57" s="234" t="s">
        <v>63</v>
      </c>
      <c r="F57" s="234" t="s">
        <v>63</v>
      </c>
      <c r="G57" s="237">
        <v>1</v>
      </c>
      <c r="H57" s="240" t="s">
        <v>63</v>
      </c>
      <c r="I57" s="234" t="s">
        <v>63</v>
      </c>
      <c r="J57" s="229"/>
      <c r="K57" s="2"/>
      <c r="L57" s="2"/>
      <c r="M57" s="2"/>
      <c r="N57" s="2"/>
      <c r="O57" s="2"/>
      <c r="P57" s="2"/>
    </row>
    <row r="58" spans="1:17" ht="15">
      <c r="A58" s="241" t="s">
        <v>69</v>
      </c>
      <c r="B58" s="227">
        <v>22</v>
      </c>
      <c r="C58" s="222"/>
      <c r="D58" s="234" t="s">
        <v>63</v>
      </c>
      <c r="E58" s="234" t="s">
        <v>63</v>
      </c>
      <c r="F58" s="234" t="s">
        <v>63</v>
      </c>
      <c r="G58" s="222"/>
      <c r="H58" s="234" t="s">
        <v>63</v>
      </c>
      <c r="I58" s="234" t="s">
        <v>63</v>
      </c>
      <c r="J58" s="229"/>
      <c r="K58" s="2"/>
      <c r="L58" s="2"/>
      <c r="M58" s="2"/>
      <c r="N58" s="2"/>
      <c r="O58" s="2"/>
      <c r="P58" s="2"/>
    </row>
    <row r="59" spans="1:17" ht="15">
      <c r="A59" s="242" t="s">
        <v>70</v>
      </c>
      <c r="B59" s="227">
        <v>23</v>
      </c>
      <c r="C59" s="222"/>
      <c r="D59" s="234" t="s">
        <v>63</v>
      </c>
      <c r="E59" s="234" t="s">
        <v>63</v>
      </c>
      <c r="F59" s="234" t="s">
        <v>63</v>
      </c>
      <c r="G59" s="222"/>
      <c r="H59" s="234" t="s">
        <v>63</v>
      </c>
      <c r="I59" s="234" t="s">
        <v>63</v>
      </c>
      <c r="J59" s="243"/>
      <c r="K59" s="193"/>
      <c r="L59" s="193"/>
      <c r="M59" s="193"/>
      <c r="N59" s="193"/>
      <c r="O59" s="193"/>
      <c r="P59" s="193"/>
    </row>
    <row r="60" spans="1:17" ht="15">
      <c r="A60" s="244"/>
      <c r="B60" s="245"/>
      <c r="C60" s="246"/>
      <c r="D60" s="247"/>
      <c r="E60" s="247"/>
      <c r="F60" s="248"/>
      <c r="G60" s="247"/>
      <c r="H60" s="247"/>
      <c r="I60" s="243"/>
      <c r="J60" s="243"/>
      <c r="K60" s="249"/>
      <c r="L60" s="249"/>
      <c r="M60" s="249"/>
      <c r="N60" s="249"/>
      <c r="O60" s="249"/>
      <c r="P60" s="249"/>
    </row>
    <row r="61" spans="1:17" ht="15.75" customHeight="1">
      <c r="A61" s="484" t="s">
        <v>71</v>
      </c>
      <c r="B61" s="484"/>
      <c r="C61" s="484"/>
      <c r="D61" s="484"/>
      <c r="E61" s="484"/>
      <c r="F61" s="484"/>
      <c r="G61" s="484"/>
      <c r="H61" s="484"/>
      <c r="I61" s="484"/>
      <c r="J61" s="484"/>
      <c r="K61" s="484"/>
      <c r="L61" s="484"/>
      <c r="M61" s="484"/>
      <c r="N61" s="484"/>
      <c r="O61" s="2"/>
      <c r="P61" s="2"/>
    </row>
    <row r="62" spans="1:17" ht="15" customHeight="1">
      <c r="A62" s="82"/>
      <c r="B62" s="82"/>
      <c r="C62" s="82"/>
      <c r="D62" s="82"/>
      <c r="E62" s="82"/>
      <c r="F62" s="82"/>
      <c r="G62" s="82"/>
      <c r="H62" s="483" t="s">
        <v>72</v>
      </c>
      <c r="I62" s="483"/>
      <c r="J62" s="483"/>
      <c r="K62" s="483"/>
      <c r="L62" s="250"/>
      <c r="M62" s="167"/>
      <c r="N62" s="167"/>
      <c r="O62" s="2"/>
      <c r="P62" s="2"/>
    </row>
    <row r="63" spans="1:17" ht="15.75" customHeight="1">
      <c r="A63" s="450" t="s">
        <v>37</v>
      </c>
      <c r="B63" s="450" t="s">
        <v>7</v>
      </c>
      <c r="C63" s="499" t="s">
        <v>73</v>
      </c>
      <c r="D63" s="450" t="s">
        <v>74</v>
      </c>
      <c r="E63" s="450"/>
      <c r="F63" s="450"/>
      <c r="G63" s="450"/>
      <c r="H63" s="450"/>
      <c r="I63" s="450"/>
      <c r="J63" s="450"/>
      <c r="K63" s="503"/>
      <c r="L63" s="27"/>
      <c r="M63" s="27"/>
      <c r="N63" s="27"/>
      <c r="O63" s="105"/>
      <c r="P63" s="105"/>
      <c r="Q63" s="25"/>
    </row>
    <row r="64" spans="1:17" ht="15">
      <c r="A64" s="450"/>
      <c r="B64" s="450"/>
      <c r="C64" s="501"/>
      <c r="D64" s="75" t="s">
        <v>75</v>
      </c>
      <c r="E64" s="75" t="s">
        <v>76</v>
      </c>
      <c r="F64" s="75" t="s">
        <v>77</v>
      </c>
      <c r="G64" s="75" t="s">
        <v>78</v>
      </c>
      <c r="H64" s="75" t="s">
        <v>79</v>
      </c>
      <c r="I64" s="75" t="s">
        <v>80</v>
      </c>
      <c r="J64" s="75" t="s">
        <v>81</v>
      </c>
      <c r="K64" s="75" t="s">
        <v>82</v>
      </c>
      <c r="L64" s="27"/>
      <c r="M64" s="27"/>
      <c r="N64" s="27"/>
      <c r="O64" s="105"/>
      <c r="P64" s="105"/>
      <c r="Q64" s="25"/>
    </row>
    <row r="65" spans="1:18" s="29" customFormat="1" ht="14.25">
      <c r="A65" s="75">
        <v>1</v>
      </c>
      <c r="B65" s="75">
        <v>2</v>
      </c>
      <c r="C65" s="75">
        <v>3</v>
      </c>
      <c r="D65" s="75">
        <v>4</v>
      </c>
      <c r="E65" s="75">
        <v>5</v>
      </c>
      <c r="F65" s="75">
        <v>6</v>
      </c>
      <c r="G65" s="75">
        <v>7</v>
      </c>
      <c r="H65" s="75">
        <v>8</v>
      </c>
      <c r="I65" s="75">
        <v>9</v>
      </c>
      <c r="J65" s="75">
        <v>10</v>
      </c>
      <c r="K65" s="75">
        <v>11</v>
      </c>
      <c r="L65" s="27"/>
      <c r="M65" s="27"/>
      <c r="N65" s="27"/>
      <c r="O65" s="27"/>
      <c r="P65" s="27"/>
      <c r="Q65" s="28"/>
    </row>
    <row r="66" spans="1:18" ht="15">
      <c r="A66" s="208" t="s">
        <v>83</v>
      </c>
      <c r="B66" s="198" t="s">
        <v>10</v>
      </c>
      <c r="C66" s="251">
        <v>164</v>
      </c>
      <c r="D66" s="222"/>
      <c r="E66" s="222"/>
      <c r="F66" s="222">
        <v>19</v>
      </c>
      <c r="G66" s="222">
        <v>30</v>
      </c>
      <c r="H66" s="222">
        <v>44</v>
      </c>
      <c r="I66" s="222">
        <v>42</v>
      </c>
      <c r="J66" s="222">
        <v>29</v>
      </c>
      <c r="K66" s="222"/>
      <c r="L66" s="246"/>
      <c r="M66" s="246"/>
      <c r="N66" s="246"/>
      <c r="O66" s="192"/>
      <c r="P66" s="105"/>
      <c r="Q66" s="25"/>
    </row>
    <row r="67" spans="1:18" ht="15">
      <c r="A67" s="252" t="s">
        <v>84</v>
      </c>
      <c r="B67" s="198" t="s">
        <v>12</v>
      </c>
      <c r="C67" s="251">
        <v>87</v>
      </c>
      <c r="D67" s="222"/>
      <c r="E67" s="222"/>
      <c r="F67" s="222">
        <v>10</v>
      </c>
      <c r="G67" s="222">
        <v>17</v>
      </c>
      <c r="H67" s="222">
        <v>22</v>
      </c>
      <c r="I67" s="222">
        <v>21</v>
      </c>
      <c r="J67" s="222">
        <v>17</v>
      </c>
      <c r="K67" s="222"/>
      <c r="L67" s="246"/>
      <c r="M67" s="246"/>
      <c r="N67" s="246"/>
      <c r="O67" s="105"/>
      <c r="P67" s="105"/>
      <c r="Q67" s="25"/>
    </row>
    <row r="68" spans="1:18" ht="30">
      <c r="A68" s="208" t="s">
        <v>85</v>
      </c>
      <c r="B68" s="196" t="s">
        <v>14</v>
      </c>
      <c r="C68" s="251">
        <v>3</v>
      </c>
      <c r="D68" s="253"/>
      <c r="E68" s="253"/>
      <c r="F68" s="253"/>
      <c r="G68" s="253"/>
      <c r="H68" s="222"/>
      <c r="I68" s="222">
        <v>3</v>
      </c>
      <c r="J68" s="222"/>
      <c r="K68" s="222"/>
      <c r="L68" s="246"/>
      <c r="M68" s="246"/>
      <c r="N68" s="246"/>
      <c r="O68" s="2"/>
      <c r="P68" s="2"/>
    </row>
    <row r="69" spans="1:18" ht="15">
      <c r="A69" s="241" t="s">
        <v>86</v>
      </c>
      <c r="B69" s="198" t="s">
        <v>16</v>
      </c>
      <c r="C69" s="251">
        <v>2</v>
      </c>
      <c r="D69" s="253"/>
      <c r="E69" s="253"/>
      <c r="F69" s="253"/>
      <c r="G69" s="253"/>
      <c r="H69" s="222"/>
      <c r="I69" s="222">
        <v>2</v>
      </c>
      <c r="J69" s="222"/>
      <c r="K69" s="222"/>
      <c r="L69" s="254"/>
      <c r="M69" s="246"/>
      <c r="N69" s="246"/>
      <c r="O69" s="2"/>
      <c r="P69" s="2"/>
    </row>
    <row r="70" spans="1:18" ht="132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spans="1:18" ht="15.75" customHeight="1">
      <c r="A71" s="484" t="s">
        <v>87</v>
      </c>
      <c r="B71" s="484"/>
      <c r="C71" s="484"/>
      <c r="D71" s="484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spans="1:18" ht="15" customHeight="1">
      <c r="A72" s="504" t="s">
        <v>88</v>
      </c>
      <c r="B72" s="505"/>
      <c r="C72" s="505"/>
      <c r="D72" s="505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spans="1:18" ht="71.25">
      <c r="A73" s="194" t="s">
        <v>37</v>
      </c>
      <c r="B73" s="194" t="s">
        <v>7</v>
      </c>
      <c r="C73" s="194" t="s">
        <v>89</v>
      </c>
      <c r="D73" s="211" t="s">
        <v>90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</row>
    <row r="74" spans="1:18" s="29" customFormat="1" ht="14.25">
      <c r="A74" s="75">
        <v>1</v>
      </c>
      <c r="B74" s="75">
        <v>2</v>
      </c>
      <c r="C74" s="75">
        <v>3</v>
      </c>
      <c r="D74" s="75">
        <v>4</v>
      </c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8"/>
      <c r="R74" s="28"/>
    </row>
    <row r="75" spans="1:18" ht="30">
      <c r="A75" s="208" t="s">
        <v>91</v>
      </c>
      <c r="B75" s="198" t="s">
        <v>10</v>
      </c>
      <c r="C75" s="189">
        <v>0</v>
      </c>
      <c r="D75" s="189">
        <v>0</v>
      </c>
      <c r="E75" s="105"/>
      <c r="F75" s="105"/>
      <c r="G75" s="105"/>
      <c r="H75" s="105"/>
      <c r="I75" s="105"/>
      <c r="J75" s="105"/>
      <c r="K75" s="105"/>
      <c r="L75" s="105"/>
      <c r="M75" s="105"/>
      <c r="N75" s="105"/>
      <c r="O75" s="105"/>
      <c r="P75" s="105"/>
      <c r="Q75" s="25"/>
      <c r="R75" s="25"/>
    </row>
    <row r="76" spans="1:18" ht="30">
      <c r="A76" s="208" t="s">
        <v>92</v>
      </c>
      <c r="B76" s="198" t="s">
        <v>12</v>
      </c>
      <c r="C76" s="189">
        <v>0</v>
      </c>
      <c r="D76" s="189">
        <v>0</v>
      </c>
      <c r="E76" s="2"/>
      <c r="F76" s="2"/>
      <c r="G76" s="135"/>
      <c r="H76" s="2"/>
      <c r="I76" s="2"/>
      <c r="J76" s="2"/>
      <c r="K76" s="2"/>
      <c r="L76" s="2"/>
      <c r="M76" s="2"/>
      <c r="N76" s="2"/>
      <c r="O76" s="2"/>
      <c r="P76" s="2"/>
    </row>
    <row r="77" spans="1:18" ht="15">
      <c r="A77" s="159"/>
      <c r="B77" s="223"/>
      <c r="C77" s="223"/>
      <c r="D77" s="255"/>
      <c r="E77" s="256"/>
      <c r="F77" s="256"/>
      <c r="G77" s="256"/>
      <c r="H77" s="256"/>
      <c r="I77" s="2"/>
      <c r="J77" s="2"/>
      <c r="K77" s="2"/>
      <c r="L77" s="2"/>
      <c r="M77" s="2"/>
      <c r="N77" s="2"/>
      <c r="O77" s="2"/>
      <c r="P77" s="2"/>
    </row>
    <row r="78" spans="1:18" ht="15.75" customHeight="1">
      <c r="A78" s="484" t="s">
        <v>93</v>
      </c>
      <c r="B78" s="484"/>
      <c r="C78" s="484"/>
      <c r="D78" s="484"/>
      <c r="E78" s="484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</row>
    <row r="79" spans="1:18" ht="15" customHeight="1">
      <c r="A79" s="82"/>
      <c r="B79" s="483" t="s">
        <v>88</v>
      </c>
      <c r="C79" s="483"/>
      <c r="D79" s="483"/>
      <c r="E79" s="257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</row>
    <row r="80" spans="1:18" ht="57">
      <c r="A80" s="194" t="s">
        <v>37</v>
      </c>
      <c r="B80" s="194" t="s">
        <v>7</v>
      </c>
      <c r="C80" s="194" t="s">
        <v>94</v>
      </c>
      <c r="D80" s="75" t="s">
        <v>95</v>
      </c>
      <c r="E80" s="27"/>
      <c r="F80" s="105"/>
      <c r="G80" s="105"/>
      <c r="H80" s="105"/>
      <c r="I80" s="105"/>
      <c r="J80" s="105"/>
      <c r="K80" s="105"/>
      <c r="L80" s="105"/>
      <c r="M80" s="105"/>
      <c r="N80" s="105"/>
      <c r="O80" s="105"/>
      <c r="P80" s="105"/>
      <c r="Q80" s="25"/>
    </row>
    <row r="81" spans="1:18" s="29" customFormat="1" ht="14.25">
      <c r="A81" s="75">
        <v>1</v>
      </c>
      <c r="B81" s="75">
        <v>2</v>
      </c>
      <c r="C81" s="75">
        <v>3</v>
      </c>
      <c r="D81" s="75">
        <v>4</v>
      </c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8"/>
    </row>
    <row r="82" spans="1:18" ht="15">
      <c r="A82" s="208" t="s">
        <v>83</v>
      </c>
      <c r="B82" s="198" t="s">
        <v>10</v>
      </c>
      <c r="C82" s="240" t="s">
        <v>63</v>
      </c>
      <c r="D82" s="251">
        <v>164</v>
      </c>
      <c r="E82" s="258"/>
      <c r="F82" s="105"/>
      <c r="G82" s="105"/>
      <c r="H82" s="105"/>
      <c r="I82" s="105"/>
      <c r="J82" s="105"/>
      <c r="K82" s="105"/>
      <c r="L82" s="105"/>
      <c r="M82" s="105"/>
      <c r="N82" s="105"/>
      <c r="O82" s="105"/>
      <c r="P82" s="105"/>
      <c r="Q82" s="25"/>
    </row>
    <row r="83" spans="1:18" ht="30">
      <c r="A83" s="259" t="s">
        <v>96</v>
      </c>
      <c r="B83" s="198"/>
      <c r="C83" s="261"/>
      <c r="D83" s="262"/>
      <c r="E83" s="258"/>
      <c r="F83" s="105"/>
      <c r="G83" s="105"/>
      <c r="H83" s="105"/>
      <c r="I83" s="105"/>
      <c r="J83" s="105"/>
      <c r="K83" s="105"/>
      <c r="L83" s="105"/>
      <c r="M83" s="105"/>
      <c r="N83" s="105"/>
      <c r="O83" s="105"/>
      <c r="P83" s="105"/>
      <c r="Q83" s="25"/>
    </row>
    <row r="84" spans="1:18" ht="15">
      <c r="A84" s="263" t="s">
        <v>97</v>
      </c>
      <c r="B84" s="198" t="s">
        <v>12</v>
      </c>
      <c r="C84" s="264">
        <v>155</v>
      </c>
      <c r="D84" s="134">
        <v>164</v>
      </c>
      <c r="E84" s="206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</row>
    <row r="85" spans="1:18" ht="15">
      <c r="A85" s="265"/>
      <c r="B85" s="266"/>
      <c r="C85" s="267"/>
      <c r="D85" s="268"/>
      <c r="E85" s="269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</row>
    <row r="86" spans="1:18" ht="15">
      <c r="A86" s="270"/>
      <c r="B86" s="205"/>
      <c r="C86" s="206"/>
      <c r="D86" s="206"/>
      <c r="E86" s="206"/>
      <c r="F86" s="206"/>
      <c r="G86" s="206"/>
      <c r="H86" s="2"/>
      <c r="I86" s="2"/>
      <c r="J86" s="2"/>
      <c r="K86" s="2"/>
      <c r="L86" s="2"/>
      <c r="M86" s="2"/>
      <c r="N86" s="2"/>
      <c r="O86" s="2"/>
      <c r="P86" s="2"/>
    </row>
    <row r="87" spans="1:18" ht="15">
      <c r="A87" s="491" t="s">
        <v>98</v>
      </c>
      <c r="B87" s="491"/>
      <c r="C87" s="491"/>
      <c r="D87" s="491"/>
      <c r="E87" s="491"/>
      <c r="F87" s="491"/>
      <c r="G87" s="491"/>
      <c r="H87" s="491"/>
      <c r="I87" s="491"/>
      <c r="J87" s="491"/>
      <c r="K87" s="2"/>
      <c r="L87" s="2"/>
      <c r="M87" s="2"/>
      <c r="N87" s="2"/>
      <c r="O87" s="2"/>
      <c r="P87" s="2"/>
    </row>
    <row r="88" spans="1:18" ht="15.75" customHeight="1">
      <c r="A88" s="484" t="s">
        <v>99</v>
      </c>
      <c r="B88" s="484"/>
      <c r="C88" s="484"/>
      <c r="D88" s="484"/>
      <c r="E88" s="484"/>
      <c r="F88" s="484"/>
      <c r="G88" s="484"/>
      <c r="H88" s="484"/>
      <c r="I88" s="484"/>
      <c r="J88" s="484"/>
      <c r="K88" s="2"/>
      <c r="L88" s="2"/>
      <c r="M88" s="2"/>
      <c r="N88" s="2"/>
      <c r="O88" s="2"/>
      <c r="P88" s="2"/>
    </row>
    <row r="89" spans="1:18" ht="15" customHeight="1">
      <c r="A89" s="483" t="s">
        <v>100</v>
      </c>
      <c r="B89" s="483"/>
      <c r="C89" s="483"/>
      <c r="D89" s="483"/>
      <c r="E89" s="483"/>
      <c r="F89" s="483"/>
      <c r="G89" s="483"/>
      <c r="H89" s="483"/>
      <c r="I89" s="483"/>
      <c r="J89" s="271"/>
      <c r="K89" s="2"/>
      <c r="L89" s="2"/>
      <c r="M89" s="2"/>
      <c r="N89" s="2"/>
      <c r="O89" s="2"/>
      <c r="P89" s="2"/>
    </row>
    <row r="90" spans="1:18" ht="15.75" customHeight="1">
      <c r="A90" s="450" t="s">
        <v>37</v>
      </c>
      <c r="B90" s="450" t="s">
        <v>7</v>
      </c>
      <c r="C90" s="450" t="s">
        <v>101</v>
      </c>
      <c r="D90" s="486" t="s">
        <v>102</v>
      </c>
      <c r="E90" s="487"/>
      <c r="F90" s="487"/>
      <c r="G90" s="492"/>
      <c r="H90" s="450" t="s">
        <v>103</v>
      </c>
      <c r="I90" s="450" t="s">
        <v>104</v>
      </c>
      <c r="J90" s="27"/>
      <c r="K90" s="2"/>
      <c r="L90" s="2"/>
      <c r="M90" s="2"/>
      <c r="N90" s="2"/>
      <c r="O90" s="2"/>
      <c r="P90" s="2"/>
    </row>
    <row r="91" spans="1:18" ht="114">
      <c r="A91" s="450"/>
      <c r="B91" s="450"/>
      <c r="C91" s="450"/>
      <c r="D91" s="75" t="s">
        <v>105</v>
      </c>
      <c r="E91" s="75" t="s">
        <v>106</v>
      </c>
      <c r="F91" s="75" t="s">
        <v>107</v>
      </c>
      <c r="G91" s="75" t="s">
        <v>108</v>
      </c>
      <c r="H91" s="450"/>
      <c r="I91" s="450"/>
      <c r="J91" s="27"/>
      <c r="K91" s="105"/>
      <c r="L91" s="105"/>
      <c r="M91" s="105"/>
      <c r="N91" s="192"/>
      <c r="O91" s="105"/>
      <c r="P91" s="105"/>
      <c r="Q91" s="25"/>
      <c r="R91" s="25"/>
    </row>
    <row r="92" spans="1:18" s="29" customFormat="1" ht="14.25">
      <c r="A92" s="75">
        <v>1</v>
      </c>
      <c r="B92" s="75">
        <v>2</v>
      </c>
      <c r="C92" s="75">
        <v>3</v>
      </c>
      <c r="D92" s="75">
        <v>4</v>
      </c>
      <c r="E92" s="75">
        <v>5</v>
      </c>
      <c r="F92" s="75">
        <v>6</v>
      </c>
      <c r="G92" s="75">
        <v>7</v>
      </c>
      <c r="H92" s="75">
        <v>8</v>
      </c>
      <c r="I92" s="75">
        <v>9</v>
      </c>
      <c r="J92" s="27"/>
      <c r="K92" s="27"/>
      <c r="L92" s="27"/>
      <c r="M92" s="27"/>
      <c r="N92" s="27"/>
      <c r="O92" s="27"/>
      <c r="P92" s="27"/>
      <c r="Q92" s="28"/>
      <c r="R92" s="28"/>
    </row>
    <row r="93" spans="1:18" ht="30">
      <c r="A93" s="208" t="s">
        <v>109</v>
      </c>
      <c r="B93" s="198" t="s">
        <v>10</v>
      </c>
      <c r="C93" s="251">
        <v>14</v>
      </c>
      <c r="D93" s="251">
        <v>5</v>
      </c>
      <c r="E93" s="251">
        <v>5</v>
      </c>
      <c r="F93" s="251">
        <v>9</v>
      </c>
      <c r="G93" s="251">
        <v>9</v>
      </c>
      <c r="H93" s="251">
        <v>14</v>
      </c>
      <c r="I93" s="251">
        <f>I95+I96+I97+I98+I99+I100+I101+I102+I103+I104+I105</f>
        <v>0</v>
      </c>
      <c r="J93" s="258"/>
      <c r="K93" s="105"/>
      <c r="L93" s="105"/>
      <c r="M93" s="105"/>
      <c r="N93" s="105"/>
      <c r="O93" s="105"/>
      <c r="P93" s="105"/>
      <c r="Q93" s="25"/>
      <c r="R93" s="25"/>
    </row>
    <row r="94" spans="1:18" ht="15">
      <c r="A94" s="259" t="s">
        <v>110</v>
      </c>
      <c r="B94" s="2"/>
      <c r="C94" s="272"/>
      <c r="D94" s="272"/>
      <c r="E94" s="272"/>
      <c r="F94" s="272"/>
      <c r="G94" s="272"/>
      <c r="H94" s="272"/>
      <c r="I94" s="272"/>
      <c r="J94" s="159"/>
      <c r="K94" s="105"/>
      <c r="L94" s="105"/>
      <c r="M94" s="192"/>
      <c r="N94" s="105"/>
      <c r="O94" s="105"/>
      <c r="P94" s="105"/>
      <c r="Q94" s="25"/>
      <c r="R94" s="25"/>
    </row>
    <row r="95" spans="1:18" ht="15">
      <c r="A95" s="273" t="s">
        <v>111</v>
      </c>
      <c r="B95" s="198" t="s">
        <v>12</v>
      </c>
      <c r="C95" s="134">
        <v>10</v>
      </c>
      <c r="D95" s="134">
        <v>4</v>
      </c>
      <c r="E95" s="134">
        <v>4</v>
      </c>
      <c r="F95" s="134">
        <v>6</v>
      </c>
      <c r="G95" s="134">
        <v>6</v>
      </c>
      <c r="H95" s="134">
        <v>10</v>
      </c>
      <c r="I95" s="134"/>
      <c r="J95" s="360">
        <f>D95+F95</f>
        <v>10</v>
      </c>
      <c r="K95" s="2"/>
      <c r="L95" s="2"/>
      <c r="M95" s="2"/>
      <c r="N95" s="2"/>
      <c r="O95" s="2"/>
      <c r="P95" s="2"/>
    </row>
    <row r="96" spans="1:18" ht="15">
      <c r="A96" s="252" t="s">
        <v>112</v>
      </c>
      <c r="B96" s="196" t="s">
        <v>14</v>
      </c>
      <c r="C96" s="134">
        <v>1</v>
      </c>
      <c r="D96" s="134"/>
      <c r="E96" s="134"/>
      <c r="F96" s="134">
        <v>1</v>
      </c>
      <c r="G96" s="134">
        <v>1</v>
      </c>
      <c r="H96" s="134">
        <v>1</v>
      </c>
      <c r="I96" s="134"/>
      <c r="J96" s="360">
        <f t="shared" ref="J96:J102" si="0">D96+F96</f>
        <v>1</v>
      </c>
      <c r="K96" s="2"/>
      <c r="L96" s="2"/>
      <c r="M96" s="2"/>
      <c r="N96" s="2"/>
      <c r="O96" s="2"/>
      <c r="P96" s="2"/>
    </row>
    <row r="97" spans="1:16" ht="15">
      <c r="A97" s="252" t="s">
        <v>113</v>
      </c>
      <c r="B97" s="198" t="s">
        <v>16</v>
      </c>
      <c r="C97" s="134">
        <v>1</v>
      </c>
      <c r="D97" s="134"/>
      <c r="E97" s="134"/>
      <c r="F97" s="134">
        <v>1</v>
      </c>
      <c r="G97" s="134">
        <v>1</v>
      </c>
      <c r="H97" s="134">
        <v>1</v>
      </c>
      <c r="I97" s="134"/>
      <c r="J97" s="360">
        <f t="shared" si="0"/>
        <v>1</v>
      </c>
      <c r="K97" s="2"/>
      <c r="L97" s="2"/>
      <c r="M97" s="2"/>
      <c r="N97" s="2"/>
      <c r="O97" s="2"/>
      <c r="P97" s="2"/>
    </row>
    <row r="98" spans="1:16" ht="15">
      <c r="A98" s="252" t="s">
        <v>114</v>
      </c>
      <c r="B98" s="196" t="s">
        <v>18</v>
      </c>
      <c r="C98" s="134">
        <v>1</v>
      </c>
      <c r="D98" s="134"/>
      <c r="E98" s="134"/>
      <c r="F98" s="134">
        <v>1</v>
      </c>
      <c r="G98" s="134">
        <v>1</v>
      </c>
      <c r="H98" s="134">
        <v>1</v>
      </c>
      <c r="I98" s="134"/>
      <c r="J98" s="360">
        <f t="shared" si="0"/>
        <v>1</v>
      </c>
      <c r="K98" s="2"/>
      <c r="L98" s="2"/>
      <c r="M98" s="2"/>
      <c r="N98" s="2"/>
      <c r="O98" s="2"/>
      <c r="P98" s="2"/>
    </row>
    <row r="99" spans="1:16" ht="15">
      <c r="A99" s="252" t="s">
        <v>115</v>
      </c>
      <c r="B99" s="196" t="s">
        <v>20</v>
      </c>
      <c r="C99" s="134">
        <v>1</v>
      </c>
      <c r="D99" s="134">
        <v>1</v>
      </c>
      <c r="E99" s="134">
        <v>1</v>
      </c>
      <c r="F99" s="134"/>
      <c r="G99" s="134"/>
      <c r="H99" s="134">
        <v>1</v>
      </c>
      <c r="I99" s="134"/>
      <c r="J99" s="360">
        <f t="shared" si="0"/>
        <v>1</v>
      </c>
      <c r="K99" s="2"/>
      <c r="L99" s="2"/>
      <c r="M99" s="2"/>
      <c r="N99" s="2"/>
      <c r="O99" s="2"/>
      <c r="P99" s="2"/>
    </row>
    <row r="100" spans="1:16" ht="15">
      <c r="A100" s="252" t="s">
        <v>116</v>
      </c>
      <c r="B100" s="196" t="s">
        <v>22</v>
      </c>
      <c r="C100" s="134"/>
      <c r="D100" s="134"/>
      <c r="E100" s="134"/>
      <c r="F100" s="134"/>
      <c r="G100" s="134"/>
      <c r="H100" s="134"/>
      <c r="I100" s="134"/>
      <c r="J100" s="360">
        <f t="shared" si="0"/>
        <v>0</v>
      </c>
      <c r="K100" s="2"/>
      <c r="L100" s="2"/>
      <c r="M100" s="2"/>
      <c r="N100" s="2"/>
      <c r="O100" s="2"/>
      <c r="P100" s="2"/>
    </row>
    <row r="101" spans="1:16" ht="15">
      <c r="A101" s="252" t="s">
        <v>117</v>
      </c>
      <c r="B101" s="196" t="s">
        <v>24</v>
      </c>
      <c r="C101" s="134"/>
      <c r="D101" s="134"/>
      <c r="E101" s="134"/>
      <c r="F101" s="134"/>
      <c r="G101" s="134"/>
      <c r="H101" s="134"/>
      <c r="I101" s="134"/>
      <c r="J101" s="360">
        <f t="shared" si="0"/>
        <v>0</v>
      </c>
      <c r="K101" s="2"/>
      <c r="L101" s="2"/>
      <c r="M101" s="2"/>
      <c r="N101" s="2"/>
      <c r="O101" s="2"/>
      <c r="P101" s="2"/>
    </row>
    <row r="102" spans="1:16" ht="15">
      <c r="A102" s="252" t="s">
        <v>118</v>
      </c>
      <c r="B102" s="198" t="s">
        <v>26</v>
      </c>
      <c r="C102" s="134"/>
      <c r="D102" s="134"/>
      <c r="E102" s="134"/>
      <c r="F102" s="134"/>
      <c r="G102" s="134"/>
      <c r="H102" s="134"/>
      <c r="I102" s="134"/>
      <c r="J102" s="360">
        <f t="shared" si="0"/>
        <v>0</v>
      </c>
      <c r="K102" s="2"/>
      <c r="L102" s="2"/>
      <c r="M102" s="2"/>
      <c r="N102" s="2"/>
      <c r="O102" s="2"/>
      <c r="P102" s="2"/>
    </row>
    <row r="103" spans="1:16" ht="15">
      <c r="A103" s="252" t="s">
        <v>119</v>
      </c>
      <c r="B103" s="227">
        <v>10</v>
      </c>
      <c r="C103" s="134"/>
      <c r="D103" s="134"/>
      <c r="E103" s="134"/>
      <c r="F103" s="134"/>
      <c r="G103" s="134"/>
      <c r="H103" s="134"/>
      <c r="I103" s="134"/>
      <c r="J103" s="274"/>
      <c r="K103" s="2"/>
      <c r="L103" s="2"/>
      <c r="M103" s="2"/>
      <c r="N103" s="2"/>
      <c r="O103" s="2"/>
      <c r="P103" s="2"/>
    </row>
    <row r="104" spans="1:16" ht="15">
      <c r="A104" s="252" t="s">
        <v>120</v>
      </c>
      <c r="B104" s="227">
        <v>11</v>
      </c>
      <c r="C104" s="134"/>
      <c r="D104" s="134"/>
      <c r="E104" s="134"/>
      <c r="F104" s="134"/>
      <c r="G104" s="134"/>
      <c r="H104" s="134"/>
      <c r="I104" s="134"/>
      <c r="J104" s="274"/>
      <c r="K104" s="2"/>
      <c r="L104" s="2"/>
      <c r="M104" s="2"/>
      <c r="N104" s="2"/>
      <c r="O104" s="2"/>
      <c r="P104" s="2"/>
    </row>
    <row r="105" spans="1:16" ht="15">
      <c r="A105" s="252" t="s">
        <v>121</v>
      </c>
      <c r="B105" s="227">
        <v>12</v>
      </c>
      <c r="C105" s="134"/>
      <c r="D105" s="134"/>
      <c r="E105" s="134"/>
      <c r="F105" s="134"/>
      <c r="G105" s="134"/>
      <c r="H105" s="134"/>
      <c r="I105" s="134"/>
      <c r="J105" s="274"/>
      <c r="K105" s="2"/>
      <c r="L105" s="2"/>
      <c r="M105" s="2"/>
      <c r="N105" s="2"/>
      <c r="O105" s="2"/>
      <c r="P105" s="2"/>
    </row>
    <row r="106" spans="1:16" ht="45">
      <c r="A106" s="199" t="s">
        <v>122</v>
      </c>
      <c r="B106" s="227">
        <v>13</v>
      </c>
      <c r="C106" s="134"/>
      <c r="D106" s="240" t="s">
        <v>63</v>
      </c>
      <c r="E106" s="240" t="s">
        <v>63</v>
      </c>
      <c r="F106" s="240" t="s">
        <v>63</v>
      </c>
      <c r="G106" s="240" t="s">
        <v>63</v>
      </c>
      <c r="H106" s="134"/>
      <c r="I106" s="134"/>
      <c r="J106" s="274"/>
      <c r="K106" s="2"/>
      <c r="L106" s="2"/>
      <c r="M106" s="2"/>
      <c r="N106" s="2"/>
      <c r="O106" s="2"/>
      <c r="P106" s="2"/>
    </row>
    <row r="107" spans="1:16" ht="82.5" customHeight="1">
      <c r="A107" s="275"/>
      <c r="B107" s="276"/>
      <c r="C107" s="276"/>
      <c r="D107" s="276"/>
      <c r="E107" s="276"/>
      <c r="F107" s="276"/>
      <c r="G107" s="276"/>
      <c r="H107" s="276"/>
      <c r="I107" s="277"/>
      <c r="J107" s="258"/>
      <c r="K107" s="2"/>
      <c r="L107" s="2"/>
      <c r="M107" s="2"/>
      <c r="N107" s="2"/>
      <c r="O107" s="2"/>
      <c r="P107" s="2"/>
    </row>
    <row r="108" spans="1:16" ht="18.75" customHeight="1">
      <c r="A108" s="484" t="s">
        <v>123</v>
      </c>
      <c r="B108" s="484"/>
      <c r="C108" s="484"/>
      <c r="D108" s="484"/>
      <c r="E108" s="484"/>
      <c r="F108" s="484"/>
      <c r="G108" s="484"/>
      <c r="H108" s="484"/>
      <c r="I108" s="484"/>
      <c r="J108" s="258"/>
      <c r="K108" s="2"/>
      <c r="L108" s="2"/>
      <c r="M108" s="2"/>
      <c r="N108" s="2"/>
      <c r="O108" s="2"/>
      <c r="P108" s="2"/>
    </row>
    <row r="109" spans="1:16" ht="15" customHeight="1">
      <c r="A109" s="495" t="s">
        <v>124</v>
      </c>
      <c r="B109" s="495"/>
      <c r="C109" s="495"/>
      <c r="D109" s="495"/>
      <c r="E109" s="495"/>
      <c r="F109" s="495"/>
      <c r="G109" s="495"/>
      <c r="H109" s="495"/>
      <c r="I109" s="495"/>
      <c r="J109" s="2"/>
      <c r="K109" s="2"/>
      <c r="L109" s="2"/>
      <c r="M109" s="2"/>
      <c r="N109" s="2"/>
      <c r="O109" s="2"/>
      <c r="P109" s="2"/>
    </row>
    <row r="110" spans="1:16" ht="15">
      <c r="A110" s="82"/>
      <c r="B110" s="82"/>
      <c r="C110" s="82"/>
      <c r="D110" s="82"/>
      <c r="E110" s="82"/>
      <c r="F110" s="2"/>
      <c r="G110" s="167"/>
      <c r="H110" s="167"/>
      <c r="I110" s="167"/>
      <c r="J110" s="2"/>
      <c r="K110" s="2"/>
      <c r="L110" s="278" t="s">
        <v>88</v>
      </c>
      <c r="M110" s="2"/>
      <c r="N110" s="2"/>
      <c r="O110" s="2"/>
      <c r="P110" s="2"/>
    </row>
    <row r="111" spans="1:16" ht="15.75" customHeight="1">
      <c r="A111" s="450" t="s">
        <v>37</v>
      </c>
      <c r="B111" s="450" t="s">
        <v>7</v>
      </c>
      <c r="C111" s="498" t="s">
        <v>125</v>
      </c>
      <c r="D111" s="498"/>
      <c r="E111" s="498"/>
      <c r="F111" s="498"/>
      <c r="G111" s="498"/>
      <c r="H111" s="498"/>
      <c r="I111" s="498"/>
      <c r="J111" s="498"/>
      <c r="K111" s="498"/>
      <c r="L111" s="498"/>
      <c r="M111" s="2"/>
      <c r="N111" s="2"/>
      <c r="O111" s="2"/>
      <c r="P111" s="2"/>
    </row>
    <row r="112" spans="1:16" ht="28.5">
      <c r="A112" s="450"/>
      <c r="B112" s="450"/>
      <c r="C112" s="75" t="s">
        <v>126</v>
      </c>
      <c r="D112" s="75" t="s">
        <v>127</v>
      </c>
      <c r="E112" s="75" t="s">
        <v>128</v>
      </c>
      <c r="F112" s="75" t="s">
        <v>129</v>
      </c>
      <c r="G112" s="75" t="s">
        <v>130</v>
      </c>
      <c r="H112" s="75" t="s">
        <v>131</v>
      </c>
      <c r="I112" s="75" t="s">
        <v>132</v>
      </c>
      <c r="J112" s="75" t="s">
        <v>133</v>
      </c>
      <c r="K112" s="75" t="s">
        <v>134</v>
      </c>
      <c r="L112" s="75" t="s">
        <v>135</v>
      </c>
      <c r="M112" s="2"/>
      <c r="N112" s="2"/>
      <c r="O112" s="2"/>
      <c r="P112" s="2"/>
    </row>
    <row r="113" spans="1:16" s="29" customFormat="1" ht="14.25">
      <c r="A113" s="75">
        <v>1</v>
      </c>
      <c r="B113" s="75">
        <v>2</v>
      </c>
      <c r="C113" s="75">
        <v>3</v>
      </c>
      <c r="D113" s="75">
        <v>4</v>
      </c>
      <c r="E113" s="75">
        <v>5</v>
      </c>
      <c r="F113" s="75">
        <v>6</v>
      </c>
      <c r="G113" s="75">
        <v>7</v>
      </c>
      <c r="H113" s="75">
        <v>8</v>
      </c>
      <c r="I113" s="75">
        <v>9</v>
      </c>
      <c r="J113" s="75">
        <v>10</v>
      </c>
      <c r="K113" s="75">
        <v>11</v>
      </c>
      <c r="L113" s="75">
        <v>12</v>
      </c>
      <c r="M113" s="27"/>
      <c r="N113" s="27"/>
      <c r="O113" s="27"/>
      <c r="P113" s="27"/>
    </row>
    <row r="114" spans="1:16" ht="30">
      <c r="A114" s="208" t="s">
        <v>136</v>
      </c>
      <c r="B114" s="196" t="s">
        <v>10</v>
      </c>
      <c r="C114" s="251">
        <f t="shared" ref="C114:L114" si="1">C116+C117+C118+C119+C120+C121+C122+C123+C124+C125+C126</f>
        <v>0</v>
      </c>
      <c r="D114" s="251">
        <v>2</v>
      </c>
      <c r="E114" s="251">
        <f t="shared" si="1"/>
        <v>0</v>
      </c>
      <c r="F114" s="251">
        <v>3</v>
      </c>
      <c r="G114" s="251">
        <v>3</v>
      </c>
      <c r="H114" s="251">
        <v>5</v>
      </c>
      <c r="I114" s="251">
        <f t="shared" si="1"/>
        <v>0</v>
      </c>
      <c r="J114" s="251">
        <v>1</v>
      </c>
      <c r="K114" s="251">
        <f t="shared" si="1"/>
        <v>0</v>
      </c>
      <c r="L114" s="251">
        <f t="shared" si="1"/>
        <v>0</v>
      </c>
      <c r="M114" s="173">
        <f>C114+D114+E114+F114+G114+H114+I114+J114+L114+K114</f>
        <v>14</v>
      </c>
      <c r="N114" s="105"/>
      <c r="O114" s="105"/>
      <c r="P114" s="105"/>
    </row>
    <row r="115" spans="1:16" ht="15">
      <c r="A115" s="259" t="s">
        <v>110</v>
      </c>
      <c r="B115" s="279"/>
      <c r="C115" s="280"/>
      <c r="D115" s="280"/>
      <c r="E115" s="280"/>
      <c r="F115" s="280"/>
      <c r="G115" s="280"/>
      <c r="H115" s="280"/>
      <c r="I115" s="281"/>
      <c r="J115" s="281"/>
      <c r="K115" s="281"/>
      <c r="L115" s="281"/>
      <c r="M115" s="173">
        <f t="shared" ref="M115:M123" si="2">C115+D115+E115+F115+G115+H115+I115+J115+L115+K115</f>
        <v>0</v>
      </c>
      <c r="N115" s="105"/>
      <c r="O115" s="105"/>
      <c r="P115" s="105"/>
    </row>
    <row r="116" spans="1:16" ht="15">
      <c r="A116" s="273" t="s">
        <v>111</v>
      </c>
      <c r="B116" s="198" t="s">
        <v>12</v>
      </c>
      <c r="C116" s="134"/>
      <c r="D116" s="134">
        <v>1</v>
      </c>
      <c r="E116" s="134"/>
      <c r="F116" s="134">
        <v>3</v>
      </c>
      <c r="G116" s="134">
        <v>1</v>
      </c>
      <c r="H116" s="134">
        <v>4</v>
      </c>
      <c r="I116" s="282"/>
      <c r="J116" s="282">
        <v>1</v>
      </c>
      <c r="K116" s="282"/>
      <c r="L116" s="282"/>
      <c r="M116" s="173">
        <f t="shared" si="2"/>
        <v>10</v>
      </c>
      <c r="N116" s="2"/>
      <c r="O116" s="2"/>
      <c r="P116" s="2"/>
    </row>
    <row r="117" spans="1:16" ht="15">
      <c r="A117" s="252" t="s">
        <v>112</v>
      </c>
      <c r="B117" s="196" t="s">
        <v>14</v>
      </c>
      <c r="C117" s="134"/>
      <c r="D117" s="134"/>
      <c r="E117" s="134"/>
      <c r="F117" s="134"/>
      <c r="G117" s="134">
        <v>1</v>
      </c>
      <c r="H117" s="134"/>
      <c r="I117" s="282"/>
      <c r="J117" s="282"/>
      <c r="K117" s="282"/>
      <c r="L117" s="282"/>
      <c r="M117" s="173">
        <f t="shared" si="2"/>
        <v>1</v>
      </c>
      <c r="N117" s="2"/>
      <c r="O117" s="2"/>
      <c r="P117" s="2"/>
    </row>
    <row r="118" spans="1:16" ht="15">
      <c r="A118" s="252" t="s">
        <v>113</v>
      </c>
      <c r="B118" s="198" t="s">
        <v>16</v>
      </c>
      <c r="C118" s="134"/>
      <c r="D118" s="134"/>
      <c r="E118" s="134"/>
      <c r="F118" s="134"/>
      <c r="G118" s="134">
        <v>1</v>
      </c>
      <c r="H118" s="134"/>
      <c r="I118" s="134"/>
      <c r="J118" s="134"/>
      <c r="K118" s="134"/>
      <c r="L118" s="134"/>
      <c r="M118" s="173">
        <f t="shared" si="2"/>
        <v>1</v>
      </c>
      <c r="N118" s="2"/>
      <c r="O118" s="2"/>
      <c r="P118" s="2"/>
    </row>
    <row r="119" spans="1:16" ht="15">
      <c r="A119" s="252" t="s">
        <v>114</v>
      </c>
      <c r="B119" s="196" t="s">
        <v>18</v>
      </c>
      <c r="C119" s="134"/>
      <c r="D119" s="134">
        <v>1</v>
      </c>
      <c r="E119" s="134"/>
      <c r="F119" s="134"/>
      <c r="G119" s="134"/>
      <c r="H119" s="134"/>
      <c r="I119" s="134"/>
      <c r="J119" s="134"/>
      <c r="K119" s="134"/>
      <c r="L119" s="134"/>
      <c r="M119" s="173">
        <f t="shared" si="2"/>
        <v>1</v>
      </c>
      <c r="N119" s="2"/>
      <c r="O119" s="2"/>
      <c r="P119" s="2"/>
    </row>
    <row r="120" spans="1:16" ht="15">
      <c r="A120" s="252" t="s">
        <v>115</v>
      </c>
      <c r="B120" s="196" t="s">
        <v>20</v>
      </c>
      <c r="C120" s="134"/>
      <c r="D120" s="134"/>
      <c r="E120" s="134"/>
      <c r="F120" s="134"/>
      <c r="G120" s="134"/>
      <c r="H120" s="134">
        <v>1</v>
      </c>
      <c r="I120" s="282"/>
      <c r="J120" s="282"/>
      <c r="K120" s="282"/>
      <c r="L120" s="282"/>
      <c r="M120" s="173">
        <f t="shared" si="2"/>
        <v>1</v>
      </c>
      <c r="N120" s="2"/>
      <c r="O120" s="2"/>
      <c r="P120" s="2"/>
    </row>
    <row r="121" spans="1:16" ht="15">
      <c r="A121" s="252" t="s">
        <v>116</v>
      </c>
      <c r="B121" s="196" t="s">
        <v>22</v>
      </c>
      <c r="C121" s="134"/>
      <c r="D121" s="134"/>
      <c r="E121" s="134"/>
      <c r="F121" s="134"/>
      <c r="G121" s="134"/>
      <c r="H121" s="134"/>
      <c r="I121" s="282"/>
      <c r="J121" s="282"/>
      <c r="K121" s="282"/>
      <c r="L121" s="282"/>
      <c r="M121" s="173">
        <f t="shared" si="2"/>
        <v>0</v>
      </c>
      <c r="N121" s="2"/>
      <c r="O121" s="2"/>
      <c r="P121" s="2"/>
    </row>
    <row r="122" spans="1:16" ht="15">
      <c r="A122" s="252" t="s">
        <v>117</v>
      </c>
      <c r="B122" s="196" t="s">
        <v>24</v>
      </c>
      <c r="C122" s="134"/>
      <c r="D122" s="134"/>
      <c r="E122" s="134"/>
      <c r="F122" s="134"/>
      <c r="G122" s="134"/>
      <c r="H122" s="134"/>
      <c r="I122" s="282"/>
      <c r="J122" s="282"/>
      <c r="K122" s="282"/>
      <c r="L122" s="282"/>
      <c r="M122" s="173">
        <f t="shared" si="2"/>
        <v>0</v>
      </c>
      <c r="N122" s="2"/>
      <c r="O122" s="2"/>
      <c r="P122" s="2"/>
    </row>
    <row r="123" spans="1:16" ht="15">
      <c r="A123" s="252" t="s">
        <v>118</v>
      </c>
      <c r="B123" s="198" t="s">
        <v>26</v>
      </c>
      <c r="C123" s="134"/>
      <c r="D123" s="134"/>
      <c r="E123" s="134"/>
      <c r="F123" s="134"/>
      <c r="G123" s="134"/>
      <c r="H123" s="134"/>
      <c r="I123" s="282"/>
      <c r="J123" s="282"/>
      <c r="K123" s="282"/>
      <c r="L123" s="282"/>
      <c r="M123" s="173">
        <f t="shared" si="2"/>
        <v>0</v>
      </c>
      <c r="N123" s="2"/>
      <c r="O123" s="2"/>
      <c r="P123" s="2"/>
    </row>
    <row r="124" spans="1:16" ht="15">
      <c r="A124" s="252" t="s">
        <v>119</v>
      </c>
      <c r="B124" s="227">
        <v>10</v>
      </c>
      <c r="C124" s="134"/>
      <c r="D124" s="134"/>
      <c r="E124" s="134"/>
      <c r="F124" s="134"/>
      <c r="G124" s="134"/>
      <c r="H124" s="134"/>
      <c r="I124" s="282"/>
      <c r="J124" s="282"/>
      <c r="K124" s="282"/>
      <c r="L124" s="282"/>
      <c r="M124" s="2"/>
      <c r="N124" s="2"/>
      <c r="O124" s="2"/>
      <c r="P124" s="2"/>
    </row>
    <row r="125" spans="1:16" ht="15">
      <c r="A125" s="252" t="s">
        <v>120</v>
      </c>
      <c r="B125" s="227">
        <v>11</v>
      </c>
      <c r="C125" s="134"/>
      <c r="D125" s="134"/>
      <c r="E125" s="134"/>
      <c r="F125" s="134"/>
      <c r="G125" s="134"/>
      <c r="H125" s="134"/>
      <c r="I125" s="282"/>
      <c r="J125" s="282"/>
      <c r="K125" s="282"/>
      <c r="L125" s="282"/>
      <c r="M125" s="2"/>
      <c r="N125" s="2"/>
      <c r="O125" s="2"/>
      <c r="P125" s="2"/>
    </row>
    <row r="126" spans="1:16" ht="15">
      <c r="A126" s="252" t="s">
        <v>121</v>
      </c>
      <c r="B126" s="227">
        <v>12</v>
      </c>
      <c r="C126" s="134"/>
      <c r="D126" s="134"/>
      <c r="E126" s="134"/>
      <c r="F126" s="134"/>
      <c r="G126" s="134"/>
      <c r="H126" s="134"/>
      <c r="I126" s="282"/>
      <c r="J126" s="282"/>
      <c r="K126" s="282"/>
      <c r="L126" s="282"/>
      <c r="M126" s="2"/>
      <c r="N126" s="2"/>
      <c r="O126" s="2"/>
      <c r="P126" s="2"/>
    </row>
    <row r="127" spans="1:16" ht="1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</row>
    <row r="128" spans="1:16" ht="18.75" customHeight="1">
      <c r="A128" s="496" t="s">
        <v>137</v>
      </c>
      <c r="B128" s="496"/>
      <c r="C128" s="496"/>
      <c r="D128" s="496"/>
      <c r="E128" s="496"/>
      <c r="F128" s="496"/>
      <c r="G128" s="496"/>
      <c r="H128" s="496"/>
      <c r="I128" s="496"/>
      <c r="J128" s="496"/>
      <c r="K128" s="496"/>
      <c r="L128" s="496"/>
      <c r="M128" s="496"/>
      <c r="N128" s="2"/>
      <c r="O128" s="2"/>
      <c r="P128" s="2"/>
    </row>
    <row r="129" spans="1:17" ht="15" customHeight="1">
      <c r="A129" s="493" t="s">
        <v>124</v>
      </c>
      <c r="B129" s="493"/>
      <c r="C129" s="493"/>
      <c r="D129" s="493"/>
      <c r="E129" s="493"/>
      <c r="F129" s="493"/>
      <c r="G129" s="493"/>
      <c r="H129" s="493"/>
      <c r="I129" s="493"/>
      <c r="J129" s="493"/>
      <c r="K129" s="493"/>
      <c r="L129" s="493"/>
      <c r="M129" s="107"/>
      <c r="N129" s="107"/>
      <c r="O129" s="107"/>
      <c r="P129" s="107"/>
    </row>
    <row r="130" spans="1:17" ht="15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497" t="s">
        <v>88</v>
      </c>
      <c r="K130" s="497"/>
      <c r="L130" s="497"/>
      <c r="M130" s="497"/>
      <c r="N130" s="497"/>
      <c r="O130" s="497"/>
      <c r="P130" s="497"/>
    </row>
    <row r="131" spans="1:17" ht="15.75" customHeight="1">
      <c r="A131" s="450" t="s">
        <v>37</v>
      </c>
      <c r="B131" s="450" t="s">
        <v>7</v>
      </c>
      <c r="C131" s="450" t="s">
        <v>138</v>
      </c>
      <c r="D131" s="494" t="s">
        <v>139</v>
      </c>
      <c r="E131" s="494"/>
      <c r="F131" s="494"/>
      <c r="G131" s="494"/>
      <c r="H131" s="494"/>
      <c r="I131" s="494"/>
      <c r="J131" s="450" t="s">
        <v>140</v>
      </c>
      <c r="K131" s="494" t="s">
        <v>141</v>
      </c>
      <c r="L131" s="494"/>
      <c r="M131" s="494"/>
      <c r="N131" s="494"/>
      <c r="O131" s="494"/>
      <c r="P131" s="494"/>
    </row>
    <row r="132" spans="1:17" ht="28.5">
      <c r="A132" s="450"/>
      <c r="B132" s="450"/>
      <c r="C132" s="450"/>
      <c r="D132" s="75" t="s">
        <v>142</v>
      </c>
      <c r="E132" s="75" t="s">
        <v>143</v>
      </c>
      <c r="F132" s="75" t="s">
        <v>144</v>
      </c>
      <c r="G132" s="75" t="s">
        <v>145</v>
      </c>
      <c r="H132" s="75" t="s">
        <v>146</v>
      </c>
      <c r="I132" s="75" t="s">
        <v>147</v>
      </c>
      <c r="J132" s="450"/>
      <c r="K132" s="75" t="s">
        <v>142</v>
      </c>
      <c r="L132" s="75" t="s">
        <v>143</v>
      </c>
      <c r="M132" s="75" t="s">
        <v>144</v>
      </c>
      <c r="N132" s="75" t="s">
        <v>145</v>
      </c>
      <c r="O132" s="75" t="s">
        <v>146</v>
      </c>
      <c r="P132" s="75" t="s">
        <v>147</v>
      </c>
    </row>
    <row r="133" spans="1:17" s="29" customFormat="1" ht="14.25">
      <c r="A133" s="75">
        <v>1</v>
      </c>
      <c r="B133" s="75">
        <v>2</v>
      </c>
      <c r="C133" s="75">
        <v>3</v>
      </c>
      <c r="D133" s="75">
        <v>4</v>
      </c>
      <c r="E133" s="75">
        <v>5</v>
      </c>
      <c r="F133" s="75">
        <v>6</v>
      </c>
      <c r="G133" s="75">
        <v>7</v>
      </c>
      <c r="H133" s="75">
        <v>8</v>
      </c>
      <c r="I133" s="75">
        <v>9</v>
      </c>
      <c r="J133" s="75">
        <v>10</v>
      </c>
      <c r="K133" s="75">
        <v>11</v>
      </c>
      <c r="L133" s="75">
        <v>12</v>
      </c>
      <c r="M133" s="75">
        <v>13</v>
      </c>
      <c r="N133" s="75">
        <v>14</v>
      </c>
      <c r="O133" s="75">
        <v>15</v>
      </c>
      <c r="P133" s="75">
        <v>16</v>
      </c>
    </row>
    <row r="134" spans="1:17" ht="15">
      <c r="A134" s="208" t="s">
        <v>148</v>
      </c>
      <c r="B134" s="196" t="s">
        <v>10</v>
      </c>
      <c r="C134" s="219">
        <v>14</v>
      </c>
      <c r="D134" s="134"/>
      <c r="E134" s="134"/>
      <c r="F134" s="134">
        <v>2</v>
      </c>
      <c r="G134" s="134">
        <v>3</v>
      </c>
      <c r="H134" s="134">
        <v>3</v>
      </c>
      <c r="I134" s="134">
        <v>6</v>
      </c>
      <c r="J134" s="219">
        <v>14</v>
      </c>
      <c r="K134" s="239"/>
      <c r="L134" s="239"/>
      <c r="M134" s="239">
        <v>2</v>
      </c>
      <c r="N134" s="239">
        <v>3</v>
      </c>
      <c r="O134" s="239">
        <v>3</v>
      </c>
      <c r="P134" s="239">
        <v>6</v>
      </c>
    </row>
    <row r="135" spans="1:17" ht="15">
      <c r="A135" s="159"/>
      <c r="B135" s="159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</row>
    <row r="136" spans="1:17" ht="15">
      <c r="A136" s="490" t="s">
        <v>149</v>
      </c>
      <c r="B136" s="490"/>
      <c r="C136" s="490"/>
      <c r="D136" s="490"/>
      <c r="E136" s="490"/>
      <c r="F136" s="490"/>
      <c r="G136" s="2"/>
      <c r="H136" s="2"/>
      <c r="I136" s="2"/>
      <c r="J136" s="2"/>
      <c r="K136" s="2"/>
      <c r="L136" s="2"/>
      <c r="M136" s="2"/>
      <c r="N136" s="2"/>
      <c r="O136" s="2"/>
      <c r="P136" s="2"/>
    </row>
    <row r="137" spans="1:17" ht="15.75" customHeight="1">
      <c r="A137" s="484" t="s">
        <v>150</v>
      </c>
      <c r="B137" s="484"/>
      <c r="C137" s="484"/>
      <c r="D137" s="484"/>
      <c r="E137" s="484"/>
      <c r="F137" s="484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spans="1:17" ht="15" customHeight="1">
      <c r="A138" s="483" t="s">
        <v>151</v>
      </c>
      <c r="B138" s="483"/>
      <c r="C138" s="483"/>
      <c r="D138" s="483"/>
      <c r="E138" s="483"/>
      <c r="F138" s="483"/>
      <c r="G138" s="485"/>
      <c r="H138" s="485"/>
      <c r="I138" s="2"/>
      <c r="J138" s="2"/>
      <c r="K138" s="2"/>
      <c r="L138" s="2"/>
      <c r="M138" s="2"/>
      <c r="N138" s="2"/>
      <c r="O138" s="2"/>
      <c r="P138" s="2"/>
    </row>
    <row r="139" spans="1:17" ht="15.75" customHeight="1">
      <c r="A139" s="450" t="s">
        <v>37</v>
      </c>
      <c r="B139" s="450" t="s">
        <v>7</v>
      </c>
      <c r="C139" s="450" t="s">
        <v>152</v>
      </c>
      <c r="D139" s="486" t="s">
        <v>153</v>
      </c>
      <c r="E139" s="487"/>
      <c r="F139" s="487"/>
      <c r="G139" s="488"/>
      <c r="H139" s="489" t="s">
        <v>154</v>
      </c>
      <c r="I139" s="2"/>
      <c r="J139" s="2"/>
      <c r="K139" s="2"/>
      <c r="L139" s="2"/>
      <c r="M139" s="2"/>
      <c r="N139" s="2"/>
      <c r="O139" s="2"/>
      <c r="P139" s="2"/>
    </row>
    <row r="140" spans="1:17" ht="42.75">
      <c r="A140" s="450"/>
      <c r="B140" s="450"/>
      <c r="C140" s="450"/>
      <c r="D140" s="212" t="s">
        <v>155</v>
      </c>
      <c r="E140" s="212" t="s">
        <v>156</v>
      </c>
      <c r="F140" s="212" t="s">
        <v>157</v>
      </c>
      <c r="G140" s="75" t="s">
        <v>158</v>
      </c>
      <c r="H140" s="489"/>
      <c r="I140" s="2"/>
      <c r="J140" s="2"/>
      <c r="K140" s="2"/>
      <c r="L140" s="2"/>
      <c r="M140" s="2"/>
      <c r="N140" s="2"/>
      <c r="O140" s="2"/>
      <c r="P140" s="2"/>
    </row>
    <row r="141" spans="1:17" s="29" customFormat="1" ht="14.25">
      <c r="A141" s="75">
        <v>1</v>
      </c>
      <c r="B141" s="75">
        <v>2</v>
      </c>
      <c r="C141" s="75">
        <v>3</v>
      </c>
      <c r="D141" s="75">
        <v>4</v>
      </c>
      <c r="E141" s="75">
        <v>5</v>
      </c>
      <c r="F141" s="75">
        <v>6</v>
      </c>
      <c r="G141" s="75">
        <v>7</v>
      </c>
      <c r="H141" s="75">
        <v>8</v>
      </c>
      <c r="I141" s="27"/>
      <c r="J141" s="27"/>
      <c r="K141" s="27"/>
      <c r="L141" s="27"/>
      <c r="M141" s="27"/>
      <c r="N141" s="27"/>
      <c r="O141" s="27"/>
      <c r="P141" s="27"/>
      <c r="Q141" s="28"/>
    </row>
    <row r="142" spans="1:17" ht="15">
      <c r="A142" s="208" t="s">
        <v>159</v>
      </c>
      <c r="B142" s="196" t="s">
        <v>10</v>
      </c>
      <c r="C142" s="251">
        <v>1664</v>
      </c>
      <c r="D142" s="134"/>
      <c r="E142" s="134">
        <v>1664</v>
      </c>
      <c r="F142" s="134"/>
      <c r="G142" s="134"/>
      <c r="H142" s="134"/>
      <c r="I142" s="105"/>
      <c r="J142" s="105"/>
      <c r="K142" s="105"/>
      <c r="L142" s="105"/>
      <c r="M142" s="105"/>
      <c r="N142" s="105"/>
      <c r="O142" s="105"/>
      <c r="P142" s="105"/>
      <c r="Q142" s="25"/>
    </row>
    <row r="143" spans="1:17" ht="45">
      <c r="A143" s="283" t="s">
        <v>160</v>
      </c>
      <c r="B143" s="198" t="s">
        <v>12</v>
      </c>
      <c r="C143" s="251">
        <v>1664</v>
      </c>
      <c r="D143" s="134"/>
      <c r="E143" s="134">
        <v>1664</v>
      </c>
      <c r="F143" s="134"/>
      <c r="G143" s="134"/>
      <c r="H143" s="134"/>
      <c r="I143" s="105"/>
      <c r="J143" s="105"/>
      <c r="K143" s="105"/>
      <c r="L143" s="105"/>
      <c r="M143" s="105"/>
      <c r="N143" s="105"/>
      <c r="O143" s="105"/>
      <c r="P143" s="105"/>
      <c r="Q143" s="25"/>
    </row>
    <row r="144" spans="1:17" ht="45">
      <c r="A144" s="273" t="s">
        <v>161</v>
      </c>
      <c r="B144" s="284" t="s">
        <v>14</v>
      </c>
      <c r="C144" s="134">
        <v>788</v>
      </c>
      <c r="D144" s="285" t="s">
        <v>63</v>
      </c>
      <c r="E144" s="285" t="s">
        <v>63</v>
      </c>
      <c r="F144" s="285" t="s">
        <v>63</v>
      </c>
      <c r="G144" s="285" t="s">
        <v>63</v>
      </c>
      <c r="H144" s="234" t="s">
        <v>63</v>
      </c>
      <c r="I144" s="2"/>
      <c r="J144" s="2"/>
      <c r="K144" s="2"/>
      <c r="L144" s="2"/>
      <c r="M144" s="2"/>
      <c r="N144" s="2"/>
      <c r="O144" s="2"/>
      <c r="P144" s="2"/>
    </row>
    <row r="145" spans="1:16" ht="60">
      <c r="A145" s="252" t="s">
        <v>162</v>
      </c>
      <c r="B145" s="196" t="s">
        <v>16</v>
      </c>
      <c r="C145" s="134">
        <v>130</v>
      </c>
      <c r="D145" s="285" t="s">
        <v>63</v>
      </c>
      <c r="E145" s="285" t="s">
        <v>63</v>
      </c>
      <c r="F145" s="285" t="s">
        <v>63</v>
      </c>
      <c r="G145" s="285" t="s">
        <v>63</v>
      </c>
      <c r="H145" s="285" t="s">
        <v>63</v>
      </c>
      <c r="I145" s="2"/>
      <c r="J145" s="2"/>
      <c r="K145" s="2"/>
      <c r="L145" s="2"/>
      <c r="M145" s="2"/>
      <c r="N145" s="2"/>
      <c r="O145" s="2"/>
      <c r="P145" s="2"/>
    </row>
    <row r="146" spans="1:16" ht="30">
      <c r="A146" s="208" t="s">
        <v>163</v>
      </c>
      <c r="B146" s="196" t="s">
        <v>18</v>
      </c>
      <c r="C146" s="134">
        <v>671</v>
      </c>
      <c r="D146" s="285" t="s">
        <v>63</v>
      </c>
      <c r="E146" s="285" t="s">
        <v>63</v>
      </c>
      <c r="F146" s="285" t="s">
        <v>63</v>
      </c>
      <c r="G146" s="285" t="s">
        <v>63</v>
      </c>
      <c r="H146" s="285" t="s">
        <v>63</v>
      </c>
      <c r="I146" s="2"/>
      <c r="J146" s="2"/>
      <c r="K146" s="2"/>
      <c r="L146" s="2"/>
      <c r="M146" s="2"/>
      <c r="N146" s="2"/>
      <c r="O146" s="2"/>
      <c r="P146" s="2"/>
    </row>
    <row r="147" spans="1:16" ht="87.75" customHeight="1">
      <c r="A147" s="286"/>
      <c r="B147" s="287"/>
      <c r="C147" s="288"/>
      <c r="D147" s="289"/>
      <c r="E147" s="289"/>
      <c r="F147" s="289"/>
      <c r="G147" s="2"/>
      <c r="H147" s="2"/>
      <c r="I147" s="2"/>
      <c r="J147" s="2"/>
      <c r="K147" s="2"/>
      <c r="L147" s="2"/>
      <c r="M147" s="2"/>
      <c r="N147" s="2"/>
      <c r="O147" s="2"/>
      <c r="P147" s="2"/>
    </row>
    <row r="148" spans="1:16" ht="15.75" customHeight="1">
      <c r="A148" s="482" t="s">
        <v>164</v>
      </c>
      <c r="B148" s="482"/>
      <c r="C148" s="482"/>
      <c r="D148" s="435"/>
      <c r="E148" s="435"/>
      <c r="F148" s="290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1:16" ht="28.5">
      <c r="A149" s="194" t="s">
        <v>37</v>
      </c>
      <c r="B149" s="75" t="s">
        <v>7</v>
      </c>
      <c r="C149" s="261" t="s">
        <v>165</v>
      </c>
      <c r="D149" s="119"/>
      <c r="E149" s="119"/>
      <c r="F149" s="291"/>
      <c r="G149" s="2"/>
      <c r="H149" s="2"/>
      <c r="I149" s="2"/>
      <c r="J149" s="2"/>
      <c r="K149" s="2"/>
      <c r="L149" s="2"/>
      <c r="M149" s="2"/>
      <c r="N149" s="2"/>
      <c r="O149" s="2"/>
      <c r="P149" s="121"/>
    </row>
    <row r="150" spans="1:16" ht="15">
      <c r="A150" s="292">
        <v>1</v>
      </c>
      <c r="B150" s="293">
        <v>2</v>
      </c>
      <c r="C150" s="294">
        <v>3</v>
      </c>
      <c r="D150" s="119"/>
      <c r="E150" s="119"/>
      <c r="F150" s="291"/>
      <c r="G150" s="2"/>
      <c r="H150" s="2"/>
      <c r="I150" s="2"/>
      <c r="J150" s="2"/>
      <c r="K150" s="2"/>
      <c r="L150" s="2"/>
      <c r="M150" s="2"/>
      <c r="N150" s="2"/>
      <c r="O150" s="2"/>
      <c r="P150" s="121"/>
    </row>
    <row r="151" spans="1:16" ht="15">
      <c r="A151" s="295" t="s">
        <v>166</v>
      </c>
      <c r="B151" s="296" t="s">
        <v>10</v>
      </c>
      <c r="C151" s="297">
        <v>1</v>
      </c>
      <c r="D151" s="434"/>
      <c r="E151" s="434"/>
      <c r="F151" s="290"/>
      <c r="G151" s="2"/>
      <c r="H151" s="2"/>
      <c r="I151" s="2"/>
      <c r="J151" s="2"/>
      <c r="K151" s="2"/>
      <c r="L151" s="2"/>
      <c r="M151" s="2"/>
      <c r="N151" s="2"/>
      <c r="O151" s="2"/>
      <c r="P151" s="127"/>
    </row>
    <row r="152" spans="1:16" ht="15">
      <c r="A152" s="298" t="s">
        <v>167</v>
      </c>
      <c r="B152" s="198" t="s">
        <v>12</v>
      </c>
      <c r="C152" s="134">
        <v>1</v>
      </c>
      <c r="D152" s="434"/>
      <c r="E152" s="434"/>
      <c r="F152" s="290"/>
      <c r="G152" s="2"/>
      <c r="H152" s="2"/>
      <c r="I152" s="2"/>
      <c r="J152" s="2"/>
      <c r="K152" s="2"/>
      <c r="L152" s="2"/>
      <c r="M152" s="2"/>
      <c r="N152" s="2"/>
      <c r="O152" s="2"/>
      <c r="P152" s="127"/>
    </row>
    <row r="153" spans="1:16" ht="15">
      <c r="A153" s="298" t="s">
        <v>168</v>
      </c>
      <c r="B153" s="198" t="s">
        <v>14</v>
      </c>
      <c r="C153" s="134">
        <v>0</v>
      </c>
      <c r="D153" s="434"/>
      <c r="E153" s="434"/>
      <c r="F153" s="290"/>
      <c r="G153" s="2"/>
      <c r="H153" s="2"/>
      <c r="I153" s="2"/>
      <c r="J153" s="2"/>
      <c r="K153" s="2"/>
      <c r="L153" s="2"/>
      <c r="M153" s="2"/>
      <c r="N153" s="2"/>
      <c r="O153" s="2"/>
      <c r="P153" s="127"/>
    </row>
    <row r="154" spans="1:16" ht="15">
      <c r="A154" s="298" t="s">
        <v>169</v>
      </c>
      <c r="B154" s="198" t="s">
        <v>16</v>
      </c>
      <c r="C154" s="134">
        <v>0</v>
      </c>
      <c r="D154" s="434"/>
      <c r="E154" s="434"/>
      <c r="F154" s="290"/>
      <c r="G154" s="2"/>
      <c r="H154" s="2"/>
      <c r="I154" s="2"/>
      <c r="J154" s="2"/>
      <c r="K154" s="2"/>
      <c r="L154" s="2"/>
      <c r="M154" s="2"/>
      <c r="N154" s="2"/>
      <c r="O154" s="2"/>
      <c r="P154" s="2"/>
    </row>
    <row r="155" spans="1:16" ht="15">
      <c r="A155" s="298" t="s">
        <v>170</v>
      </c>
      <c r="B155" s="198" t="s">
        <v>18</v>
      </c>
      <c r="C155" s="134">
        <v>1</v>
      </c>
      <c r="D155" s="434"/>
      <c r="E155" s="434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1:16" ht="1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1:16" ht="15.75" customHeight="1">
      <c r="A157" s="484" t="s">
        <v>171</v>
      </c>
      <c r="B157" s="484"/>
      <c r="C157" s="484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1:16" ht="15" customHeight="1">
      <c r="A158" s="483" t="s">
        <v>172</v>
      </c>
      <c r="B158" s="483"/>
      <c r="C158" s="483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1:16" ht="28.5">
      <c r="A159" s="194" t="s">
        <v>37</v>
      </c>
      <c r="B159" s="194" t="s">
        <v>7</v>
      </c>
      <c r="C159" s="211" t="s">
        <v>173</v>
      </c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1:16" ht="15">
      <c r="A160" s="129">
        <v>1</v>
      </c>
      <c r="B160" s="129">
        <v>2</v>
      </c>
      <c r="C160" s="130">
        <v>3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131"/>
    </row>
    <row r="161" spans="1:16" ht="15">
      <c r="A161" s="208" t="s">
        <v>174</v>
      </c>
      <c r="B161" s="196" t="s">
        <v>10</v>
      </c>
      <c r="C161" s="134">
        <v>0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131"/>
    </row>
    <row r="162" spans="1:16" ht="15">
      <c r="A162" s="208" t="s">
        <v>175</v>
      </c>
      <c r="B162" s="196" t="s">
        <v>12</v>
      </c>
      <c r="C162" s="134">
        <v>0</v>
      </c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131"/>
    </row>
    <row r="163" spans="1:16" ht="15">
      <c r="A163" s="299" t="s">
        <v>176</v>
      </c>
      <c r="B163" s="284" t="s">
        <v>14</v>
      </c>
      <c r="C163" s="134">
        <v>1</v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131"/>
    </row>
    <row r="164" spans="1:16" ht="15">
      <c r="A164" s="208" t="s">
        <v>177</v>
      </c>
      <c r="B164" s="196" t="s">
        <v>16</v>
      </c>
      <c r="C164" s="134">
        <v>1</v>
      </c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131"/>
    </row>
    <row r="165" spans="1:16" ht="15">
      <c r="A165" s="208" t="s">
        <v>178</v>
      </c>
      <c r="B165" s="196" t="s">
        <v>18</v>
      </c>
      <c r="C165" s="134">
        <v>1</v>
      </c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131"/>
    </row>
    <row r="166" spans="1:16" ht="15">
      <c r="A166" s="208" t="s">
        <v>179</v>
      </c>
      <c r="B166" s="196" t="s">
        <v>20</v>
      </c>
      <c r="C166" s="134">
        <v>1</v>
      </c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</row>
    <row r="167" spans="1:16" ht="15">
      <c r="A167" s="299" t="s">
        <v>180</v>
      </c>
      <c r="B167" s="284" t="s">
        <v>22</v>
      </c>
      <c r="C167" s="134">
        <v>1</v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1:16" ht="15">
      <c r="A168" s="299" t="s">
        <v>181</v>
      </c>
      <c r="B168" s="284"/>
      <c r="C168" s="300"/>
      <c r="D168" s="2"/>
      <c r="E168" s="2"/>
      <c r="F168" s="135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1:16" ht="15">
      <c r="A169" s="299" t="s">
        <v>182</v>
      </c>
      <c r="B169" s="284" t="s">
        <v>24</v>
      </c>
      <c r="C169" s="134">
        <v>0</v>
      </c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1:16" ht="15">
      <c r="A170" s="208" t="s">
        <v>183</v>
      </c>
      <c r="B170" s="196" t="s">
        <v>26</v>
      </c>
      <c r="C170" s="134">
        <v>0</v>
      </c>
      <c r="D170" s="2"/>
      <c r="E170" s="2"/>
      <c r="F170" s="105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1:16" ht="15">
      <c r="A171" s="192"/>
      <c r="B171" s="301"/>
      <c r="C171" s="138"/>
      <c r="D171" s="2"/>
      <c r="E171" s="2"/>
      <c r="F171" s="105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1:16" ht="15">
      <c r="A172" s="192"/>
      <c r="B172" s="301"/>
      <c r="C172" s="138"/>
      <c r="D172" s="2"/>
      <c r="E172" s="2"/>
      <c r="F172" s="105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1:16" ht="15">
      <c r="A173" s="192"/>
      <c r="B173" s="192"/>
      <c r="C173" s="138"/>
      <c r="D173" s="2"/>
      <c r="E173" s="2"/>
      <c r="F173" s="105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1:16" ht="15.75" customHeight="1">
      <c r="A174" s="484" t="s">
        <v>184</v>
      </c>
      <c r="B174" s="484"/>
      <c r="C174" s="484"/>
      <c r="D174" s="2"/>
      <c r="E174" s="2"/>
      <c r="F174" s="105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1:16" ht="15" customHeight="1">
      <c r="A175" s="483" t="s">
        <v>172</v>
      </c>
      <c r="B175" s="483"/>
      <c r="C175" s="483"/>
      <c r="D175" s="2"/>
      <c r="E175" s="2"/>
      <c r="F175" s="105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1:16" ht="28.5">
      <c r="A176" s="194" t="s">
        <v>37</v>
      </c>
      <c r="B176" s="194" t="s">
        <v>7</v>
      </c>
      <c r="C176" s="211" t="s">
        <v>173</v>
      </c>
      <c r="D176" s="2"/>
      <c r="E176" s="2"/>
      <c r="F176" s="105"/>
      <c r="G176" s="2"/>
      <c r="H176" s="2"/>
      <c r="I176" s="2"/>
      <c r="J176" s="2"/>
      <c r="K176" s="2"/>
      <c r="L176" s="2"/>
      <c r="M176" s="2"/>
      <c r="N176" s="2"/>
      <c r="O176" s="2"/>
      <c r="P176" s="2"/>
    </row>
    <row r="177" spans="1:16" ht="15">
      <c r="A177" s="140">
        <v>1</v>
      </c>
      <c r="B177" s="140">
        <v>2</v>
      </c>
      <c r="C177" s="140">
        <v>3</v>
      </c>
      <c r="D177" s="2"/>
      <c r="E177" s="2"/>
      <c r="F177" s="105"/>
      <c r="G177" s="2"/>
      <c r="H177" s="2"/>
      <c r="I177" s="2"/>
      <c r="J177" s="2"/>
      <c r="K177" s="2"/>
      <c r="L177" s="2"/>
      <c r="M177" s="2"/>
      <c r="N177" s="2"/>
      <c r="O177" s="2"/>
      <c r="P177" s="2"/>
    </row>
    <row r="178" spans="1:16" ht="15">
      <c r="A178" s="214" t="s">
        <v>185</v>
      </c>
      <c r="B178" s="196" t="s">
        <v>10</v>
      </c>
      <c r="C178" s="134">
        <v>5</v>
      </c>
      <c r="D178" s="2"/>
      <c r="E178" s="2"/>
      <c r="F178" s="206"/>
      <c r="G178" s="2"/>
      <c r="H178" s="2"/>
      <c r="I178" s="2"/>
      <c r="J178" s="2"/>
      <c r="K178" s="2"/>
      <c r="L178" s="2"/>
      <c r="M178" s="2"/>
      <c r="N178" s="2"/>
      <c r="O178" s="2"/>
      <c r="P178" s="131"/>
    </row>
    <row r="179" spans="1:16" ht="15">
      <c r="A179" s="214" t="s">
        <v>186</v>
      </c>
      <c r="B179" s="196" t="s">
        <v>12</v>
      </c>
      <c r="C179" s="134">
        <v>1</v>
      </c>
      <c r="D179" s="2"/>
      <c r="E179" s="2"/>
      <c r="F179" s="105"/>
      <c r="G179" s="2"/>
      <c r="H179" s="2"/>
      <c r="I179" s="2"/>
      <c r="J179" s="2"/>
      <c r="K179" s="2"/>
      <c r="L179" s="2"/>
      <c r="M179" s="2"/>
      <c r="N179" s="2"/>
      <c r="O179" s="2"/>
      <c r="P179" s="131"/>
    </row>
    <row r="180" spans="1:16" ht="30">
      <c r="A180" s="214" t="s">
        <v>199</v>
      </c>
      <c r="B180" s="196" t="s">
        <v>14</v>
      </c>
      <c r="C180" s="134">
        <v>4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131"/>
    </row>
    <row r="181" spans="1:16" ht="30">
      <c r="A181" s="214" t="s">
        <v>200</v>
      </c>
      <c r="B181" s="196" t="s">
        <v>16</v>
      </c>
      <c r="C181" s="134">
        <v>1</v>
      </c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131"/>
    </row>
    <row r="182" spans="1:16" ht="15">
      <c r="A182" s="214" t="s">
        <v>189</v>
      </c>
      <c r="B182" s="196" t="s">
        <v>18</v>
      </c>
      <c r="C182" s="134">
        <v>1</v>
      </c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131"/>
    </row>
    <row r="183" spans="1:16" ht="45">
      <c r="A183" s="214" t="s">
        <v>190</v>
      </c>
      <c r="B183" s="196" t="s">
        <v>20</v>
      </c>
      <c r="C183" s="134">
        <v>1</v>
      </c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131"/>
    </row>
    <row r="184" spans="1:16" ht="15">
      <c r="A184" s="192"/>
      <c r="B184" s="302"/>
      <c r="C184" s="206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</row>
    <row r="185" spans="1:16" ht="60">
      <c r="A185" s="303" t="s">
        <v>191</v>
      </c>
      <c r="B185" s="165"/>
      <c r="C185" s="260" t="s">
        <v>206</v>
      </c>
      <c r="D185" s="165"/>
      <c r="E185" s="146" t="s">
        <v>221</v>
      </c>
      <c r="F185" s="2"/>
      <c r="G185" s="146"/>
      <c r="H185" s="2"/>
      <c r="I185" s="2"/>
      <c r="J185" s="2"/>
      <c r="K185" s="2"/>
      <c r="L185" s="2"/>
      <c r="M185" s="2"/>
      <c r="N185" s="2"/>
      <c r="O185" s="2"/>
      <c r="P185" s="2"/>
    </row>
    <row r="186" spans="1:16" ht="15">
      <c r="A186" s="304"/>
      <c r="B186" s="165"/>
      <c r="C186" s="166" t="s">
        <v>192</v>
      </c>
      <c r="D186" s="165"/>
      <c r="E186" s="166" t="s">
        <v>193</v>
      </c>
      <c r="F186" s="2"/>
      <c r="G186" s="166" t="s">
        <v>194</v>
      </c>
      <c r="H186" s="2"/>
      <c r="I186" s="2"/>
      <c r="J186" s="2"/>
      <c r="K186" s="2"/>
      <c r="L186" s="2"/>
      <c r="M186" s="2"/>
      <c r="N186" s="2"/>
      <c r="O186" s="2"/>
      <c r="P186" s="2"/>
    </row>
    <row r="187" spans="1:16" ht="15">
      <c r="A187" s="165"/>
      <c r="B187" s="516">
        <v>89283624105</v>
      </c>
      <c r="C187" s="516"/>
      <c r="D187" s="165"/>
      <c r="E187" s="533" t="s">
        <v>222</v>
      </c>
      <c r="F187" s="534"/>
      <c r="G187" s="534"/>
      <c r="H187" s="2"/>
      <c r="I187" s="2"/>
      <c r="J187" s="2"/>
      <c r="K187" s="2"/>
      <c r="L187" s="2"/>
      <c r="M187" s="2"/>
      <c r="N187" s="2"/>
      <c r="O187" s="2"/>
      <c r="P187" s="2"/>
    </row>
    <row r="188" spans="1:16" ht="15">
      <c r="A188" s="165"/>
      <c r="B188" s="165"/>
      <c r="C188" s="192" t="s">
        <v>195</v>
      </c>
      <c r="D188" s="165"/>
      <c r="E188" s="305" t="s">
        <v>196</v>
      </c>
      <c r="F188" s="2"/>
      <c r="G188" s="2" t="s">
        <v>197</v>
      </c>
      <c r="H188" s="2"/>
      <c r="I188" s="2"/>
      <c r="J188" s="2"/>
      <c r="K188" s="2"/>
      <c r="L188" s="2"/>
      <c r="M188" s="2"/>
      <c r="N188" s="2"/>
      <c r="O188" s="2"/>
      <c r="P188" s="2"/>
    </row>
    <row r="189" spans="1:16" ht="15">
      <c r="A189" s="165"/>
      <c r="B189" s="165"/>
      <c r="C189" s="165"/>
      <c r="D189" s="165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1:16" ht="18.75">
      <c r="A190" s="160"/>
      <c r="B190" s="160"/>
      <c r="C190" s="160"/>
      <c r="D190" s="160"/>
      <c r="E190" s="157"/>
      <c r="F190" s="157"/>
      <c r="G190" s="157"/>
      <c r="H190" s="157"/>
      <c r="I190" s="2"/>
      <c r="J190" s="2"/>
      <c r="K190" s="2"/>
      <c r="L190" s="2"/>
      <c r="M190" s="2"/>
      <c r="N190" s="2"/>
      <c r="O190" s="2"/>
      <c r="P190" s="2"/>
    </row>
    <row r="191" spans="1:16" ht="18.75">
      <c r="A191" s="160"/>
      <c r="B191" s="160"/>
      <c r="C191" s="160"/>
      <c r="D191" s="160"/>
      <c r="E191" s="157"/>
      <c r="F191" s="157"/>
      <c r="G191" s="157"/>
      <c r="H191" s="157"/>
      <c r="I191" s="2"/>
      <c r="J191" s="2"/>
      <c r="K191" s="2"/>
      <c r="L191" s="2"/>
      <c r="M191" s="2"/>
      <c r="N191" s="2"/>
      <c r="O191" s="2"/>
      <c r="P191" s="2"/>
    </row>
    <row r="192" spans="1:16" ht="15">
      <c r="A192" s="144"/>
      <c r="B192" s="144"/>
      <c r="C192" s="144"/>
      <c r="D192" s="144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6" ht="15">
      <c r="A193" s="144"/>
      <c r="B193" s="144"/>
      <c r="C193" s="144"/>
      <c r="D193" s="144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1:16" ht="15">
      <c r="A194" s="144"/>
      <c r="B194" s="144"/>
      <c r="C194" s="144"/>
      <c r="D194" s="144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1:16" ht="15">
      <c r="A195" s="144"/>
      <c r="B195" s="144"/>
      <c r="C195" s="144"/>
      <c r="D195" s="144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1:16" ht="15">
      <c r="A196" s="144"/>
      <c r="B196" s="144"/>
      <c r="C196" s="144"/>
      <c r="D196" s="144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1:16" ht="15">
      <c r="A197" s="144"/>
      <c r="B197" s="144"/>
      <c r="C197" s="144"/>
      <c r="D197" s="144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1:16" ht="15">
      <c r="A198" s="144"/>
      <c r="B198" s="144"/>
      <c r="C198" s="144"/>
      <c r="D198" s="144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6" ht="15">
      <c r="A199" s="144"/>
      <c r="B199" s="144"/>
      <c r="C199" s="144"/>
      <c r="D199" s="144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1:16" ht="15">
      <c r="A200" s="144"/>
      <c r="B200" s="144"/>
      <c r="C200" s="144"/>
      <c r="D200" s="144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1:16" ht="15">
      <c r="A201" s="144"/>
      <c r="B201" s="144"/>
      <c r="C201" s="144"/>
      <c r="D201" s="144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6" ht="15">
      <c r="A202" s="144"/>
      <c r="B202" s="144"/>
      <c r="C202" s="144"/>
      <c r="D202" s="144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1:16" ht="15">
      <c r="A203" s="144"/>
      <c r="B203" s="144"/>
      <c r="C203" s="144"/>
      <c r="D203" s="144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1:16" ht="15">
      <c r="A204" s="144"/>
      <c r="B204" s="144"/>
      <c r="C204" s="144"/>
      <c r="D204" s="144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1:16" ht="15">
      <c r="A205" s="144"/>
      <c r="B205" s="144"/>
      <c r="C205" s="144"/>
      <c r="D205" s="144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</row>
    <row r="206" spans="1:16" ht="15">
      <c r="A206" s="144"/>
      <c r="B206" s="144"/>
      <c r="C206" s="144"/>
      <c r="D206" s="144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1:16" ht="15">
      <c r="A207" s="144"/>
      <c r="B207" s="144"/>
      <c r="C207" s="144"/>
      <c r="D207" s="144"/>
      <c r="E207" s="2"/>
      <c r="F207" s="2"/>
      <c r="G207" s="135"/>
      <c r="H207" s="2"/>
      <c r="I207" s="2"/>
      <c r="J207" s="2"/>
      <c r="K207" s="2"/>
      <c r="L207" s="2"/>
      <c r="M207" s="2"/>
      <c r="N207" s="2"/>
      <c r="O207" s="2"/>
      <c r="P207" s="2"/>
    </row>
    <row r="208" spans="1:16" ht="15">
      <c r="A208" s="144"/>
      <c r="B208" s="144"/>
      <c r="C208" s="144"/>
      <c r="D208" s="144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ht="15">
      <c r="A209" s="144"/>
      <c r="B209" s="144"/>
      <c r="C209" s="144"/>
      <c r="D209" s="144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1:16" ht="15">
      <c r="A210" s="144"/>
      <c r="B210" s="144"/>
      <c r="C210" s="144"/>
      <c r="D210" s="144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1:16" ht="15">
      <c r="A211" s="144"/>
      <c r="B211" s="144"/>
      <c r="C211" s="144"/>
      <c r="D211" s="144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</row>
    <row r="212" spans="1:16" ht="15">
      <c r="A212" s="144"/>
      <c r="B212" s="144"/>
      <c r="C212" s="144"/>
      <c r="D212" s="144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</row>
    <row r="213" spans="1:16" ht="15">
      <c r="A213" s="144"/>
      <c r="B213" s="144"/>
      <c r="C213" s="144"/>
      <c r="D213" s="144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</row>
    <row r="214" spans="1:16" ht="15">
      <c r="A214" s="144"/>
      <c r="B214" s="144"/>
      <c r="C214" s="144"/>
      <c r="D214" s="144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</row>
    <row r="215" spans="1:16" ht="15">
      <c r="A215" s="144"/>
      <c r="B215" s="144"/>
      <c r="C215" s="144"/>
      <c r="D215" s="144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1:16" ht="15">
      <c r="A216" s="144"/>
      <c r="B216" s="144"/>
      <c r="C216" s="144"/>
      <c r="D216" s="144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1:16" ht="15">
      <c r="A217" s="144"/>
      <c r="B217" s="144"/>
      <c r="C217" s="144"/>
      <c r="D217" s="144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1:16" ht="15">
      <c r="A218" s="144"/>
      <c r="B218" s="144"/>
      <c r="C218" s="144"/>
      <c r="D218" s="144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ht="15">
      <c r="A219" s="144"/>
      <c r="B219" s="144"/>
      <c r="C219" s="144"/>
      <c r="D219" s="144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ht="15">
      <c r="A220" s="144"/>
      <c r="B220" s="144"/>
      <c r="C220" s="144"/>
      <c r="D220" s="144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ht="15">
      <c r="A221" s="144"/>
      <c r="B221" s="144"/>
      <c r="C221" s="144"/>
      <c r="D221" s="144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ht="15">
      <c r="A222" s="144"/>
      <c r="B222" s="144"/>
      <c r="C222" s="144"/>
      <c r="D222" s="144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ht="15">
      <c r="A223" s="144"/>
      <c r="B223" s="144"/>
      <c r="C223" s="144"/>
      <c r="D223" s="144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ht="15">
      <c r="A224" s="144"/>
      <c r="B224" s="144"/>
      <c r="C224" s="144"/>
      <c r="D224" s="144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6" ht="15">
      <c r="A225" s="144"/>
      <c r="B225" s="144"/>
      <c r="C225" s="144"/>
      <c r="D225" s="144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6" ht="15">
      <c r="A226" s="144"/>
      <c r="B226" s="144"/>
      <c r="C226" s="144"/>
      <c r="D226" s="144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16" ht="15">
      <c r="A227" s="144"/>
      <c r="B227" s="144"/>
      <c r="C227" s="144"/>
      <c r="D227" s="144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6" ht="15">
      <c r="A228" s="144"/>
      <c r="B228" s="144"/>
      <c r="C228" s="144"/>
      <c r="D228" s="144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6" ht="15">
      <c r="A229" s="144"/>
      <c r="B229" s="144"/>
      <c r="C229" s="144"/>
      <c r="D229" s="144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6" ht="15">
      <c r="A230" s="144"/>
      <c r="B230" s="144"/>
      <c r="C230" s="144"/>
      <c r="D230" s="144"/>
      <c r="E230" s="15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6" ht="15">
      <c r="A231" s="144"/>
      <c r="B231" s="144"/>
      <c r="C231" s="144"/>
      <c r="D231" s="144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1:16" ht="15">
      <c r="A232" s="144"/>
      <c r="B232" s="144"/>
      <c r="C232" s="144"/>
      <c r="D232" s="144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6" ht="15">
      <c r="A233" s="144"/>
      <c r="B233" s="144"/>
      <c r="C233" s="144"/>
      <c r="D233" s="144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6" ht="15">
      <c r="A234" s="144"/>
      <c r="B234" s="144"/>
      <c r="C234" s="144"/>
      <c r="D234" s="144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6" ht="15">
      <c r="A235" s="144"/>
      <c r="B235" s="144"/>
      <c r="C235" s="144"/>
      <c r="D235" s="144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6" ht="15">
      <c r="A236" s="144"/>
      <c r="B236" s="144"/>
      <c r="C236" s="144"/>
      <c r="D236" s="144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6" ht="15">
      <c r="A237" s="144"/>
      <c r="B237" s="144"/>
      <c r="C237" s="144"/>
      <c r="D237" s="144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6" ht="15">
      <c r="A238" s="144"/>
      <c r="B238" s="144"/>
      <c r="C238" s="144"/>
      <c r="D238" s="144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6" ht="1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6" ht="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ht="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ht="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ht="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ht="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ht="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ht="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ht="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ht="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ht="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ht="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ht="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ht="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ht="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ht="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ht="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ht="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1:16" ht="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</sheetData>
  <mergeCells count="77">
    <mergeCell ref="B187:C187"/>
    <mergeCell ref="A175:C175"/>
    <mergeCell ref="D154:E154"/>
    <mergeCell ref="D151:E151"/>
    <mergeCell ref="E187:G187"/>
    <mergeCell ref="A157:C157"/>
    <mergeCell ref="A158:C158"/>
    <mergeCell ref="D155:E155"/>
    <mergeCell ref="A174:C174"/>
    <mergeCell ref="D153:E153"/>
    <mergeCell ref="D152:E152"/>
    <mergeCell ref="B131:B132"/>
    <mergeCell ref="H139:H140"/>
    <mergeCell ref="A139:A140"/>
    <mergeCell ref="C139:C140"/>
    <mergeCell ref="B139:B140"/>
    <mergeCell ref="D139:G139"/>
    <mergeCell ref="D148:E148"/>
    <mergeCell ref="A148:C148"/>
    <mergeCell ref="A138:H138"/>
    <mergeCell ref="A136:F136"/>
    <mergeCell ref="C111:L111"/>
    <mergeCell ref="B111:B112"/>
    <mergeCell ref="A129:L129"/>
    <mergeCell ref="A111:A112"/>
    <mergeCell ref="D131:I131"/>
    <mergeCell ref="C131:C132"/>
    <mergeCell ref="K131:P131"/>
    <mergeCell ref="J131:J132"/>
    <mergeCell ref="J130:P130"/>
    <mergeCell ref="A137:F137"/>
    <mergeCell ref="A131:A132"/>
    <mergeCell ref="A108:I108"/>
    <mergeCell ref="A109:I109"/>
    <mergeCell ref="A128:M128"/>
    <mergeCell ref="D63:K63"/>
    <mergeCell ref="C63:C64"/>
    <mergeCell ref="A1:J1"/>
    <mergeCell ref="B3:D3"/>
    <mergeCell ref="E3:G3"/>
    <mergeCell ref="H3:J3"/>
    <mergeCell ref="A2:J2"/>
    <mergeCell ref="C90:C91"/>
    <mergeCell ref="A72:D72"/>
    <mergeCell ref="A71:D71"/>
    <mergeCell ref="A88:J88"/>
    <mergeCell ref="H90:H91"/>
    <mergeCell ref="A89:I89"/>
    <mergeCell ref="B90:B91"/>
    <mergeCell ref="I90:I91"/>
    <mergeCell ref="D90:G90"/>
    <mergeCell ref="A7:C7"/>
    <mergeCell ref="G33:H33"/>
    <mergeCell ref="A20:C20"/>
    <mergeCell ref="A31:J31"/>
    <mergeCell ref="A30:J30"/>
    <mergeCell ref="D32:I32"/>
    <mergeCell ref="B33:B35"/>
    <mergeCell ref="C33:F33"/>
    <mergeCell ref="G34:G35"/>
    <mergeCell ref="I34:I35"/>
    <mergeCell ref="H4:J4"/>
    <mergeCell ref="A6:C6"/>
    <mergeCell ref="E4:G4"/>
    <mergeCell ref="B4:D4"/>
    <mergeCell ref="A63:A64"/>
    <mergeCell ref="A90:A91"/>
    <mergeCell ref="A87:J87"/>
    <mergeCell ref="A78:E78"/>
    <mergeCell ref="B79:D79"/>
    <mergeCell ref="B63:B64"/>
    <mergeCell ref="H62:K62"/>
    <mergeCell ref="A61:N61"/>
    <mergeCell ref="H34:H35"/>
    <mergeCell ref="C34:C35"/>
    <mergeCell ref="D34:F34"/>
    <mergeCell ref="A33:A35"/>
  </mergeCells>
  <phoneticPr fontId="27" type="noConversion"/>
  <dataValidations count="12">
    <dataValidation allowBlank="1" showInputMessage="1" showErrorMessage="1" error="Необходимо ввести целое значение." sqref="I57"/>
    <dataValidation type="whole" allowBlank="1" showInputMessage="1" showErrorMessage="1" error="Введено недопустимое значение." sqref="C184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0 или 1." sqref="C151:C155">
      <formula1>0</formula1>
      <formula2>1</formula2>
    </dataValidation>
    <dataValidation type="whole" allowBlank="1" showInputMessage="1" showErrorMessage="1" error="Необходимо ввести целое значение." sqref="C167:C173">
      <formula1>-100000</formula1>
      <formula2>9999999999</formula2>
    </dataValidation>
    <dataValidation type="whole" allowBlank="1" showInputMessage="1" showErrorMessage="1" error="Введено недопустимое значение." prompt="Допустимое значение 0 или 1" sqref="C181:C183">
      <formula1>0</formula1>
      <formula2>1</formula2>
    </dataValidation>
    <dataValidation type="whole" allowBlank="1" showInputMessage="1" showErrorMessage="1" error="Необходимо ввести целое значение." sqref="D84:E84">
      <formula1>-100000</formula1>
      <formula2>99999999999</formula2>
    </dataValidation>
    <dataValidation type="whole" allowBlank="1" showInputMessage="1" showErrorMessage="1" error="Необходимо ввести целое значение." sqref="D77">
      <formula1>-1000000</formula1>
      <formula2>999999999999</formula2>
    </dataValidation>
    <dataValidation type="whole" allowBlank="1" showInputMessage="1" showErrorMessage="1" error="Введено недопустимое значение." sqref="C21">
      <formula1>0</formula1>
      <formula2>1</formula2>
    </dataValidation>
    <dataValidation type="whole" allowBlank="1" showInputMessage="1" showErrorMessage="1" prompt="Допустимое значение 0 или 1." sqref="C12:C13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0 -нет или 1 -да." sqref="C25:C26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1 (город и поселок городского типа) или 2 (сельская местность)" sqref="C27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1 (пятидневный) или 2 (шестидневный)" sqref="C24">
      <formula1>1</formula1>
      <formula2>2</formula2>
    </dataValidation>
  </dataValidations>
  <hyperlinks>
    <hyperlink ref="E187" r:id="rId1"/>
  </hyperlinks>
  <pageMargins left="0.7" right="0.7" top="0.75" bottom="0.75" header="0.3" footer="0.3"/>
  <pageSetup paperSize="9" scale="55" orientation="landscape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46</vt:i4>
      </vt:variant>
      <vt:variant>
        <vt:lpstr>Именованные диапазоны</vt:lpstr>
      </vt:variant>
      <vt:variant>
        <vt:i4>1</vt:i4>
      </vt:variant>
    </vt:vector>
  </HeadingPairs>
  <TitlesOfParts>
    <vt:vector size="47" baseType="lpstr">
      <vt:lpstr>85-К свод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'85-К свод'!Область_печати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2020-01-16T10:27:01Z</cp:lastPrinted>
  <dcterms:created xsi:type="dcterms:W3CDTF">2006-09-16T00:00:00Z</dcterms:created>
  <dcterms:modified xsi:type="dcterms:W3CDTF">2020-01-16T10:27:27Z</dcterms:modified>
</cp:coreProperties>
</file>